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9600" yWindow="45" windowWidth="9645" windowHeight="11505" firstSheet="138" activeTab="138"/>
  </bookViews>
  <sheets>
    <sheet name="T-1" sheetId="9" r:id="rId1"/>
    <sheet name="T-2" sheetId="19" r:id="rId2"/>
    <sheet name="T-3" sheetId="5" r:id="rId3"/>
    <sheet name="T-4" sheetId="15" r:id="rId4"/>
    <sheet name="T-5" sheetId="16" r:id="rId5"/>
    <sheet name="T-6" sheetId="20" r:id="rId6"/>
    <sheet name="T-7" sheetId="22" r:id="rId7"/>
    <sheet name="T-8" sheetId="23" r:id="rId8"/>
    <sheet name="T-9" sheetId="24" r:id="rId9"/>
    <sheet name="T-10" sheetId="25" r:id="rId10"/>
    <sheet name="T-11" sheetId="26" r:id="rId11"/>
    <sheet name="T-12" sheetId="27" r:id="rId12"/>
    <sheet name="T-13" sheetId="28" r:id="rId13"/>
    <sheet name="T-14" sheetId="30" r:id="rId14"/>
    <sheet name="T-15" sheetId="31" r:id="rId15"/>
    <sheet name="T-16" sheetId="32" r:id="rId16"/>
    <sheet name="T-17" sheetId="33" r:id="rId17"/>
    <sheet name="T-18" sheetId="34" r:id="rId18"/>
    <sheet name="T-19" sheetId="35" r:id="rId19"/>
    <sheet name="T-20" sheetId="36" r:id="rId20"/>
    <sheet name="T-21" sheetId="37" r:id="rId21"/>
    <sheet name="T-22" sheetId="38" r:id="rId22"/>
    <sheet name="T-23" sheetId="39" r:id="rId23"/>
    <sheet name="T-24" sheetId="40" r:id="rId24"/>
    <sheet name="T-25" sheetId="41" r:id="rId25"/>
    <sheet name="T-26" sheetId="42" r:id="rId26"/>
    <sheet name="T-27" sheetId="43" r:id="rId27"/>
    <sheet name="T-28" sheetId="44" r:id="rId28"/>
    <sheet name="T-29" sheetId="45" r:id="rId29"/>
    <sheet name="T-30" sheetId="46" r:id="rId30"/>
    <sheet name="T-31" sheetId="47" r:id="rId31"/>
    <sheet name="T-32" sheetId="48" r:id="rId32"/>
    <sheet name="T-33" sheetId="49" r:id="rId33"/>
    <sheet name="T-34" sheetId="50" r:id="rId34"/>
    <sheet name="T-35" sheetId="51" r:id="rId35"/>
    <sheet name="T-36" sheetId="52" r:id="rId36"/>
    <sheet name="T-37" sheetId="53" r:id="rId37"/>
    <sheet name="T-38" sheetId="54" r:id="rId38"/>
    <sheet name="T-39" sheetId="55" r:id="rId39"/>
    <sheet name="T-40" sheetId="56" r:id="rId40"/>
    <sheet name="T-41" sheetId="61" r:id="rId41"/>
    <sheet name="T-42" sheetId="62" r:id="rId42"/>
    <sheet name="T-43" sheetId="63" r:id="rId43"/>
    <sheet name="T-44" sheetId="64" r:id="rId44"/>
    <sheet name="T-45" sheetId="65" r:id="rId45"/>
    <sheet name="T-46" sheetId="66" r:id="rId46"/>
    <sheet name="T-47" sheetId="57" r:id="rId47"/>
    <sheet name="T-48" sheetId="58" r:id="rId48"/>
    <sheet name="T-49" sheetId="67" r:id="rId49"/>
    <sheet name="T-50" sheetId="59" r:id="rId50"/>
    <sheet name="T-51" sheetId="60" r:id="rId51"/>
    <sheet name="T-52" sheetId="68" r:id="rId52"/>
    <sheet name="T-53" sheetId="69" r:id="rId53"/>
    <sheet name="T-54" sheetId="70" r:id="rId54"/>
    <sheet name="T-55" sheetId="71" r:id="rId55"/>
    <sheet name="T-56" sheetId="72" r:id="rId56"/>
    <sheet name="T-57" sheetId="73" r:id="rId57"/>
    <sheet name="T-58" sheetId="74" r:id="rId58"/>
    <sheet name="T-59" sheetId="75" r:id="rId59"/>
    <sheet name="T-60" sheetId="76" r:id="rId60"/>
    <sheet name="T-61" sheetId="77" r:id="rId61"/>
    <sheet name="T-62" sheetId="78" r:id="rId62"/>
    <sheet name="T-63" sheetId="80" r:id="rId63"/>
    <sheet name="T-64" sheetId="81" r:id="rId64"/>
    <sheet name="T-65" sheetId="82" r:id="rId65"/>
    <sheet name="T-66" sheetId="83" r:id="rId66"/>
    <sheet name="T-67" sheetId="84" r:id="rId67"/>
    <sheet name="T-68" sheetId="85" r:id="rId68"/>
    <sheet name="T-69" sheetId="86" r:id="rId69"/>
    <sheet name="T-70" sheetId="87" r:id="rId70"/>
    <sheet name="T-71" sheetId="88" r:id="rId71"/>
    <sheet name="T-72" sheetId="89" r:id="rId72"/>
    <sheet name="T-73" sheetId="90" r:id="rId73"/>
    <sheet name="T-74" sheetId="91" r:id="rId74"/>
    <sheet name="T-75" sheetId="92" r:id="rId75"/>
    <sheet name="T-76" sheetId="93" r:id="rId76"/>
    <sheet name="T-77" sheetId="94" r:id="rId77"/>
    <sheet name="T-78" sheetId="95" r:id="rId78"/>
    <sheet name="T-79" sheetId="96" r:id="rId79"/>
    <sheet name="T-80" sheetId="97" r:id="rId80"/>
    <sheet name="T-81" sheetId="98" r:id="rId81"/>
    <sheet name="T-82" sheetId="99" r:id="rId82"/>
    <sheet name="T-83" sheetId="100" r:id="rId83"/>
    <sheet name="T-84" sheetId="101" r:id="rId84"/>
    <sheet name="T-85" sheetId="102" r:id="rId85"/>
    <sheet name="T-86" sheetId="103" r:id="rId86"/>
    <sheet name="T-87" sheetId="104" r:id="rId87"/>
    <sheet name="T-88" sheetId="105" r:id="rId88"/>
    <sheet name="T-89" sheetId="106" r:id="rId89"/>
    <sheet name="T-90" sheetId="107" r:id="rId90"/>
    <sheet name="T-91" sheetId="108" r:id="rId91"/>
    <sheet name="T-92" sheetId="109" r:id="rId92"/>
    <sheet name="T-93" sheetId="110" r:id="rId93"/>
    <sheet name="T-94" sheetId="111" r:id="rId94"/>
    <sheet name="T-95" sheetId="112" r:id="rId95"/>
    <sheet name="T-114" sheetId="169" r:id="rId96"/>
    <sheet name="T-115" sheetId="170" r:id="rId97"/>
    <sheet name="T-116" sheetId="171" r:id="rId98"/>
    <sheet name="T-117" sheetId="172" r:id="rId99"/>
    <sheet name="T-118" sheetId="113" r:id="rId100"/>
    <sheet name="T-131" sheetId="120" r:id="rId101"/>
    <sheet name="T-135" sheetId="115" r:id="rId102"/>
    <sheet name="T-139" sheetId="116" r:id="rId103"/>
    <sheet name="T-143" sheetId="117" r:id="rId104"/>
    <sheet name="T-147" sheetId="118" r:id="rId105"/>
    <sheet name="T-151" sheetId="119" r:id="rId106"/>
    <sheet name="T-152" sheetId="122" r:id="rId107"/>
    <sheet name="T-173" sheetId="123" r:id="rId108"/>
    <sheet name="T-177" sheetId="124" r:id="rId109"/>
    <sheet name="T-181" sheetId="125" r:id="rId110"/>
    <sheet name="T-185" sheetId="126" r:id="rId111"/>
    <sheet name="T-189" sheetId="127" r:id="rId112"/>
    <sheet name="T-193" sheetId="128" r:id="rId113"/>
    <sheet name="T-197" sheetId="129" r:id="rId114"/>
    <sheet name="T-201" sheetId="130" r:id="rId115"/>
    <sheet name="T-205" sheetId="131" r:id="rId116"/>
    <sheet name="T-224" sheetId="132" r:id="rId117"/>
    <sheet name="T-228" sheetId="133" r:id="rId118"/>
    <sheet name="T-232" sheetId="134" r:id="rId119"/>
    <sheet name="T-236" sheetId="135" r:id="rId120"/>
    <sheet name="T-240" sheetId="136" r:id="rId121"/>
    <sheet name="T-244" sheetId="137" r:id="rId122"/>
    <sheet name="T-248" sheetId="138" r:id="rId123"/>
    <sheet name="T-252" sheetId="139" r:id="rId124"/>
    <sheet name="T-256" sheetId="140" r:id="rId125"/>
    <sheet name="T-260" sheetId="141" r:id="rId126"/>
    <sheet name="T-264" sheetId="142" r:id="rId127"/>
    <sheet name="T-268" sheetId="143" r:id="rId128"/>
    <sheet name="T-272" sheetId="144" r:id="rId129"/>
    <sheet name="T-276" sheetId="145" r:id="rId130"/>
    <sheet name="T-280" sheetId="146" r:id="rId131"/>
    <sheet name="T-284" sheetId="147" r:id="rId132"/>
    <sheet name="T-288" sheetId="148" r:id="rId133"/>
    <sheet name="T-292" sheetId="149" r:id="rId134"/>
    <sheet name="T-296" sheetId="150" r:id="rId135"/>
    <sheet name="T-300" sheetId="151" r:id="rId136"/>
    <sheet name="T-304" sheetId="152" r:id="rId137"/>
    <sheet name="T-308" sheetId="153" r:id="rId138"/>
    <sheet name="T-312" sheetId="173" r:id="rId139"/>
    <sheet name="T-314" sheetId="174" r:id="rId140"/>
    <sheet name="T-316" sheetId="175" r:id="rId141"/>
    <sheet name="T-317" sheetId="176" r:id="rId142"/>
    <sheet name="T-318" sheetId="177" r:id="rId143"/>
    <sheet name="T-324" sheetId="178" r:id="rId144"/>
    <sheet name="T-328" sheetId="179" r:id="rId145"/>
    <sheet name="T-333" sheetId="180" r:id="rId146"/>
    <sheet name="T-337" sheetId="181" r:id="rId147"/>
    <sheet name="T-338" sheetId="182" r:id="rId148"/>
    <sheet name="T-339" sheetId="183" r:id="rId149"/>
    <sheet name="T-340" sheetId="184" r:id="rId150"/>
    <sheet name="T-341" sheetId="185" r:id="rId151"/>
    <sheet name="T-342" sheetId="186" r:id="rId152"/>
    <sheet name="T-344" sheetId="187" r:id="rId153"/>
    <sheet name="T-345" sheetId="188" r:id="rId154"/>
    <sheet name="T-346" sheetId="189" r:id="rId155"/>
    <sheet name="T-347" sheetId="190" r:id="rId156"/>
  </sheets>
  <definedNames>
    <definedName name="_xlnm.Print_Area" localSheetId="0">'T-1'!$A$1:$I$49</definedName>
    <definedName name="_xlnm.Print_Area" localSheetId="95">'T-114'!$A$1:$L$52</definedName>
    <definedName name="_xlnm.Print_Area" localSheetId="96">'T-115'!$A$1:$L$56</definedName>
    <definedName name="_xlnm.Print_Area" localSheetId="97">'T-116'!$A$1:$H$15</definedName>
    <definedName name="_xlnm.Print_Area" localSheetId="98">'T-117'!$A$1:$H$50</definedName>
    <definedName name="_xlnm.Print_Area" localSheetId="99">'T-118'!$A$1:$N$672</definedName>
    <definedName name="_xlnm.Print_Area" localSheetId="100">'T-131'!$A$1:$K$157</definedName>
    <definedName name="_xlnm.Print_Area" localSheetId="101">'T-135'!$A$1:$L$157</definedName>
    <definedName name="_xlnm.Print_Area" localSheetId="102">'T-139'!$A$1:$K$157</definedName>
    <definedName name="_xlnm.Print_Area" localSheetId="13">'T-14'!$A$1:$I$46</definedName>
    <definedName name="_xlnm.Print_Area" localSheetId="103">'T-143'!$A$1:$L$157</definedName>
    <definedName name="_xlnm.Print_Area" localSheetId="104">'T-147'!$A$1:$K$157</definedName>
    <definedName name="_xlnm.Print_Area" localSheetId="14">'T-15'!$A$1:$I$43</definedName>
    <definedName name="_xlnm.Print_Area" localSheetId="105">'T-151'!$A$1:$K$33</definedName>
    <definedName name="_xlnm.Print_Area" localSheetId="106">'T-152'!$A$1:$M$768</definedName>
    <definedName name="_xlnm.Print_Area" localSheetId="15">'T-16'!$A$1:$I$43</definedName>
    <definedName name="_xlnm.Print_Area" localSheetId="16">'T-17'!$A$1:$I$41</definedName>
    <definedName name="_xlnm.Print_Area" localSheetId="107">'T-173'!$A$1:$K$156</definedName>
    <definedName name="_xlnm.Print_Area" localSheetId="108">'T-177'!$A$1:$K$157</definedName>
    <definedName name="_xlnm.Print_Area" localSheetId="17">'T-18'!$A$1:$I$41</definedName>
    <definedName name="_xlnm.Print_Area" localSheetId="109">'T-181'!$A$1:$K$157</definedName>
    <definedName name="_xlnm.Print_Area" localSheetId="110">'T-185'!$A$1:$L$157</definedName>
    <definedName name="_xlnm.Print_Area" localSheetId="111">'T-189'!$A$1:$K$157</definedName>
    <definedName name="_xlnm.Print_Area" localSheetId="18">'T-19'!$A$1:$I$41</definedName>
    <definedName name="_xlnm.Print_Area" localSheetId="112">'T-193'!$A$1:$K$157</definedName>
    <definedName name="_xlnm.Print_Area" localSheetId="113">'T-197'!$A$1:$L$155</definedName>
    <definedName name="_xlnm.Print_Area" localSheetId="1">'T-2'!$A$1:$J$56</definedName>
    <definedName name="_xlnm.Print_Area" localSheetId="19">'T-20'!$A$1:$J$45</definedName>
    <definedName name="_xlnm.Print_Area" localSheetId="114">'T-201'!$A$1:$K$155</definedName>
    <definedName name="_xlnm.Print_Area" localSheetId="115">'T-205'!$A$1:$M$805</definedName>
    <definedName name="_xlnm.Print_Area" localSheetId="20">'T-21'!$A$1:$J$44</definedName>
    <definedName name="_xlnm.Print_Area" localSheetId="21">'T-22'!$A$1:$K$43</definedName>
    <definedName name="_xlnm.Print_Area" localSheetId="116">'T-224'!$A$1:$L$156</definedName>
    <definedName name="_xlnm.Print_Area" localSheetId="117">'T-228'!$A$1:$K$157</definedName>
    <definedName name="_xlnm.Print_Area" localSheetId="22">'T-23'!$A$1:$K$41</definedName>
    <definedName name="_xlnm.Print_Area" localSheetId="118">'T-232'!$A$1:$L$157</definedName>
    <definedName name="_xlnm.Print_Area" localSheetId="119">'T-236'!$A$1:$K$156</definedName>
    <definedName name="_xlnm.Print_Area" localSheetId="23">'T-24'!$A$1:$K$41</definedName>
    <definedName name="_xlnm.Print_Area" localSheetId="120">'T-240'!$A$1:$L$157</definedName>
    <definedName name="_xlnm.Print_Area" localSheetId="121">'T-244'!$A$1:$L$157</definedName>
    <definedName name="_xlnm.Print_Area" localSheetId="122">'T-248'!$A$1:$K$155</definedName>
    <definedName name="_xlnm.Print_Area" localSheetId="24">'T-25'!$A$1:$K$41</definedName>
    <definedName name="_xlnm.Print_Area" localSheetId="123">'T-252'!$A$1:$K$156</definedName>
    <definedName name="_xlnm.Print_Area" localSheetId="124">'T-256'!$A$1:$K$157</definedName>
    <definedName name="_xlnm.Print_Area" localSheetId="25">'T-26'!$A$1:$I$45</definedName>
    <definedName name="_xlnm.Print_Area" localSheetId="125">'T-260'!$A$1:$L$157</definedName>
    <definedName name="_xlnm.Print_Area" localSheetId="126">'T-264'!$A$1:$K$158</definedName>
    <definedName name="_xlnm.Print_Area" localSheetId="127">'T-268'!$A$1:$K$157</definedName>
    <definedName name="_xlnm.Print_Area" localSheetId="26">'T-27'!$A$1:$J$67</definedName>
    <definedName name="_xlnm.Print_Area" localSheetId="128">'T-272'!$A$1:$K$157</definedName>
    <definedName name="_xlnm.Print_Area" localSheetId="129">'T-276'!$A$1:$K$155</definedName>
    <definedName name="_xlnm.Print_Area" localSheetId="27">'T-28'!$A$1:$J$65</definedName>
    <definedName name="_xlnm.Print_Area" localSheetId="130">'T-280'!$A$1:$K$157</definedName>
    <definedName name="_xlnm.Print_Area" localSheetId="131">'T-284'!$A$1:$K$157</definedName>
    <definedName name="_xlnm.Print_Area" localSheetId="132">'T-288'!$A$1:$K$157</definedName>
    <definedName name="_xlnm.Print_Area" localSheetId="28">'T-29'!$A$1:$J$65</definedName>
    <definedName name="_xlnm.Print_Area" localSheetId="133">'T-292'!$A$1:$K$157</definedName>
    <definedName name="_xlnm.Print_Area" localSheetId="134">'T-296'!$A$1:$K$157</definedName>
    <definedName name="_xlnm.Print_Area" localSheetId="2">'T-3'!$A$1:$F$51</definedName>
    <definedName name="_xlnm.Print_Area" localSheetId="29">'T-30'!$A$1:$J$65</definedName>
    <definedName name="_xlnm.Print_Area" localSheetId="135">'T-300'!$A$1:$K$157</definedName>
    <definedName name="_xlnm.Print_Area" localSheetId="136">'T-304'!$A$1:$K$157</definedName>
    <definedName name="_xlnm.Print_Area" localSheetId="137">'T-308'!$A$1:$K$157</definedName>
    <definedName name="_xlnm.Print_Area" localSheetId="30">'T-31'!$A$1:$J$65</definedName>
    <definedName name="_xlnm.Print_Area" localSheetId="139">'T-314'!$A$1:$O$83</definedName>
    <definedName name="_xlnm.Print_Area" localSheetId="140">'T-316'!$A$1:$H$67</definedName>
    <definedName name="_xlnm.Print_Area" localSheetId="141">'T-317'!$A$1:$L$40</definedName>
    <definedName name="_xlnm.Print_Area" localSheetId="142">'T-318'!$A$1:$BH$31</definedName>
    <definedName name="_xlnm.Print_Area" localSheetId="31">'T-32'!$A$1:$H$66</definedName>
    <definedName name="_xlnm.Print_Area" localSheetId="143">'T-324'!$A$1:$AK$204</definedName>
    <definedName name="_xlnm.Print_Area" localSheetId="144">'T-328'!$A$1:$AK$307</definedName>
    <definedName name="_xlnm.Print_Area" localSheetId="32">'T-33'!$A$1:$F$39</definedName>
    <definedName name="_xlnm.Print_Area" localSheetId="145">'T-333'!$A$1:$AM$30</definedName>
    <definedName name="_xlnm.Print_Area" localSheetId="146">'T-337'!$A$1:$M$29</definedName>
    <definedName name="_xlnm.Print_Area" localSheetId="147">'T-338'!$B$1:$H$40</definedName>
    <definedName name="_xlnm.Print_Area" localSheetId="148">'T-339'!$A$1:$I$37</definedName>
    <definedName name="_xlnm.Print_Area" localSheetId="33">'T-34'!$A$1:$F$39</definedName>
    <definedName name="_xlnm.Print_Area" localSheetId="149">'T-340'!$A$1:$K$34</definedName>
    <definedName name="_xlnm.Print_Area" localSheetId="150">'T-341'!$B$1:$N$40</definedName>
    <definedName name="_xlnm.Print_Area" localSheetId="151">'T-342'!$A$1:$AS$39</definedName>
    <definedName name="_xlnm.Print_Area" localSheetId="152">'T-344'!$B$1:$T$46</definedName>
    <definedName name="_xlnm.Print_Area" localSheetId="34">'T-35'!$A$1:$F$39</definedName>
    <definedName name="_xlnm.Print_Area" localSheetId="35">'T-36'!$A$1:$F$38</definedName>
    <definedName name="_xlnm.Print_Area" localSheetId="36">'T-37'!$A$1:$F$38</definedName>
    <definedName name="_xlnm.Print_Area" localSheetId="37">'T-38'!$A$1:$I$41</definedName>
    <definedName name="_xlnm.Print_Area" localSheetId="38">'T-39'!$A$1:$H$40</definedName>
    <definedName name="_xlnm.Print_Area" localSheetId="3">'T-4'!$A$1:$F$44</definedName>
    <definedName name="_xlnm.Print_Area" localSheetId="39">'T-40'!$A$1:$H$42</definedName>
    <definedName name="_xlnm.Print_Area" localSheetId="40">'T-41'!$A$1:$F$38</definedName>
    <definedName name="_xlnm.Print_Area" localSheetId="41">'T-42'!$A$1:$F$37</definedName>
    <definedName name="_xlnm.Print_Area" localSheetId="42">'T-43'!$A$1:$F$37</definedName>
    <definedName name="_xlnm.Print_Area" localSheetId="43">'T-44'!$A$1:$F$37</definedName>
    <definedName name="_xlnm.Print_Area" localSheetId="44">'T-45'!$A$1:$F$37</definedName>
    <definedName name="_xlnm.Print_Area" localSheetId="45">'T-46'!$A$1:$H$39</definedName>
    <definedName name="_xlnm.Print_Area" localSheetId="46">'T-47'!$A$1:$H$36</definedName>
    <definedName name="_xlnm.Print_Area" localSheetId="47">'T-48'!$A$1:$H$37</definedName>
    <definedName name="_xlnm.Print_Area" localSheetId="48">'T-49'!$A$1:$L$45</definedName>
    <definedName name="_xlnm.Print_Area" localSheetId="4">'T-5'!$A$1:$F$44</definedName>
    <definedName name="_xlnm.Print_Area" localSheetId="49">'T-50'!$A$1:$H$30</definedName>
    <definedName name="_xlnm.Print_Area" localSheetId="50">'T-51'!$A$1:$H$31</definedName>
    <definedName name="_xlnm.Print_Area" localSheetId="51">'T-52'!$A$1:$Z$68</definedName>
    <definedName name="_xlnm.Print_Area" localSheetId="52">'T-53'!$A$1:$Z$55</definedName>
    <definedName name="_xlnm.Print_Area" localSheetId="53">'T-54'!$A$1:$Z$44</definedName>
    <definedName name="_xlnm.Print_Area" localSheetId="54">'T-55'!$A$1:$Z$44</definedName>
    <definedName name="_xlnm.Print_Area" localSheetId="55">'T-56'!$A$1:$Z$44</definedName>
    <definedName name="_xlnm.Print_Area" localSheetId="56">'T-57'!$A$1:$Z$62</definedName>
    <definedName name="_xlnm.Print_Area" localSheetId="57">'T-58'!$A$1:$Z$62</definedName>
    <definedName name="_xlnm.Print_Area" localSheetId="58">'T-59'!$A$1:$Z$51</definedName>
    <definedName name="_xlnm.Print_Area" localSheetId="5">'T-6'!$A$1:$F$44</definedName>
    <definedName name="_xlnm.Print_Area" localSheetId="59">'T-60'!$A$1:$Z$32</definedName>
    <definedName name="_xlnm.Print_Area" localSheetId="60">'T-61'!$A$1:$Z$56</definedName>
    <definedName name="_xlnm.Print_Area" localSheetId="61">'T-62'!$A$1:$Z$57</definedName>
    <definedName name="_xlnm.Print_Area" localSheetId="62">'T-63'!$A$1:$Z$70</definedName>
    <definedName name="_xlnm.Print_Area" localSheetId="63">'T-64'!$A$1:$Z$54</definedName>
    <definedName name="_xlnm.Print_Area" localSheetId="64">'T-65'!$A$1:$Z$43</definedName>
    <definedName name="_xlnm.Print_Area" localSheetId="65">'T-66'!$A$1:$Z$43</definedName>
    <definedName name="_xlnm.Print_Area" localSheetId="66">'T-67'!$A$1:$Z$43</definedName>
    <definedName name="_xlnm.Print_Area" localSheetId="67">'T-68'!$A$1:$Z$62</definedName>
    <definedName name="_xlnm.Print_Area" localSheetId="68">'T-69'!$A$1:$Z$62</definedName>
    <definedName name="_xlnm.Print_Area" localSheetId="6">'T-7'!$A$2:$H$65</definedName>
    <definedName name="_xlnm.Print_Area" localSheetId="69">'T-70'!$A$1:$Z$51</definedName>
    <definedName name="_xlnm.Print_Area" localSheetId="70">'T-71'!$A$1:$Z$31</definedName>
    <definedName name="_xlnm.Print_Area" localSheetId="71">'T-72'!$A$1:$Z$54</definedName>
    <definedName name="_xlnm.Print_Area" localSheetId="72">'T-73'!$A$1:$Z$54</definedName>
    <definedName name="_xlnm.Print_Area" localSheetId="73">'T-74'!$A$1:$Z$66</definedName>
    <definedName name="_xlnm.Print_Area" localSheetId="74">'T-75'!$A$1:$Z$49</definedName>
    <definedName name="_xlnm.Print_Area" localSheetId="75">'T-76'!$A$1:$Z$38</definedName>
    <definedName name="_xlnm.Print_Area" localSheetId="76">'T-77'!$A$1:$Z$39</definedName>
    <definedName name="_xlnm.Print_Area" localSheetId="77">'T-78'!$A$1:$Z$39</definedName>
    <definedName name="_xlnm.Print_Area" localSheetId="78">'T-79'!$A$1:$Z$58</definedName>
    <definedName name="_xlnm.Print_Area" localSheetId="7">'T-8'!$A$1:$H$67</definedName>
    <definedName name="_xlnm.Print_Area" localSheetId="79">'T-80'!$A$1:$Z$58</definedName>
    <definedName name="_xlnm.Print_Area" localSheetId="80">'T-81'!$A$1:$Z$46</definedName>
    <definedName name="_xlnm.Print_Area" localSheetId="81">'T-82'!$A$1:$Z$27</definedName>
    <definedName name="_xlnm.Print_Area" localSheetId="82">'T-83'!$A$1:$Z$50</definedName>
    <definedName name="_xlnm.Print_Area" localSheetId="83">'T-84'!$A$1:$Z$50</definedName>
    <definedName name="_xlnm.Print_Area" localSheetId="84">'T-85'!$A$1:$H$36</definedName>
    <definedName name="_xlnm.Print_Area" localSheetId="85">'T-86'!$A$1:$I$36</definedName>
    <definedName name="_xlnm.Print_Area" localSheetId="86">'T-87'!$A$1:$G$36</definedName>
    <definedName name="_xlnm.Print_Area" localSheetId="87">'T-88'!$A$1:$Z$36</definedName>
    <definedName name="_xlnm.Print_Area" localSheetId="88">'T-89'!$A$1:$Z$34</definedName>
    <definedName name="_xlnm.Print_Area" localSheetId="8">'T-9'!$A$1:$K$43</definedName>
    <definedName name="_xlnm.Print_Area" localSheetId="89">'T-90'!$A$1:$Z$34</definedName>
    <definedName name="_xlnm.Print_Area" localSheetId="90">'T-91'!$A$1:$G$41</definedName>
    <definedName name="_xlnm.Print_Area" localSheetId="91">'T-92'!$A$1:$G$38</definedName>
    <definedName name="_xlnm.Print_Area" localSheetId="92">'T-93'!$A$1:$G$38</definedName>
    <definedName name="_xlnm.Print_Area" localSheetId="93">'T-94'!$A$1:$G$38</definedName>
    <definedName name="_xlnm.Print_Area" localSheetId="94">'T-95'!$A$1:$G$38</definedName>
    <definedName name="_xlnm.Print_Area">#REF!</definedName>
    <definedName name="_xlnm.Print_Titles" localSheetId="99">'T-118'!$1:$6</definedName>
    <definedName name="_xlnm.Print_Titles" localSheetId="100">'T-131'!$1:$7</definedName>
    <definedName name="_xlnm.Print_Titles" localSheetId="101">'T-135'!$1:$9</definedName>
    <definedName name="_xlnm.Print_Titles" localSheetId="102">'T-139'!$1:$9</definedName>
    <definedName name="_xlnm.Print_Titles" localSheetId="103">'T-143'!$1:$9</definedName>
    <definedName name="_xlnm.Print_Titles" localSheetId="104">'T-147'!$1:$9</definedName>
    <definedName name="_xlnm.Print_Titles" localSheetId="105">'T-151'!$1:$8</definedName>
    <definedName name="_xlnm.Print_Titles" localSheetId="106">'T-152'!$1:$6</definedName>
    <definedName name="_xlnm.Print_Titles" localSheetId="107">'T-173'!$1:$7</definedName>
    <definedName name="_xlnm.Print_Titles" localSheetId="108">'T-177'!$1:$9</definedName>
    <definedName name="_xlnm.Print_Titles" localSheetId="109">'T-181'!$1:$9</definedName>
    <definedName name="_xlnm.Print_Titles" localSheetId="110">'T-185'!$1:$9</definedName>
    <definedName name="_xlnm.Print_Titles" localSheetId="111">'T-189'!$1:$9</definedName>
    <definedName name="_xlnm.Print_Titles" localSheetId="112">'T-193'!$1:$9</definedName>
    <definedName name="_xlnm.Print_Titles" localSheetId="113">'T-197'!$1:$9</definedName>
    <definedName name="_xlnm.Print_Titles" localSheetId="114">'T-201'!$1:$9</definedName>
    <definedName name="_xlnm.Print_Titles" localSheetId="115">'T-205'!$1:$6</definedName>
    <definedName name="_xlnm.Print_Titles" localSheetId="116">'T-224'!$1:$7</definedName>
    <definedName name="_xlnm.Print_Titles" localSheetId="117">'T-228'!$1:$9</definedName>
    <definedName name="_xlnm.Print_Titles" localSheetId="118">'T-232'!$1:$9</definedName>
    <definedName name="_xlnm.Print_Titles" localSheetId="119">'T-236'!$1:$8</definedName>
    <definedName name="_xlnm.Print_Titles" localSheetId="120">'T-240'!$1:$9</definedName>
    <definedName name="_xlnm.Print_Titles" localSheetId="121">'T-244'!$1:$9</definedName>
    <definedName name="_xlnm.Print_Titles" localSheetId="122">'T-248'!$1:$9</definedName>
    <definedName name="_xlnm.Print_Titles" localSheetId="123">'T-252'!$1:$7</definedName>
    <definedName name="_xlnm.Print_Titles" localSheetId="124">'T-256'!$1:$9</definedName>
    <definedName name="_xlnm.Print_Titles" localSheetId="125">'T-260'!$1:$9</definedName>
    <definedName name="_xlnm.Print_Titles" localSheetId="126">'T-264'!$1:$9</definedName>
    <definedName name="_xlnm.Print_Titles" localSheetId="127">'T-268'!$1:$9</definedName>
    <definedName name="_xlnm.Print_Titles" localSheetId="128">'T-272'!$1:$9</definedName>
    <definedName name="_xlnm.Print_Titles" localSheetId="129">'T-276'!$1:$9</definedName>
    <definedName name="_xlnm.Print_Titles" localSheetId="130">'T-280'!$1:$9</definedName>
    <definedName name="_xlnm.Print_Titles" localSheetId="131">'T-284'!$1:$9</definedName>
    <definedName name="_xlnm.Print_Titles" localSheetId="132">'T-288'!$1:$9</definedName>
    <definedName name="_xlnm.Print_Titles" localSheetId="133">'T-292'!$1:$9</definedName>
    <definedName name="_xlnm.Print_Titles" localSheetId="134">'T-296'!$1:$9</definedName>
    <definedName name="_xlnm.Print_Titles" localSheetId="135">'T-300'!$1:$9</definedName>
    <definedName name="_xlnm.Print_Titles" localSheetId="136">'T-304'!$1:$9</definedName>
    <definedName name="_xlnm.Print_Titles" localSheetId="137">'T-308'!$1:$9</definedName>
    <definedName name="_xlnm.Print_Titles" localSheetId="138">'T-312'!$1:$5</definedName>
    <definedName name="_xlnm.Print_Titles" localSheetId="139">'T-314'!$1:$4</definedName>
    <definedName name="_xlnm.Print_Titles" localSheetId="140">'T-316'!$4:$6</definedName>
    <definedName name="_xlnm.Print_Titles" localSheetId="142">'T-318'!$A:$A</definedName>
    <definedName name="_xlnm.Print_Titles" localSheetId="143">'T-324'!$1:$8</definedName>
    <definedName name="_xlnm.Print_Titles" localSheetId="144">'T-328'!$1:$8</definedName>
    <definedName name="_xlnm.Print_Titles" localSheetId="145">'T-333'!$A:$A</definedName>
    <definedName name="_xlnm.Print_Titles">#N/A</definedName>
    <definedName name="Z_4AD31D68_C0EC_4A46_B38E_31BB24E506B7_.wvu.PrintArea" localSheetId="59" hidden="1">'T-60'!$A$1:$Z$31</definedName>
    <definedName name="Z_4AD31D68_C0EC_4A46_B38E_31BB24E506B7_.wvu.PrintArea" localSheetId="70" hidden="1">'T-71'!$A$1:$Z$31</definedName>
    <definedName name="Z_4AD31D68_C0EC_4A46_B38E_31BB24E506B7_.wvu.PrintArea" localSheetId="81" hidden="1">'T-82'!$A$1:$Z$27</definedName>
    <definedName name="Z_6B68D1AB_90F0_4DD7_8663_BC9AE50134EA_.wvu.PrintArea" localSheetId="59" hidden="1">'T-60'!$A$1:$Z$31</definedName>
    <definedName name="Z_6B68D1AB_90F0_4DD7_8663_BC9AE50134EA_.wvu.PrintArea" localSheetId="70" hidden="1">'T-71'!$A$1:$Z$31</definedName>
    <definedName name="Z_6B68D1AB_90F0_4DD7_8663_BC9AE50134EA_.wvu.PrintArea" localSheetId="81" hidden="1">'T-82'!$A$1:$Z$27</definedName>
    <definedName name="Z_A474EFBC_6E96_4C62_889B_A09976D2EE92_.wvu.PrintArea" localSheetId="19" hidden="1">'T-20'!$A$1:$H$45</definedName>
    <definedName name="Z_F2D2DD14_6ABA_4889_8C61_6671CEB48A3A_.wvu.PrintArea" localSheetId="19" hidden="1">'T-20'!$A$1:$H$45</definedName>
  </definedNames>
  <calcPr calcId="145621" fullPrecision="0"/>
</workbook>
</file>

<file path=xl/calcChain.xml><?xml version="1.0" encoding="utf-8"?>
<calcChain xmlns="http://schemas.openxmlformats.org/spreadsheetml/2006/main">
  <c r="BF28" i="177" l="1"/>
  <c r="BH28" i="177" s="1"/>
  <c r="BE26" i="177"/>
  <c r="BA26" i="177"/>
  <c r="AW26" i="177"/>
  <c r="AO26" i="177"/>
  <c r="AK26" i="177"/>
  <c r="AG26" i="177"/>
  <c r="AC26" i="177"/>
  <c r="Y26" i="177"/>
  <c r="U26" i="177"/>
  <c r="Q26" i="177"/>
  <c r="I26" i="177"/>
  <c r="E26" i="177"/>
  <c r="BE21" i="177"/>
  <c r="G21" i="177"/>
  <c r="AS14" i="177"/>
  <c r="BG14" i="177"/>
  <c r="BB14" i="177"/>
  <c r="AX14" i="177"/>
  <c r="AT14" i="177"/>
  <c r="AP14" i="177"/>
  <c r="AL14" i="177"/>
  <c r="AH14" i="177"/>
  <c r="AD14" i="177"/>
  <c r="Z14" i="177"/>
  <c r="V14" i="177"/>
  <c r="R14" i="177"/>
  <c r="N14" i="177"/>
  <c r="J14" i="177"/>
  <c r="F14" i="177"/>
  <c r="BF11" i="177" l="1"/>
  <c r="I14" i="177"/>
  <c r="I29" i="177" s="1"/>
  <c r="I30" i="177" s="1"/>
  <c r="AY21" i="177"/>
  <c r="L21" i="177"/>
  <c r="X21" i="177"/>
  <c r="AN21" i="177"/>
  <c r="BF23" i="177"/>
  <c r="BG26" i="177"/>
  <c r="M14" i="177"/>
  <c r="AO14" i="177"/>
  <c r="AO29" i="177" s="1"/>
  <c r="AO30" i="177" s="1"/>
  <c r="B21" i="177"/>
  <c r="J21" i="177"/>
  <c r="N21" i="177"/>
  <c r="R21" i="177"/>
  <c r="R29" i="177" s="1"/>
  <c r="R30" i="177" s="1"/>
  <c r="Z21" i="177"/>
  <c r="AD21" i="177"/>
  <c r="AH21" i="177"/>
  <c r="AP21" i="177"/>
  <c r="AT21" i="177"/>
  <c r="AX21" i="177"/>
  <c r="F21" i="177"/>
  <c r="V21" i="177"/>
  <c r="AL21" i="177"/>
  <c r="BB21" i="177"/>
  <c r="H26" i="177"/>
  <c r="L26" i="177"/>
  <c r="AB26" i="177"/>
  <c r="AN26" i="177"/>
  <c r="AR26" i="177"/>
  <c r="BF25" i="177"/>
  <c r="BH25" i="177" s="1"/>
  <c r="AB21" i="177"/>
  <c r="BD21" i="177"/>
  <c r="BF18" i="177"/>
  <c r="BH18" i="177" s="1"/>
  <c r="BF19" i="177"/>
  <c r="BH19" i="177" s="1"/>
  <c r="H21" i="177"/>
  <c r="AR21" i="177"/>
  <c r="D26" i="177"/>
  <c r="P26" i="177"/>
  <c r="T26" i="177"/>
  <c r="X26" i="177"/>
  <c r="AF26" i="177"/>
  <c r="AJ26" i="177"/>
  <c r="AV26" i="177"/>
  <c r="AZ26" i="177"/>
  <c r="BD26" i="177"/>
  <c r="B26" i="177"/>
  <c r="F26" i="177"/>
  <c r="F29" i="177" s="1"/>
  <c r="F30" i="177" s="1"/>
  <c r="N26" i="177"/>
  <c r="R26" i="177"/>
  <c r="V26" i="177"/>
  <c r="AD26" i="177"/>
  <c r="AH26" i="177"/>
  <c r="AH29" i="177" s="1"/>
  <c r="AH30" i="177" s="1"/>
  <c r="AL26" i="177"/>
  <c r="AT26" i="177"/>
  <c r="AT29" i="177" s="1"/>
  <c r="AT30" i="177" s="1"/>
  <c r="AX26" i="177"/>
  <c r="BB26" i="177"/>
  <c r="E14" i="177"/>
  <c r="Q14" i="177"/>
  <c r="U14" i="177"/>
  <c r="U29" i="177" s="1"/>
  <c r="U30" i="177" s="1"/>
  <c r="Y14" i="177"/>
  <c r="AC14" i="177"/>
  <c r="AG14" i="177"/>
  <c r="AK14" i="177"/>
  <c r="AW14" i="177"/>
  <c r="BA14" i="177"/>
  <c r="BA29" i="177" s="1"/>
  <c r="BA30" i="177" s="1"/>
  <c r="BE14" i="177"/>
  <c r="BE29" i="177" s="1"/>
  <c r="BE30" i="177" s="1"/>
  <c r="BF12" i="177"/>
  <c r="BH12" i="177" s="1"/>
  <c r="G14" i="177"/>
  <c r="S14" i="177"/>
  <c r="W14" i="177"/>
  <c r="AI14" i="177"/>
  <c r="AM14" i="177"/>
  <c r="AY14" i="177"/>
  <c r="BC14" i="177"/>
  <c r="BF16" i="177"/>
  <c r="BH16" i="177" s="1"/>
  <c r="S21" i="177"/>
  <c r="W21" i="177"/>
  <c r="AM21" i="177"/>
  <c r="BG21" i="177"/>
  <c r="BG29" i="177" s="1"/>
  <c r="BG30" i="177" s="1"/>
  <c r="M26" i="177"/>
  <c r="AS26" i="177"/>
  <c r="K14" i="177"/>
  <c r="O14" i="177"/>
  <c r="AA14" i="177"/>
  <c r="AE14" i="177"/>
  <c r="AQ14" i="177"/>
  <c r="AU14" i="177"/>
  <c r="B14" i="177"/>
  <c r="B29" i="177" s="1"/>
  <c r="B30" i="177" s="1"/>
  <c r="E21" i="177"/>
  <c r="I21" i="177"/>
  <c r="M21" i="177"/>
  <c r="Q21" i="177"/>
  <c r="U21" i="177"/>
  <c r="Y21" i="177"/>
  <c r="AC21" i="177"/>
  <c r="AG21" i="177"/>
  <c r="AK21" i="177"/>
  <c r="AO21" i="177"/>
  <c r="AS21" i="177"/>
  <c r="AW21" i="177"/>
  <c r="BA21" i="177"/>
  <c r="AI21" i="177"/>
  <c r="BC21" i="177"/>
  <c r="AD29" i="177"/>
  <c r="AD30" i="177" s="1"/>
  <c r="BH11" i="177"/>
  <c r="AX29" i="177"/>
  <c r="AX30" i="177" s="1"/>
  <c r="AL29" i="177"/>
  <c r="AL30" i="177" s="1"/>
  <c r="BF24" i="177"/>
  <c r="BH24" i="177" s="1"/>
  <c r="J26" i="177"/>
  <c r="Z26" i="177"/>
  <c r="Z29" i="177" s="1"/>
  <c r="Z30" i="177" s="1"/>
  <c r="AP26" i="177"/>
  <c r="E29" i="177"/>
  <c r="E30" i="177" s="1"/>
  <c r="AK29" i="177"/>
  <c r="AK30" i="177" s="1"/>
  <c r="C14" i="177"/>
  <c r="N29" i="177"/>
  <c r="N30" i="177" s="1"/>
  <c r="K21" i="177"/>
  <c r="O21" i="177"/>
  <c r="AA21" i="177"/>
  <c r="AA29" i="177" s="1"/>
  <c r="AA30" i="177" s="1"/>
  <c r="AE21" i="177"/>
  <c r="AQ21" i="177"/>
  <c r="AU21" i="177"/>
  <c r="C26" i="177"/>
  <c r="G26" i="177"/>
  <c r="G29" i="177" s="1"/>
  <c r="G30" i="177" s="1"/>
  <c r="K26" i="177"/>
  <c r="O26" i="177"/>
  <c r="O29" i="177" s="1"/>
  <c r="O30" i="177" s="1"/>
  <c r="S26" i="177"/>
  <c r="W26" i="177"/>
  <c r="AA26" i="177"/>
  <c r="AE26" i="177"/>
  <c r="AI26" i="177"/>
  <c r="AM26" i="177"/>
  <c r="AQ26" i="177"/>
  <c r="AU26" i="177"/>
  <c r="AU29" i="177" s="1"/>
  <c r="AU30" i="177" s="1"/>
  <c r="AY26" i="177"/>
  <c r="AY29" i="177" s="1"/>
  <c r="AY30" i="177" s="1"/>
  <c r="BC26" i="177"/>
  <c r="BH23" i="177"/>
  <c r="D21" i="177"/>
  <c r="P21" i="177"/>
  <c r="T21" i="177"/>
  <c r="AF21" i="177"/>
  <c r="AJ21" i="177"/>
  <c r="AV21" i="177"/>
  <c r="AZ21" i="177"/>
  <c r="BF20" i="177"/>
  <c r="BH20" i="177" s="1"/>
  <c r="C21" i="177"/>
  <c r="BF9" i="177"/>
  <c r="BH9" i="177" s="1"/>
  <c r="D14" i="177"/>
  <c r="H14" i="177"/>
  <c r="H29" i="177" s="1"/>
  <c r="H30" i="177" s="1"/>
  <c r="L14" i="177"/>
  <c r="P14" i="177"/>
  <c r="T14" i="177"/>
  <c r="X14" i="177"/>
  <c r="AB14" i="177"/>
  <c r="AF14" i="177"/>
  <c r="AJ14" i="177"/>
  <c r="AN14" i="177"/>
  <c r="AN29" i="177" s="1"/>
  <c r="AN30" i="177" s="1"/>
  <c r="AR14" i="177"/>
  <c r="AR29" i="177" s="1"/>
  <c r="AR30" i="177" s="1"/>
  <c r="AV14" i="177"/>
  <c r="AZ14" i="177"/>
  <c r="BD14" i="177"/>
  <c r="BF13" i="177"/>
  <c r="BH13" i="177" s="1"/>
  <c r="BF17" i="177"/>
  <c r="BH17" i="177" s="1"/>
  <c r="AB29" i="177" l="1"/>
  <c r="AB30" i="177" s="1"/>
  <c r="L29" i="177"/>
  <c r="L30" i="177" s="1"/>
  <c r="J29" i="177"/>
  <c r="J30" i="177" s="1"/>
  <c r="V29" i="177"/>
  <c r="V30" i="177" s="1"/>
  <c r="AZ29" i="177"/>
  <c r="AZ30" i="177" s="1"/>
  <c r="T29" i="177"/>
  <c r="T30" i="177" s="1"/>
  <c r="AP29" i="177"/>
  <c r="AP30" i="177" s="1"/>
  <c r="AS29" i="177"/>
  <c r="AS30" i="177" s="1"/>
  <c r="M29" i="177"/>
  <c r="M30" i="177" s="1"/>
  <c r="Y29" i="177"/>
  <c r="Y30" i="177" s="1"/>
  <c r="BB29" i="177"/>
  <c r="BB30" i="177" s="1"/>
  <c r="BC29" i="177"/>
  <c r="BC30" i="177" s="1"/>
  <c r="AM29" i="177"/>
  <c r="AM30" i="177" s="1"/>
  <c r="W29" i="177"/>
  <c r="W30" i="177" s="1"/>
  <c r="AW29" i="177"/>
  <c r="AW30" i="177" s="1"/>
  <c r="BD29" i="177"/>
  <c r="BD30" i="177" s="1"/>
  <c r="X29" i="177"/>
  <c r="X30" i="177" s="1"/>
  <c r="AI29" i="177"/>
  <c r="AI30" i="177" s="1"/>
  <c r="S29" i="177"/>
  <c r="S30" i="177" s="1"/>
  <c r="AG29" i="177"/>
  <c r="AG30" i="177" s="1"/>
  <c r="Q29" i="177"/>
  <c r="Q30" i="177" s="1"/>
  <c r="AC29" i="177"/>
  <c r="AC30" i="177" s="1"/>
  <c r="BF26" i="177"/>
  <c r="AE29" i="177"/>
  <c r="AE30" i="177" s="1"/>
  <c r="BF21" i="177"/>
  <c r="AQ29" i="177"/>
  <c r="AQ30" i="177" s="1"/>
  <c r="K29" i="177"/>
  <c r="K30" i="177" s="1"/>
  <c r="BH21" i="177"/>
  <c r="AJ29" i="177"/>
  <c r="AJ30" i="177" s="1"/>
  <c r="D29" i="177"/>
  <c r="D30" i="177" s="1"/>
  <c r="BH26" i="177"/>
  <c r="BF14" i="177"/>
  <c r="AV29" i="177"/>
  <c r="AV30" i="177" s="1"/>
  <c r="AF29" i="177"/>
  <c r="AF30" i="177" s="1"/>
  <c r="P29" i="177"/>
  <c r="P30" i="177" s="1"/>
  <c r="C29" i="177"/>
  <c r="C30" i="177" s="1"/>
  <c r="BH14" i="177"/>
  <c r="BH29" i="177" s="1"/>
  <c r="BH30" i="177" s="1"/>
  <c r="BF29" i="177" l="1"/>
  <c r="BF30" i="177"/>
  <c r="Z67" i="80" l="1"/>
  <c r="Z65" i="80"/>
  <c r="X59" i="80"/>
  <c r="V59" i="80"/>
  <c r="T59" i="80"/>
  <c r="R59" i="80"/>
  <c r="P59" i="80"/>
  <c r="N59" i="80"/>
  <c r="L59" i="80"/>
  <c r="J59" i="80"/>
  <c r="H59" i="80"/>
  <c r="F59" i="80"/>
  <c r="D59" i="80"/>
  <c r="B59" i="80"/>
  <c r="Z58" i="80"/>
  <c r="Z57" i="80"/>
  <c r="Z56" i="80"/>
  <c r="Z55" i="80"/>
  <c r="Z59" i="80" s="1"/>
  <c r="Z53" i="80"/>
  <c r="X51" i="80"/>
  <c r="V51" i="80"/>
  <c r="T51" i="80"/>
  <c r="R51" i="80"/>
  <c r="P51" i="80"/>
  <c r="N51" i="80"/>
  <c r="L51" i="80"/>
  <c r="J51" i="80"/>
  <c r="H51" i="80"/>
  <c r="F51" i="80"/>
  <c r="D51" i="80"/>
  <c r="B51" i="80"/>
  <c r="Z50" i="80"/>
  <c r="Z49" i="80"/>
  <c r="Z51" i="80" s="1"/>
  <c r="X47" i="80"/>
  <c r="X61" i="80" s="1"/>
  <c r="V47" i="80"/>
  <c r="V61" i="80" s="1"/>
  <c r="T47" i="80"/>
  <c r="T61" i="80" s="1"/>
  <c r="R47" i="80"/>
  <c r="R61" i="80" s="1"/>
  <c r="P47" i="80"/>
  <c r="P61" i="80" s="1"/>
  <c r="N47" i="80"/>
  <c r="N61" i="80" s="1"/>
  <c r="L47" i="80"/>
  <c r="L61" i="80" s="1"/>
  <c r="J47" i="80"/>
  <c r="J61" i="80" s="1"/>
  <c r="H47" i="80"/>
  <c r="H61" i="80" s="1"/>
  <c r="F47" i="80"/>
  <c r="F61" i="80" s="1"/>
  <c r="D47" i="80"/>
  <c r="D61" i="80" s="1"/>
  <c r="B47" i="80"/>
  <c r="B61" i="80" s="1"/>
  <c r="Z46" i="80"/>
  <c r="Z45" i="80"/>
  <c r="Z44" i="80"/>
  <c r="Z43" i="80"/>
  <c r="Z42" i="80"/>
  <c r="Z41" i="80"/>
  <c r="Z40" i="80"/>
  <c r="Z39" i="80"/>
  <c r="Z38" i="80"/>
  <c r="Z37" i="80"/>
  <c r="Z47" i="80" s="1"/>
  <c r="V34" i="80"/>
  <c r="V63" i="80" s="1"/>
  <c r="R34" i="80"/>
  <c r="R63" i="80" s="1"/>
  <c r="N34" i="80"/>
  <c r="N63" i="80" s="1"/>
  <c r="J34" i="80"/>
  <c r="F34" i="80"/>
  <c r="F63" i="80" s="1"/>
  <c r="B34" i="80"/>
  <c r="B63" i="80" s="1"/>
  <c r="B69" i="80" s="1"/>
  <c r="D10" i="80" s="1"/>
  <c r="X32" i="80"/>
  <c r="V32" i="80"/>
  <c r="T32" i="80"/>
  <c r="R32" i="80"/>
  <c r="P32" i="80"/>
  <c r="N32" i="80"/>
  <c r="L32" i="80"/>
  <c r="J32" i="80"/>
  <c r="H32" i="80"/>
  <c r="F32" i="80"/>
  <c r="D32" i="80"/>
  <c r="B32" i="80"/>
  <c r="Z31" i="80"/>
  <c r="Z30" i="80"/>
  <c r="Z29" i="80"/>
  <c r="Z28" i="80"/>
  <c r="Z32" i="80" s="1"/>
  <c r="Z26" i="80"/>
  <c r="X24" i="80"/>
  <c r="V24" i="80"/>
  <c r="T24" i="80"/>
  <c r="R24" i="80"/>
  <c r="P24" i="80"/>
  <c r="N24" i="80"/>
  <c r="L24" i="80"/>
  <c r="J24" i="80"/>
  <c r="H24" i="80"/>
  <c r="F24" i="80"/>
  <c r="D24" i="80"/>
  <c r="B24" i="80"/>
  <c r="Z23" i="80"/>
  <c r="Z22" i="80"/>
  <c r="Z21" i="80"/>
  <c r="Z20" i="80"/>
  <c r="Z19" i="80"/>
  <c r="Z24" i="80" s="1"/>
  <c r="X17" i="80"/>
  <c r="X34" i="80" s="1"/>
  <c r="V17" i="80"/>
  <c r="T17" i="80"/>
  <c r="T34" i="80" s="1"/>
  <c r="T63" i="80" s="1"/>
  <c r="R17" i="80"/>
  <c r="P17" i="80"/>
  <c r="P34" i="80" s="1"/>
  <c r="N17" i="80"/>
  <c r="L17" i="80"/>
  <c r="L34" i="80" s="1"/>
  <c r="L63" i="80" s="1"/>
  <c r="J17" i="80"/>
  <c r="H17" i="80"/>
  <c r="H34" i="80" s="1"/>
  <c r="F17" i="80"/>
  <c r="D17" i="80"/>
  <c r="D34" i="80" s="1"/>
  <c r="D63" i="80" s="1"/>
  <c r="B17" i="80"/>
  <c r="Z16" i="80"/>
  <c r="Z15" i="80"/>
  <c r="Z14" i="80"/>
  <c r="Z13" i="80"/>
  <c r="Z17" i="80" s="1"/>
  <c r="Z10" i="80"/>
  <c r="H63" i="80" l="1"/>
  <c r="P63" i="80"/>
  <c r="X63" i="80"/>
  <c r="Z34" i="80"/>
  <c r="Z63" i="80" s="1"/>
  <c r="Z69" i="80" s="1"/>
  <c r="J63" i="80"/>
  <c r="Z61" i="80"/>
  <c r="D69" i="80"/>
  <c r="F10" i="80" s="1"/>
  <c r="F69" i="80" s="1"/>
  <c r="H10" i="80" s="1"/>
  <c r="H69" i="80" l="1"/>
  <c r="J10" i="80" s="1"/>
  <c r="J69" i="80" s="1"/>
  <c r="L10" i="80" s="1"/>
  <c r="L69" i="80" s="1"/>
  <c r="N10" i="80" s="1"/>
  <c r="N69" i="80" s="1"/>
  <c r="P10" i="80" s="1"/>
  <c r="P69" i="80" s="1"/>
  <c r="R10" i="80" s="1"/>
  <c r="R69" i="80" s="1"/>
  <c r="T10" i="80" s="1"/>
  <c r="T69" i="80" s="1"/>
  <c r="V10" i="80" s="1"/>
  <c r="V69" i="80" s="1"/>
  <c r="X10" i="80" s="1"/>
  <c r="X69" i="80" s="1"/>
</calcChain>
</file>

<file path=xl/sharedStrings.xml><?xml version="1.0" encoding="utf-8"?>
<sst xmlns="http://schemas.openxmlformats.org/spreadsheetml/2006/main" count="13546" uniqueCount="1625">
  <si>
    <t>GENERAL FUND</t>
  </si>
  <si>
    <t>(millions of dollars)</t>
  </si>
  <si>
    <t>Change</t>
  </si>
  <si>
    <t>Opening fund balance</t>
  </si>
  <si>
    <t>Receipts:</t>
  </si>
  <si>
    <t>Taxes:</t>
  </si>
  <si>
    <t xml:space="preserve">  Personal income tax</t>
  </si>
  <si>
    <t xml:space="preserve">  User taxes and fees</t>
  </si>
  <si>
    <t xml:space="preserve">  Business taxes</t>
  </si>
  <si>
    <t xml:space="preserve">  Other taxes</t>
  </si>
  <si>
    <t>Miscellaneous receipts</t>
  </si>
  <si>
    <t>Federal Grants</t>
  </si>
  <si>
    <t>Transfers from other funds:</t>
  </si>
  <si>
    <t xml:space="preserve">  PIT in excess of Revenue Bond debt service</t>
  </si>
  <si>
    <t xml:space="preserve">  Sales tax in excess of LGAC debt service</t>
  </si>
  <si>
    <t xml:space="preserve">  Real estate taxes in excess of CW/CA debt service</t>
  </si>
  <si>
    <t xml:space="preserve">  All other</t>
  </si>
  <si>
    <t xml:space="preserve">  Total receipts </t>
  </si>
  <si>
    <t>Disbursements:</t>
  </si>
  <si>
    <t xml:space="preserve">Grants to local governments </t>
  </si>
  <si>
    <t>General State charges</t>
  </si>
  <si>
    <t>Transfers to other funds:</t>
  </si>
  <si>
    <t xml:space="preserve">  Debt service</t>
  </si>
  <si>
    <t xml:space="preserve">  Capital projects</t>
  </si>
  <si>
    <t xml:space="preserve">  Other purposes</t>
  </si>
  <si>
    <t xml:space="preserve">  Total disbursements</t>
  </si>
  <si>
    <t>Change in fund balance</t>
  </si>
  <si>
    <t>Closing fund balance</t>
  </si>
  <si>
    <t>Reserves</t>
  </si>
  <si>
    <t>Tax Stabilization Reserve Fund</t>
  </si>
  <si>
    <t>Statutory Rainy Day Reserve Fund</t>
  </si>
  <si>
    <t>Contingency Reserve Fund</t>
  </si>
  <si>
    <t>Community Projects Fund</t>
  </si>
  <si>
    <t>2008-2009</t>
  </si>
  <si>
    <t>Deposit to/(use of) Community Projects Fund</t>
  </si>
  <si>
    <t>2010-2011</t>
  </si>
  <si>
    <t>2009-2010</t>
  </si>
  <si>
    <t xml:space="preserve">GENERAL FUND </t>
  </si>
  <si>
    <t>2011-2012</t>
  </si>
  <si>
    <t>Projected</t>
  </si>
  <si>
    <t>Personal income tax</t>
  </si>
  <si>
    <t>User taxes and fees</t>
  </si>
  <si>
    <t>Business taxes</t>
  </si>
  <si>
    <t xml:space="preserve">Other taxes </t>
  </si>
  <si>
    <t>Federal grants</t>
  </si>
  <si>
    <t>PIT in excess of Revenue Bond debt service</t>
  </si>
  <si>
    <t>Sales tax in excess of LGAC debt service</t>
  </si>
  <si>
    <t>Real estate taxes in excess of CW/CA debt service</t>
  </si>
  <si>
    <t>All other transfers</t>
  </si>
  <si>
    <t xml:space="preserve">Total receipts </t>
  </si>
  <si>
    <t>Debt service</t>
  </si>
  <si>
    <t>Capital projects</t>
  </si>
  <si>
    <t>Other purposes</t>
  </si>
  <si>
    <t>Total disbursements</t>
  </si>
  <si>
    <t>Annual</t>
  </si>
  <si>
    <t xml:space="preserve"> </t>
  </si>
  <si>
    <t>Personal Service</t>
  </si>
  <si>
    <t>Non-Personal Service</t>
  </si>
  <si>
    <t>Deposit to/(use of) Debt Reduction Reserve</t>
  </si>
  <si>
    <t>State operations:</t>
  </si>
  <si>
    <t xml:space="preserve">  Personal Service</t>
  </si>
  <si>
    <t xml:space="preserve">  Non-Personal Service</t>
  </si>
  <si>
    <t>State Share Medicaid</t>
  </si>
  <si>
    <t xml:space="preserve">  State Share Medicaid</t>
  </si>
  <si>
    <t>2012-2013</t>
  </si>
  <si>
    <t>2009-2010 through 2012-2013</t>
  </si>
  <si>
    <t>2008-2009 and 2009-2010</t>
  </si>
  <si>
    <t xml:space="preserve">CASH FINANCIAL PLAN </t>
  </si>
  <si>
    <t xml:space="preserve"> CASH FINANCIAL PLAN </t>
  </si>
  <si>
    <t>$ Change</t>
  </si>
  <si>
    <t>% Change</t>
  </si>
  <si>
    <t>Enacted</t>
  </si>
  <si>
    <t>Year-End*</t>
  </si>
  <si>
    <t>Debt Reduction Reserve Fund **</t>
  </si>
  <si>
    <t>Labor Settlement Other Risks Reserve **</t>
  </si>
  <si>
    <t>*Unaudited Year-end Results</t>
  </si>
  <si>
    <t>Reserve for Timing Related Delays**</t>
  </si>
  <si>
    <t>**Reserve Funds that are DOB-designated uses of the Refund Reserve Account.</t>
  </si>
  <si>
    <t>Remaining Reserve for 2009-10 Use**</t>
  </si>
  <si>
    <t>Deposit to/(use of) Remaining Prior Year Reserves</t>
  </si>
  <si>
    <t>Deposit to/(use of) Reserve for Timing Related Delays</t>
  </si>
  <si>
    <t>Margin*</t>
  </si>
  <si>
    <t>* Excludes HCRA Operating Surplus</t>
  </si>
  <si>
    <t>HCRA Operating Surplus</t>
  </si>
  <si>
    <t>General Fund Margin</t>
  </si>
  <si>
    <t>Executive</t>
  </si>
  <si>
    <t>Combined General Fund/HCRA Margin</t>
  </si>
  <si>
    <t xml:space="preserve">CASH RECEIPTS </t>
  </si>
  <si>
    <t>2009-2010 THROUGH 2012-2013</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</si>
  <si>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</si>
  <si>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</si>
  <si>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</si>
  <si>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</si>
  <si>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</si>
  <si>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</si>
  <si>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</si>
  <si>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</si>
  <si>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</si>
  <si>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</si>
  <si>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Sales and use tax</t>
  </si>
  <si>
    <t xml:space="preserve">  Cigarette and tobacco taxes</t>
  </si>
  <si>
    <t xml:space="preserve">  Motor fuel tax</t>
  </si>
  <si>
    <t xml:space="preserve">  Motor vehicle fees</t>
  </si>
  <si>
    <t xml:space="preserve">  Alcoholic beverages taxes</t>
  </si>
  <si>
    <t xml:space="preserve">  Highway Use tax</t>
  </si>
  <si>
    <t xml:space="preserve">  Alcoholic beverage control license fees</t>
  </si>
  <si>
    <t xml:space="preserve">  Auto rental tax</t>
  </si>
  <si>
    <t xml:space="preserve">  Gross Utility Taxes and fees</t>
  </si>
  <si>
    <t xml:space="preserve">  LGAC Sales Tax (dedicated transfers)</t>
  </si>
  <si>
    <t xml:space="preserve">  User Taxes and fees</t>
  </si>
  <si>
    <t xml:space="preserve">  Corporation franchise tax</t>
  </si>
  <si>
    <t xml:space="preserve">  Corporation and utilities tax</t>
  </si>
  <si>
    <t xml:space="preserve">  Insurance taxes</t>
  </si>
  <si>
    <t xml:space="preserve">  Bank tax</t>
  </si>
  <si>
    <t xml:space="preserve">  Petroleum business tax</t>
  </si>
  <si>
    <t xml:space="preserve">  Estate tax</t>
  </si>
  <si>
    <t xml:space="preserve">  Real estate transfer tax</t>
  </si>
  <si>
    <t xml:space="preserve">  Gift tax</t>
  </si>
  <si>
    <t xml:space="preserve">  Real property gains tax</t>
  </si>
  <si>
    <t xml:space="preserve">  Pari-mutuel taxes</t>
  </si>
  <si>
    <t xml:space="preserve">  Gross Other taxes</t>
  </si>
  <si>
    <t xml:space="preserve">  Real estate transfer tax (dedicated)</t>
  </si>
  <si>
    <t>Total Taxes</t>
  </si>
  <si>
    <t>Licenses, fees, etc.</t>
  </si>
  <si>
    <t>Abandoned property</t>
  </si>
  <si>
    <t>Reimbursements</t>
  </si>
  <si>
    <t>Investment income</t>
  </si>
  <si>
    <t>Other transactions</t>
  </si>
  <si>
    <t xml:space="preserve">Total     </t>
  </si>
  <si>
    <t xml:space="preserve">CURRENT STATE RECEIPTS </t>
  </si>
  <si>
    <t>STATE FUNDS</t>
  </si>
  <si>
    <t>2008-2009*</t>
  </si>
  <si>
    <t>Special</t>
  </si>
  <si>
    <t>Capital</t>
  </si>
  <si>
    <t>Debt</t>
  </si>
  <si>
    <t>General</t>
  </si>
  <si>
    <t>Revenue</t>
  </si>
  <si>
    <t>Projects</t>
  </si>
  <si>
    <t>Service</t>
  </si>
  <si>
    <t>(MEMO)</t>
  </si>
  <si>
    <t>Fund</t>
  </si>
  <si>
    <t>Funds</t>
  </si>
  <si>
    <t>Total</t>
  </si>
  <si>
    <t xml:space="preserve">Taxes </t>
  </si>
  <si>
    <t xml:space="preserve">Debt service </t>
  </si>
  <si>
    <t xml:space="preserve">Capital projects </t>
  </si>
  <si>
    <t xml:space="preserve">Total disbursements </t>
  </si>
  <si>
    <t>Other financing sources (uses):</t>
  </si>
  <si>
    <t xml:space="preserve">Transfers from other funds </t>
  </si>
  <si>
    <t xml:space="preserve">Transfers to other funds </t>
  </si>
  <si>
    <t>Bond and note proceeds</t>
  </si>
  <si>
    <t>Net other financing sources (uses)</t>
  </si>
  <si>
    <t>Deposit to/(use of) Prior Year Reserves</t>
  </si>
  <si>
    <t>STATE OPERATING FUNDS BUDGET</t>
  </si>
  <si>
    <t xml:space="preserve">Change in fund balance: </t>
  </si>
  <si>
    <t>CASH FINANCIAL PLAN</t>
  </si>
  <si>
    <t xml:space="preserve">STATE OPERATING FUNDS BUDGET </t>
  </si>
  <si>
    <t>ALL GOVERNMENTAL FUNDS</t>
  </si>
  <si>
    <t>CASH RECEIPTS</t>
  </si>
  <si>
    <t xml:space="preserve">Special </t>
  </si>
  <si>
    <t>SPECIAL REVENUE FUNDS</t>
  </si>
  <si>
    <t>State</t>
  </si>
  <si>
    <t>Federal</t>
  </si>
  <si>
    <t>Sales and use tax</t>
  </si>
  <si>
    <t>Cigarette and tobacco taxes</t>
  </si>
  <si>
    <t>Motor fuel tax</t>
  </si>
  <si>
    <t>Motor vehicle fees</t>
  </si>
  <si>
    <t>Highway Use Tax</t>
  </si>
  <si>
    <t>Corporation franchise tax</t>
  </si>
  <si>
    <t>Corporation and utilities tax</t>
  </si>
  <si>
    <t>Insurance taxes</t>
  </si>
  <si>
    <t>Bank tax</t>
  </si>
  <si>
    <t>Petroleum business tax</t>
  </si>
  <si>
    <t>HCRA</t>
  </si>
  <si>
    <t>State university income</t>
  </si>
  <si>
    <t>Lottery</t>
  </si>
  <si>
    <t>Medicaid</t>
  </si>
  <si>
    <t>Industry assessments</t>
  </si>
  <si>
    <t>All other</t>
  </si>
  <si>
    <t/>
  </si>
  <si>
    <t>CAPITAL PROJECTS FUNDS</t>
  </si>
  <si>
    <t>Highway use tax</t>
  </si>
  <si>
    <t>Auto rental tax</t>
  </si>
  <si>
    <t>Other taxes</t>
  </si>
  <si>
    <t>Real estate transfer tax</t>
  </si>
  <si>
    <t>Authority bond proceeds</t>
  </si>
  <si>
    <t>State park fees</t>
  </si>
  <si>
    <t>Environmental revenues</t>
  </si>
  <si>
    <t>DEBT SERVICE FUNDS</t>
  </si>
  <si>
    <t>Mental hygiene patient receipts</t>
  </si>
  <si>
    <t>SUNY dormitory fees</t>
  </si>
  <si>
    <t>Health patient receipts</t>
  </si>
  <si>
    <t>Year-End</t>
  </si>
  <si>
    <t xml:space="preserve">CASH FINANCIAL PLAN  </t>
  </si>
  <si>
    <t xml:space="preserve">CASH DISBURSEMENTS BY FUNCTION </t>
  </si>
  <si>
    <t>CAPITAL OFF-BUDGET SPENDING</t>
  </si>
  <si>
    <t>(thousands of dollars)</t>
  </si>
  <si>
    <t>Actuals</t>
  </si>
  <si>
    <t>Actuals*</t>
  </si>
  <si>
    <t>ECONOMIC DEVELOPMENT AND GOVERNMENT OVERSIGHT</t>
  </si>
  <si>
    <t xml:space="preserve">Economic Development  </t>
  </si>
  <si>
    <t>Empire State Development Corporation</t>
  </si>
  <si>
    <t>Functional Total</t>
  </si>
  <si>
    <t>TRANSPORTATION</t>
  </si>
  <si>
    <t>Transportation, Department of</t>
  </si>
  <si>
    <t>HEALTH AND SOCIAL WELFARE</t>
  </si>
  <si>
    <t>Health All Other</t>
  </si>
  <si>
    <t>MENTAL HEALTH</t>
  </si>
  <si>
    <t>Mental Health, Office of</t>
  </si>
  <si>
    <t>Mental Retardation and Developmental Disabilities, Office of</t>
  </si>
  <si>
    <t>Alcoholism and Substance Abuse Services, Office of</t>
  </si>
  <si>
    <t>EDUCATION</t>
  </si>
  <si>
    <t>City University of New York</t>
  </si>
  <si>
    <t>Education, Department of</t>
  </si>
  <si>
    <t>EXCEL School Construction</t>
  </si>
  <si>
    <t>All Other</t>
  </si>
  <si>
    <t>State University of New York</t>
  </si>
  <si>
    <t>ALL OTHER</t>
  </si>
  <si>
    <t>Judiciary</t>
  </si>
  <si>
    <t>TOTAL CAPITAL OFF-BUDGET SPENDING</t>
  </si>
  <si>
    <t>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</si>
  <si>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CASHFLOW</t>
  </si>
  <si>
    <t>(dollars in millions)</t>
  </si>
  <si>
    <t>April</t>
  </si>
  <si>
    <t>May</t>
  </si>
  <si>
    <t>June</t>
  </si>
  <si>
    <t>July</t>
  </si>
  <si>
    <t>August</t>
  </si>
  <si>
    <t>September</t>
  </si>
  <si>
    <t>October</t>
  </si>
  <si>
    <t>November</t>
  </si>
  <si>
    <t>December</t>
  </si>
  <si>
    <t>January</t>
  </si>
  <si>
    <t>February</t>
  </si>
  <si>
    <t>March</t>
  </si>
  <si>
    <t>Results</t>
  </si>
  <si>
    <t>Results*</t>
  </si>
  <si>
    <t>OPENING BALANCE</t>
  </si>
  <si>
    <t>RECEIPTS:</t>
  </si>
  <si>
    <t>Personal Income Tax</t>
  </si>
  <si>
    <t>User Taxes and Fees</t>
  </si>
  <si>
    <t>Business Taxes</t>
  </si>
  <si>
    <t>Other Taxes</t>
  </si>
  <si>
    <t>Licenses, Fees, etc.</t>
  </si>
  <si>
    <t>Abandoned Property</t>
  </si>
  <si>
    <t>Investment Income</t>
  </si>
  <si>
    <t>Other Transactions</t>
  </si>
  <si>
    <t xml:space="preserve">   Total Miscellaneous Receipts</t>
  </si>
  <si>
    <t>PIT in Excess of Revenue Bond Debt Service</t>
  </si>
  <si>
    <t>Sales Tax in Excess of LGAC Debt Service</t>
  </si>
  <si>
    <t>Real Estate Taxes in Excess of CW/CA Debt Service</t>
  </si>
  <si>
    <t>Total Transfers from Other Funds</t>
  </si>
  <si>
    <t>TOTAL RECEIPTS</t>
  </si>
  <si>
    <t>DISBURSEMENTS:</t>
  </si>
  <si>
    <t>School Aid</t>
  </si>
  <si>
    <t>Higher Education</t>
  </si>
  <si>
    <t>All Other Education</t>
  </si>
  <si>
    <t>Medicaid - DOH</t>
  </si>
  <si>
    <t>Public Health</t>
  </si>
  <si>
    <t>Mental Hygiene</t>
  </si>
  <si>
    <t>Children and Families</t>
  </si>
  <si>
    <t>Temporary &amp; Disability Assistance</t>
  </si>
  <si>
    <t>Transportation</t>
  </si>
  <si>
    <t xml:space="preserve">All Other </t>
  </si>
  <si>
    <t>Total Local Assistance Grants</t>
  </si>
  <si>
    <t>Total State Operations</t>
  </si>
  <si>
    <t>General State Charges</t>
  </si>
  <si>
    <t>Debt Service</t>
  </si>
  <si>
    <t>Capital Projects</t>
  </si>
  <si>
    <t xml:space="preserve">    State Share Medicaid</t>
  </si>
  <si>
    <t>Other Purposes</t>
  </si>
  <si>
    <t>Total Transfers to Other Funds</t>
  </si>
  <si>
    <t>TOTAL DISBURSEMENTS</t>
  </si>
  <si>
    <t>Excess/(Deficiency) of Receipts over Disbursements</t>
  </si>
  <si>
    <t>CLOSING BALANCE</t>
  </si>
  <si>
    <t>* Preliminary results, subject to revisions.</t>
  </si>
  <si>
    <t>STATE OPERATING FUNDS</t>
  </si>
  <si>
    <t>Taxes</t>
  </si>
  <si>
    <t>Miscellaneous Receipts</t>
  </si>
  <si>
    <t>STAR</t>
  </si>
  <si>
    <t>OTHER FINANCING SOURCES (uses):</t>
  </si>
  <si>
    <t xml:space="preserve">   Transfers from other funds</t>
  </si>
  <si>
    <t xml:space="preserve">   Transfers to other funds</t>
  </si>
  <si>
    <t xml:space="preserve">   Bond and note proceeds</t>
  </si>
  <si>
    <t>NET OTHER FINANCING SOURCES/(USES)</t>
  </si>
  <si>
    <t xml:space="preserve">   Taxes</t>
  </si>
  <si>
    <t xml:space="preserve">   Miscellaneous Receipts</t>
  </si>
  <si>
    <t xml:space="preserve">   Federal Grants</t>
  </si>
  <si>
    <t>Local Assistance Grants</t>
  </si>
  <si>
    <t>Economic Development</t>
  </si>
  <si>
    <t>Parks &amp; the Environment</t>
  </si>
  <si>
    <t>Health &amp; Social Welfare</t>
  </si>
  <si>
    <t>Public Protection</t>
  </si>
  <si>
    <t>Education</t>
  </si>
  <si>
    <t>Total Capital Projects</t>
  </si>
  <si>
    <t>CAPITAL PROJECTS STATE FUNDS</t>
  </si>
  <si>
    <t>CAPITAL PROJECTS FEDERAL FUNDS</t>
  </si>
  <si>
    <t>State University Income</t>
  </si>
  <si>
    <t>Other receipts</t>
  </si>
  <si>
    <t>Total Miscellaneous Receipts</t>
  </si>
  <si>
    <t>SPECIAL REVENUE STATE FUNDS</t>
  </si>
  <si>
    <t>Public Heatlh</t>
  </si>
  <si>
    <t xml:space="preserve">    Transfers from other funds</t>
  </si>
  <si>
    <t>Transfers to other funds</t>
  </si>
  <si>
    <t>SPECIAL REVENUE FEDERAL FUNDS</t>
  </si>
  <si>
    <t>* Preliminary actuals, maybe subject to change.</t>
  </si>
  <si>
    <t xml:space="preserve">    State Operations</t>
  </si>
  <si>
    <t xml:space="preserve">   Debt Service</t>
  </si>
  <si>
    <t xml:space="preserve">     State Share Medicaid</t>
  </si>
  <si>
    <t>HCRA Operating Shortfall</t>
  </si>
  <si>
    <t>Legislative/Administrative Actions to Close Gap</t>
  </si>
  <si>
    <t>GENERAL FUND (Before 2010-2011 Budget Actions)</t>
  </si>
  <si>
    <t>STATE OPERATING FUNDS (Before 2010-2011 Budget Actions)</t>
  </si>
  <si>
    <t>CAPITAL PROJECTS FUNDS (Before 2010-2011 Budget Actions)</t>
  </si>
  <si>
    <t>CAPITAL PROJECTS STATE FUNDS (Before 2010-2011 Budget Actions)</t>
  </si>
  <si>
    <t>CAPITAL PROJECTS FEDERAL FUNDS (Before 2010-2011 Budget Actions)</t>
  </si>
  <si>
    <t>SPECIAL REVENUE FUNDS (Before 2010-2011 Budget Actions)</t>
  </si>
  <si>
    <t>SPECIAL REVENUE STATE FUNDS (Before 2010-2011 Budget Actions)</t>
  </si>
  <si>
    <t>SPECIAL REVENUE FEDERAL FUNDS (Before 2010-2011 Budget Actions)</t>
  </si>
  <si>
    <t>DEBT SERVICE FUNDS (Before 2010-2011 Budget Actions)</t>
  </si>
  <si>
    <t>ALL GOVERNMENTAL FUNDS (Before 2010-2011 Budget Actions)</t>
  </si>
  <si>
    <t>STATE FUNDS (Before 2010-2011 Budget Actions)</t>
  </si>
  <si>
    <t>`</t>
  </si>
  <si>
    <t>HEALTH CARE REFORM ACT RESOURCES FUND</t>
  </si>
  <si>
    <t>Medical Assistance Account</t>
  </si>
  <si>
    <t>HCRA Program Account</t>
  </si>
  <si>
    <t>Hospital Indigent Care Fund</t>
  </si>
  <si>
    <t>Elderly Pharmaceutical Insurance Coverage (EPIC)</t>
  </si>
  <si>
    <t>Child Health Plus (CHP)</t>
  </si>
  <si>
    <t>Note: Statutory authorization for HCRA expires on March 31, 2011.</t>
  </si>
  <si>
    <t>CASH FLOW</t>
  </si>
  <si>
    <t xml:space="preserve">      Total receipts</t>
  </si>
  <si>
    <t>PROPRIETARY AND FIDUCIARY FUNDS</t>
  </si>
  <si>
    <t>Internal</t>
  </si>
  <si>
    <t>Enterprise</t>
  </si>
  <si>
    <t>Fiduciary</t>
  </si>
  <si>
    <t>Unemployment taxes</t>
  </si>
  <si>
    <t>State operations</t>
  </si>
  <si>
    <t>Unemployment benefits</t>
  </si>
  <si>
    <t>Transfers from other funds</t>
  </si>
  <si>
    <t>Bond &amp; Note Proceeds</t>
  </si>
  <si>
    <t xml:space="preserve"> CASH FINANCIAL PLAN</t>
  </si>
  <si>
    <t>CASH DISBURSEMENTS BY FUNCTION</t>
  </si>
  <si>
    <t>Agriculture and Markets, Department of</t>
  </si>
  <si>
    <t>Grants to Local Governments</t>
  </si>
  <si>
    <t>State Operations</t>
  </si>
  <si>
    <t>Non-Personal Service/Indirect Cost</t>
  </si>
  <si>
    <t>Alcoholic Beverage Control</t>
  </si>
  <si>
    <t>Banking Department</t>
  </si>
  <si>
    <t>Consumer Protection Board</t>
  </si>
  <si>
    <t>Economic Development Capital Programs</t>
  </si>
  <si>
    <t>Economic Development, Department of</t>
  </si>
  <si>
    <t>Energy Research and Development Authority</t>
  </si>
  <si>
    <t>Housing and Community Renewal, Division of</t>
  </si>
  <si>
    <t>Insurance Department</t>
  </si>
  <si>
    <t>Olympic Regional Development Authority</t>
  </si>
  <si>
    <t>Public Service, Department of</t>
  </si>
  <si>
    <t>Science, Technology and Innovation, Foundation for</t>
  </si>
  <si>
    <t>Strategic Investment</t>
  </si>
  <si>
    <t>PARKS AND THE ENVIRONMENT</t>
  </si>
  <si>
    <t>Adirondack Park Agency</t>
  </si>
  <si>
    <t>Environmental Conservation, Department of</t>
  </si>
  <si>
    <t>Environmental Facilities Corporation</t>
  </si>
  <si>
    <t>Hudson River Park Trust</t>
  </si>
  <si>
    <t>Parks, Recreation and Historic Preservation, Office of</t>
  </si>
  <si>
    <t>Motor Vehicles, Department of</t>
  </si>
  <si>
    <t>Thruway Authority</t>
  </si>
  <si>
    <t>Metropolitan Transportation Authority</t>
  </si>
  <si>
    <t>FUNCTIONAL TOTAL</t>
  </si>
  <si>
    <t>Aging, Office for the</t>
  </si>
  <si>
    <t>Children and Family Services, Office of</t>
  </si>
  <si>
    <t>Children and Family Services</t>
  </si>
  <si>
    <t>Children and Family Services - Medicaid</t>
  </si>
  <si>
    <t>Health, Department of</t>
  </si>
  <si>
    <t>Medical Assistance</t>
  </si>
  <si>
    <t>Medicaid Administration</t>
  </si>
  <si>
    <t>Health - Medicaid Assistance</t>
  </si>
  <si>
    <t xml:space="preserve">  State Operations</t>
  </si>
  <si>
    <t xml:space="preserve"> Personal Service</t>
  </si>
  <si>
    <t>Human Rights, Division of</t>
  </si>
  <si>
    <t>Labor, Department of</t>
  </si>
  <si>
    <t>Medicaid Inspector General, Office of</t>
  </si>
  <si>
    <t>Prevention of Domestic Violence, Office for</t>
  </si>
  <si>
    <t>Stem Cell and Innovation</t>
  </si>
  <si>
    <t>Temporary and Disability Assistance, Office of</t>
  </si>
  <si>
    <t>Welfare Assistance</t>
  </si>
  <si>
    <t>Welfare Administration</t>
  </si>
  <si>
    <t>Welfare Inspector General, Office of</t>
  </si>
  <si>
    <t>Workers' Compensation Board</t>
  </si>
  <si>
    <t>Office of Mental Health</t>
  </si>
  <si>
    <t>Office of Mental Health - Medicaid</t>
  </si>
  <si>
    <t>Mental Hygiene, Department of</t>
  </si>
  <si>
    <t>Office of Mental Retardation</t>
  </si>
  <si>
    <t>Office of Mental Retardation - Medicaid</t>
  </si>
  <si>
    <t xml:space="preserve">Alcoholism and Substance Abuse Services, Office of </t>
  </si>
  <si>
    <t>Alcoholism and Substance Abuse Services</t>
  </si>
  <si>
    <t>Alcoholism and Substance Abuse Services - Medicaid</t>
  </si>
  <si>
    <t>Developmental Disabilities Planning Council</t>
  </si>
  <si>
    <t>Quality of Care for the Mentally Disabled, Commission on</t>
  </si>
  <si>
    <t>PUBLIC PROTECTION</t>
  </si>
  <si>
    <t>Capital Defenders Office</t>
  </si>
  <si>
    <t>Correction, Commission of</t>
  </si>
  <si>
    <t>Correctional Services, Department of</t>
  </si>
  <si>
    <t>Crime Victims Board</t>
  </si>
  <si>
    <t>Criminal Justice Services, Division of</t>
  </si>
  <si>
    <t>Homeland Security</t>
  </si>
  <si>
    <t>Investigation, Temporary State Commission of</t>
  </si>
  <si>
    <t>Judicial Commissions</t>
  </si>
  <si>
    <t>Military and Naval Affairs, Division of</t>
  </si>
  <si>
    <t>Parole, Division of</t>
  </si>
  <si>
    <t>Probation and Correctional Alternatives, Division of</t>
  </si>
  <si>
    <t>State Police, Division of</t>
  </si>
  <si>
    <t>Arts, Council on the</t>
  </si>
  <si>
    <t>School Aid - Medicaid Assistance</t>
  </si>
  <si>
    <t>STAR Property Tax Relief</t>
  </si>
  <si>
    <t>Special Education Categorical Programs</t>
  </si>
  <si>
    <t>Higher Education Services Corporation</t>
  </si>
  <si>
    <t>Higher Education Capital Grants</t>
  </si>
  <si>
    <t>State University Construction Fund</t>
  </si>
  <si>
    <t>GENERAL GOVERNMENT</t>
  </si>
  <si>
    <t>Audit and Control, Department of</t>
  </si>
  <si>
    <t>Budget, Division of the</t>
  </si>
  <si>
    <t>Civil Service, Department of</t>
  </si>
  <si>
    <t>Elections, State Board of</t>
  </si>
  <si>
    <t>Employee Relations, Office of</t>
  </si>
  <si>
    <t>Executive Chamber</t>
  </si>
  <si>
    <t>General Services, Office of **</t>
  </si>
  <si>
    <t>Inspector General, Office of</t>
  </si>
  <si>
    <t>Law, Department of</t>
  </si>
  <si>
    <t>Lieutenant Governor, Office of the</t>
  </si>
  <si>
    <t>Lottery, Division of</t>
  </si>
  <si>
    <t>Public Employment Relations Board</t>
  </si>
  <si>
    <t>Public Integrity, Commission on</t>
  </si>
  <si>
    <t>Racing and Wagering Board, State</t>
  </si>
  <si>
    <t>Real Property Services, Office of</t>
  </si>
  <si>
    <t>Regulatory Reform, Governor's Office of</t>
  </si>
  <si>
    <t>State, Department of</t>
  </si>
  <si>
    <t>Tax Appeals, Division of</t>
  </si>
  <si>
    <t>Taxation and Finance, Department of</t>
  </si>
  <si>
    <t>Technology, Office for</t>
  </si>
  <si>
    <t>Lobbying, Temporary State Commission on</t>
  </si>
  <si>
    <t>Veterans Affairs, Division of</t>
  </si>
  <si>
    <t>Legislature</t>
  </si>
  <si>
    <t>World Trade Center</t>
  </si>
  <si>
    <t>Local Government Assistance</t>
  </si>
  <si>
    <t>Long Term Debt Service</t>
  </si>
  <si>
    <t>Miscellaneous</t>
  </si>
  <si>
    <t>TOTAL GENERAL FUND SPENDING</t>
  </si>
  <si>
    <t>** To facilitate comparability, the new Office of Procurement Services is reflected within the amounts shown for the Office of General Services.</t>
  </si>
  <si>
    <t>Universal Broadband</t>
  </si>
  <si>
    <t>OCFS</t>
  </si>
  <si>
    <t>OCFS - Medicaid</t>
  </si>
  <si>
    <t xml:space="preserve">Health - Medicaid Assistance </t>
  </si>
  <si>
    <t>HEALTH AND SOCIAL WELFARE (Continued)</t>
  </si>
  <si>
    <t>OMH</t>
  </si>
  <si>
    <t>OMH - Medicaid</t>
  </si>
  <si>
    <t>OMRDD</t>
  </si>
  <si>
    <t>OMRDD - Medicaid</t>
  </si>
  <si>
    <t>OASAS</t>
  </si>
  <si>
    <t>OASAS - Medicaid</t>
  </si>
  <si>
    <t xml:space="preserve">Lottery, Division of </t>
  </si>
  <si>
    <t>ALL OTHER CATEGORIES</t>
  </si>
  <si>
    <t>Judiciary (excluding fringe benefits)</t>
  </si>
  <si>
    <t xml:space="preserve">World Trade Center </t>
  </si>
  <si>
    <t>Long-Term Debt Service</t>
  </si>
  <si>
    <t xml:space="preserve">GSC:  Agency disbursements include grants to local governments, state operations and general state charges, which is a departure from prior Financial plan publications.  In prior reports, general state charges were excluded from agency spending totals. </t>
  </si>
  <si>
    <t>LOCAL ASSISTANCE SPENDING</t>
  </si>
  <si>
    <t>MENTAL HYGIENE</t>
  </si>
  <si>
    <t>TOTAL LOCAL ASSISTANCE SPENDING</t>
  </si>
  <si>
    <t>STATE OPERATIONS SPENDING</t>
  </si>
  <si>
    <t>TOTAL STATE OPERATIONS SPENDING</t>
  </si>
  <si>
    <t>PERSONAL SERVICE SPENDING</t>
  </si>
  <si>
    <t>TOTAL PERSONAL SERVICE SPENDING</t>
  </si>
  <si>
    <t>NON-PERSONAL SERVICE SPENDING (includes Indirect Costs)</t>
  </si>
  <si>
    <t>TOTAL NON-PERSONAL SERVICE (includes Indirect Costs) SPENDING</t>
  </si>
  <si>
    <t>GENERAL STATE CHARGES SPENDING</t>
  </si>
  <si>
    <t>TOTAL GENERAL STATE CHARGES SPENDING</t>
  </si>
  <si>
    <t>TOTAL STATE FUNDS OPERATING SPENDING</t>
  </si>
  <si>
    <t>CAPITAL PROJECTS SPENDING</t>
  </si>
  <si>
    <t>TOTAL CAPITAL PROJECTS SPENDING</t>
  </si>
  <si>
    <t>TOTAL SPENDING</t>
  </si>
  <si>
    <t>TOTAL CAPITAL PROJECTS FUNDS SPENDING</t>
  </si>
  <si>
    <t>.</t>
  </si>
  <si>
    <t>TOTAL ALL GOVERNMENTAL FUNDS SPENDING</t>
  </si>
  <si>
    <t>TOTAL STATE FUNDS SPENDING</t>
  </si>
  <si>
    <t>DOH - Other</t>
  </si>
  <si>
    <t>2009-10</t>
  </si>
  <si>
    <t>Labor</t>
  </si>
  <si>
    <t>Fiscal Impact of the 2009-10 Enacted Budget on Local Governments</t>
  </si>
  <si>
    <t>Local Fiscal Year Ending in 2009</t>
  </si>
  <si>
    <t>($ in Millions)</t>
  </si>
  <si>
    <t>NYC</t>
  </si>
  <si>
    <t>School Districts</t>
  </si>
  <si>
    <t>Counties</t>
  </si>
  <si>
    <t>Other Cities</t>
  </si>
  <si>
    <t>Towns &amp; Villages</t>
  </si>
  <si>
    <t>School Aid / Education</t>
  </si>
  <si>
    <t xml:space="preserve">   - School Aid</t>
  </si>
  <si>
    <t>Revenue Actions</t>
  </si>
  <si>
    <t xml:space="preserve">   - Increase Sales Tax Revenue</t>
  </si>
  <si>
    <t xml:space="preserve">   - Modify PIT: Limit Deductions / 'Presence in NY' Loophole / Yonkers Revenue</t>
  </si>
  <si>
    <t xml:space="preserve">   - Increase DMV Fees</t>
  </si>
  <si>
    <t>Human Services</t>
  </si>
  <si>
    <t xml:space="preserve">   - Reduce Local Administration Fund Availability</t>
  </si>
  <si>
    <t xml:space="preserve">   - Reduce Community Optional Preventive Services </t>
  </si>
  <si>
    <r>
      <t xml:space="preserve">   - Increase Child Care Block Grant Funding</t>
    </r>
    <r>
      <rPr>
        <sz val="10"/>
        <rFont val="Arial"/>
      </rPr>
      <t>*</t>
    </r>
  </si>
  <si>
    <t>TBD</t>
  </si>
  <si>
    <r>
      <t xml:space="preserve">   - Increase Child Support Administration Funding</t>
    </r>
    <r>
      <rPr>
        <sz val="10"/>
        <rFont val="Arial"/>
      </rPr>
      <t>*</t>
    </r>
  </si>
  <si>
    <r>
      <t xml:space="preserve">   - Increase Food Stamp Administration Funding</t>
    </r>
    <r>
      <rPr>
        <sz val="10"/>
        <rFont val="Arial"/>
      </rPr>
      <t>*</t>
    </r>
  </si>
  <si>
    <r>
      <t xml:space="preserve">   - Increase Title IV-E Funding</t>
    </r>
    <r>
      <rPr>
        <sz val="10"/>
        <rFont val="Arial"/>
      </rPr>
      <t>*</t>
    </r>
  </si>
  <si>
    <t xml:space="preserve">   - Modify Youth Program Funding</t>
  </si>
  <si>
    <t xml:space="preserve">   - Freeze Maximum State Aid Rates </t>
  </si>
  <si>
    <t>Health / Medicaid</t>
  </si>
  <si>
    <r>
      <t xml:space="preserve">   - Increase FMAP Funding</t>
    </r>
    <r>
      <rPr>
        <sz val="10"/>
        <rFont val="Arial"/>
      </rPr>
      <t>* **</t>
    </r>
  </si>
  <si>
    <t xml:space="preserve">   - Eliminate 2009-10 COLA</t>
  </si>
  <si>
    <r>
      <t xml:space="preserve">   - Increase Aging Nutrition Funding</t>
    </r>
    <r>
      <rPr>
        <sz val="10"/>
        <rFont val="Arial"/>
      </rPr>
      <t>*</t>
    </r>
  </si>
  <si>
    <t xml:space="preserve">   - Discontinue Emergency Preparedness Funding</t>
  </si>
  <si>
    <t xml:space="preserve">   - Eliminate 2009-10 COLA - OMRDD/OASAS</t>
  </si>
  <si>
    <t xml:space="preserve">   - Restructure School-Based Prevention Services in NYC </t>
  </si>
  <si>
    <t xml:space="preserve">   - Eliminate Case Management Services in Upstate Counties </t>
  </si>
  <si>
    <t xml:space="preserve">   - All Other Mental Hygiene</t>
  </si>
  <si>
    <t xml:space="preserve">   - Modify Transit Aid</t>
  </si>
  <si>
    <t xml:space="preserve">   - Delay Transit Aid Payments</t>
  </si>
  <si>
    <t>Municipal Aid</t>
  </si>
  <si>
    <t xml:space="preserve">   - Reduce VLT Aid Outside Yonkers </t>
  </si>
  <si>
    <t xml:space="preserve">   - Increase Yonkers Assistance</t>
  </si>
  <si>
    <t xml:space="preserve">   - Reduce Local Government Efficiency Grants</t>
  </si>
  <si>
    <t xml:space="preserve">   - Eliminate Board of Prisoner Payments - Parole Violators / State Readies</t>
  </si>
  <si>
    <r>
      <t xml:space="preserve">   - Provide Rockefeller Drug Law Reform Funding - Byrne/JAG</t>
    </r>
    <r>
      <rPr>
        <sz val="10"/>
        <rFont val="Arial"/>
      </rPr>
      <t>*</t>
    </r>
  </si>
  <si>
    <t xml:space="preserve">   - Reduce Local Probation Aid</t>
  </si>
  <si>
    <t xml:space="preserve">   - Eliminate Road to Recovery</t>
  </si>
  <si>
    <t xml:space="preserve">   - All Other Public Protection</t>
  </si>
  <si>
    <t>All Other Impacts</t>
  </si>
  <si>
    <r>
      <t xml:space="preserve">   - Increase Community Development Block Grant Funding</t>
    </r>
    <r>
      <rPr>
        <sz val="10"/>
        <rFont val="Arial"/>
      </rPr>
      <t>*</t>
    </r>
  </si>
  <si>
    <t xml:space="preserve">   - Reduce NYC Special Accidental Death Benefit Reimbursement </t>
  </si>
  <si>
    <t xml:space="preserve">   - Miscellaneous Local Impacts</t>
  </si>
  <si>
    <t>Total 2009-10 Enacted Budget Actions</t>
  </si>
  <si>
    <t>Continuing Medicaid Cap &amp; FHP Takeover Savings</t>
  </si>
  <si>
    <t>Grand Total</t>
  </si>
  <si>
    <t>* Funding provided through the American Recovery and Reinvestment Act of 2009 (ARRA)</t>
  </si>
  <si>
    <t xml:space="preserve">** Local share of FMAP benefits reflect Executive Budget assumptions and are subject to changes in Medicaid program growth resulting from factors such as increased caseload </t>
  </si>
  <si>
    <t>and restorations of proposed savings actions</t>
  </si>
  <si>
    <t>Local Fiscal Year Ending in 2010</t>
  </si>
  <si>
    <r>
      <t xml:space="preserve">   - School Aid</t>
    </r>
    <r>
      <rPr>
        <sz val="10"/>
        <rFont val="Arial"/>
      </rPr>
      <t>*</t>
    </r>
  </si>
  <si>
    <r>
      <t xml:space="preserve">   - Title I and IDEA</t>
    </r>
    <r>
      <rPr>
        <sz val="10"/>
        <rFont val="Arial"/>
      </rPr>
      <t>*</t>
    </r>
  </si>
  <si>
    <r>
      <t xml:space="preserve">   - Educational Technology / Other</t>
    </r>
    <r>
      <rPr>
        <sz val="10"/>
        <rFont val="Arial"/>
      </rPr>
      <t>*</t>
    </r>
  </si>
  <si>
    <t xml:space="preserve">   - Increase Fair Hearings Chargeback </t>
  </si>
  <si>
    <r>
      <t xml:space="preserve">   - Increase FMAP Funding</t>
    </r>
    <r>
      <rPr>
        <sz val="10"/>
        <rFont val="Arial"/>
      </rPr>
      <t>*  **</t>
    </r>
  </si>
  <si>
    <t xml:space="preserve">   - Reduce MH Unified Services Enriched Funding</t>
  </si>
  <si>
    <t xml:space="preserve">   - Restore NYC AIM Funding to 2006-07 Level </t>
  </si>
  <si>
    <t>Local Fiscal Years Ending in 2009 through 2012</t>
  </si>
  <si>
    <t>LFY Ending 
 in 2009</t>
  </si>
  <si>
    <t>LFY Ending 
in 2010</t>
  </si>
  <si>
    <t>LFY Ending 
in 2011</t>
  </si>
  <si>
    <t>LFY Ending 
in 2012</t>
  </si>
  <si>
    <t>Unallocated ARRA funding*</t>
  </si>
  <si>
    <t>* Includes $42.1 million in Child Care Block Grant funding, and $36 million in certain educational program funding not allocated by municpal class at this time</t>
  </si>
  <si>
    <t>Fiscal Impact of the 2009-10 Enacted Budget on New York City</t>
  </si>
  <si>
    <t>City Fiscal Years 2008-09 through 2011-12</t>
  </si>
  <si>
    <t>CFY
2008-09</t>
  </si>
  <si>
    <t>CFY
2009-10</t>
  </si>
  <si>
    <t>CFY
2010-11</t>
  </si>
  <si>
    <t>CFY
2011-12</t>
  </si>
  <si>
    <t xml:space="preserve">   - Modify PIT: Limit Deductions / 'Presence in NY' Loophole</t>
  </si>
  <si>
    <t xml:space="preserve">   - Increase Title IV-E Funding*</t>
  </si>
  <si>
    <t xml:space="preserve">   - Partial Restoration of Youth Programs</t>
  </si>
  <si>
    <t xml:space="preserve">   - Increase Public Assistance Grants / Basic Allowance</t>
  </si>
  <si>
    <t xml:space="preserve">   - Eliminate 2009-10 COLA - SOFA</t>
  </si>
  <si>
    <t xml:space="preserve">   - Reduce Criminal Justice Funding</t>
  </si>
  <si>
    <t xml:space="preserve">   - Eliminate STAR Administration Aid</t>
  </si>
  <si>
    <t>General Fund Transfers From Other Funds</t>
  </si>
  <si>
    <t>2011-12</t>
  </si>
  <si>
    <t>2012-13</t>
  </si>
  <si>
    <t>DEBT SVC</t>
  </si>
  <si>
    <t>RBTF - Dedicated PIT in excess of Debt Service</t>
  </si>
  <si>
    <t>LGAC - Dedicated Sales Tax in excess of Debt Service</t>
  </si>
  <si>
    <t>ENCON</t>
  </si>
  <si>
    <t>CWCA - Real Estate Transfer Tax in excess of Debt Service</t>
  </si>
  <si>
    <t>Sending Agency</t>
  </si>
  <si>
    <t>Account</t>
  </si>
  <si>
    <t>Receiving Agency</t>
  </si>
  <si>
    <t>Total All Other Transfers</t>
  </si>
  <si>
    <t>078.00</t>
  </si>
  <si>
    <t>Environ Protect</t>
  </si>
  <si>
    <t>339.10</t>
  </si>
  <si>
    <t>CFS</t>
  </si>
  <si>
    <t>TADA OTH</t>
  </si>
  <si>
    <t>Federal HHS</t>
  </si>
  <si>
    <t>HLTH OTH</t>
  </si>
  <si>
    <t>061.99</t>
  </si>
  <si>
    <t>HCRA Undistribu</t>
  </si>
  <si>
    <t>339.J6</t>
  </si>
  <si>
    <t>EPIC Premium Ac</t>
  </si>
  <si>
    <t>SWN</t>
  </si>
  <si>
    <t>339.LZ</t>
  </si>
  <si>
    <t>Pub Safe Commun</t>
  </si>
  <si>
    <t>MED ASST</t>
  </si>
  <si>
    <t>339.YV</t>
  </si>
  <si>
    <t>Provider Assess</t>
  </si>
  <si>
    <t>339.YF</t>
  </si>
  <si>
    <t>Yth Fac PerDiem</t>
  </si>
  <si>
    <t>DOB</t>
  </si>
  <si>
    <t>339.CR</t>
  </si>
  <si>
    <t>Reven Arrearage</t>
  </si>
  <si>
    <t>STATE</t>
  </si>
  <si>
    <t>339.AG</t>
  </si>
  <si>
    <t>Business Licens</t>
  </si>
  <si>
    <t>DM &amp; NA</t>
  </si>
  <si>
    <t>312.00</t>
  </si>
  <si>
    <t>Hazardous Waste</t>
  </si>
  <si>
    <t>DMV</t>
  </si>
  <si>
    <t>339.H7</t>
  </si>
  <si>
    <t>DMV-Compulsory</t>
  </si>
  <si>
    <t>TSCR</t>
  </si>
  <si>
    <t>339.TS</t>
  </si>
  <si>
    <t>TSCR Account</t>
  </si>
  <si>
    <t>CUNY</t>
  </si>
  <si>
    <t>377.A1</t>
  </si>
  <si>
    <t>CUNY Stabilizn</t>
  </si>
  <si>
    <t>SUNY</t>
  </si>
  <si>
    <t>345.10</t>
  </si>
  <si>
    <t>S U Genl IFR</t>
  </si>
  <si>
    <t>Fire Prev/Code</t>
  </si>
  <si>
    <t>DOCS</t>
  </si>
  <si>
    <t>CVB</t>
  </si>
  <si>
    <t>Crim Jus Improv</t>
  </si>
  <si>
    <t>DCJS</t>
  </si>
  <si>
    <t>SED OTH</t>
  </si>
  <si>
    <t>339.EN</t>
  </si>
  <si>
    <t>Cultural Educat</t>
  </si>
  <si>
    <t>LABOR</t>
  </si>
  <si>
    <t>339.30</t>
  </si>
  <si>
    <t>DOL Fee Penalty</t>
  </si>
  <si>
    <t>Wst Tire Mgt/Re</t>
  </si>
  <si>
    <t>AG&amp;MKTS</t>
  </si>
  <si>
    <t>OMHM</t>
  </si>
  <si>
    <t>M H Patient Inc</t>
  </si>
  <si>
    <t>339.LW</t>
  </si>
  <si>
    <t>Local Wireless</t>
  </si>
  <si>
    <t>346.00</t>
  </si>
  <si>
    <t>Subst Abuse Srv</t>
  </si>
  <si>
    <t>CIV SVC</t>
  </si>
  <si>
    <t>FPDRR</t>
  </si>
  <si>
    <t>064.00</t>
  </si>
  <si>
    <t>Debt Reduct Res</t>
  </si>
  <si>
    <t>339.IM</t>
  </si>
  <si>
    <t>Leg Svcs Assist</t>
  </si>
  <si>
    <t>DOT</t>
  </si>
  <si>
    <t>Cert of Need</t>
  </si>
  <si>
    <t>RACING</t>
  </si>
  <si>
    <t>BANKING</t>
  </si>
  <si>
    <t>339.A5</t>
  </si>
  <si>
    <t>Banking Deptmnt</t>
  </si>
  <si>
    <t>339.GA</t>
  </si>
  <si>
    <t>Adult Shelter</t>
  </si>
  <si>
    <t>339.JA</t>
  </si>
  <si>
    <t>Vital Rec Mgmt</t>
  </si>
  <si>
    <t>339.J1</t>
  </si>
  <si>
    <t>Loc Pub Hlth</t>
  </si>
  <si>
    <t>339.Q3</t>
  </si>
  <si>
    <t>NYC Veterans</t>
  </si>
  <si>
    <t>MVTIFA</t>
  </si>
  <si>
    <t>OMRDDM</t>
  </si>
  <si>
    <t>INSUR</t>
  </si>
  <si>
    <t>339.B6</t>
  </si>
  <si>
    <t>Insurance Dept</t>
  </si>
  <si>
    <t>339.BA</t>
  </si>
  <si>
    <t>Public Work Enf</t>
  </si>
  <si>
    <t>OGS</t>
  </si>
  <si>
    <t>339.YN</t>
  </si>
  <si>
    <t>OGS Std &amp; Purch</t>
  </si>
  <si>
    <t>FPADJ</t>
  </si>
  <si>
    <t>339.ST</t>
  </si>
  <si>
    <t>Systems &amp; Tech</t>
  </si>
  <si>
    <t>Hosp &amp; Nurs Mgt</t>
  </si>
  <si>
    <t>UI Sp Int &amp; Pen</t>
  </si>
  <si>
    <t>339.A4</t>
  </si>
  <si>
    <t>Teacher Certif</t>
  </si>
  <si>
    <t>Nurses Aide Reg</t>
  </si>
  <si>
    <t>Great Lakes Pro</t>
  </si>
  <si>
    <t>339.ER</t>
  </si>
  <si>
    <t>Exam &amp; Misc Rev</t>
  </si>
  <si>
    <t>PUB SVC</t>
  </si>
  <si>
    <t>339.QC</t>
  </si>
  <si>
    <t>Quality of Care</t>
  </si>
  <si>
    <t>OSC</t>
  </si>
  <si>
    <t xml:space="preserve">Indigent Legal </t>
  </si>
  <si>
    <t>OSH Trng &amp; Educ</t>
  </si>
  <si>
    <t>339.W4</t>
  </si>
  <si>
    <t>Occ Hlth Clinic</t>
  </si>
  <si>
    <t>DHCR</t>
  </si>
  <si>
    <t>339.H2</t>
  </si>
  <si>
    <t>DHCR Mortgage S</t>
  </si>
  <si>
    <t>Add Mass Trans</t>
  </si>
  <si>
    <t>339.H9</t>
  </si>
  <si>
    <t>Prof Medic Cond</t>
  </si>
  <si>
    <t>339.Q4</t>
  </si>
  <si>
    <t>NYS Home-Vetera</t>
  </si>
  <si>
    <t>Envir.Lab.Fee A</t>
  </si>
  <si>
    <t>Tr Surplus Prop</t>
  </si>
  <si>
    <t>339.G7</t>
  </si>
  <si>
    <t>DOT-Accident Da</t>
  </si>
  <si>
    <t>339.L2</t>
  </si>
  <si>
    <t>Asst Living Res</t>
  </si>
  <si>
    <t>PARKS</t>
  </si>
  <si>
    <t>339.T2</t>
  </si>
  <si>
    <t>OPR Patron Serv</t>
  </si>
  <si>
    <t>339.U2</t>
  </si>
  <si>
    <t>Recruitment Inc</t>
  </si>
  <si>
    <t>339.YL</t>
  </si>
  <si>
    <t>OGS Bldg Admin</t>
  </si>
  <si>
    <t>339.AP</t>
  </si>
  <si>
    <t>Administration</t>
  </si>
  <si>
    <t>052.01</t>
  </si>
  <si>
    <t>Loc Govt Record</t>
  </si>
  <si>
    <t>301.BJ</t>
  </si>
  <si>
    <t>Indirect Charge</t>
  </si>
  <si>
    <t>339.BJ</t>
  </si>
  <si>
    <t>Bell Jar Collec</t>
  </si>
  <si>
    <t>050.01</t>
  </si>
  <si>
    <t>Tuition Reimb</t>
  </si>
  <si>
    <t>054.01</t>
  </si>
  <si>
    <t>Chtr Sch Sti Ac</t>
  </si>
  <si>
    <t xml:space="preserve">DFY-NYC Summer </t>
  </si>
  <si>
    <t>339.CT</t>
  </si>
  <si>
    <t>Cell Phone Towe</t>
  </si>
  <si>
    <t>301.XB</t>
  </si>
  <si>
    <t>Mined Land Recl</t>
  </si>
  <si>
    <t>JUDICIAR</t>
  </si>
  <si>
    <t>339.JD</t>
  </si>
  <si>
    <t>Problm Solv Cou</t>
  </si>
  <si>
    <t>339.US</t>
  </si>
  <si>
    <t>Undrgrnd Sfty T</t>
  </si>
  <si>
    <t>339.GD</t>
  </si>
  <si>
    <t>EBT/CBIC</t>
  </si>
  <si>
    <t>Lk George Park</t>
  </si>
  <si>
    <t>339.ES</t>
  </si>
  <si>
    <t>Eating Disorder</t>
  </si>
  <si>
    <t>339.A3</t>
  </si>
  <si>
    <t>Educatn Library</t>
  </si>
  <si>
    <t>301.S4</t>
  </si>
  <si>
    <t>Encon Magazine</t>
  </si>
  <si>
    <t>Oil &amp; Gas Accou</t>
  </si>
  <si>
    <t>301.W8</t>
  </si>
  <si>
    <t>UST-Trust Recov</t>
  </si>
  <si>
    <t>329.01</t>
  </si>
  <si>
    <t>DOCS Family Ben</t>
  </si>
  <si>
    <t>339.RE</t>
  </si>
  <si>
    <t>Erie Co Fam Cou</t>
  </si>
  <si>
    <t>ORDA</t>
  </si>
  <si>
    <t>333.02</t>
  </si>
  <si>
    <t>Wintr Sports Ed</t>
  </si>
  <si>
    <t>339.H5</t>
  </si>
  <si>
    <t>Triple Prescr F</t>
  </si>
  <si>
    <t>339.CA</t>
  </si>
  <si>
    <t xml:space="preserve">Crimes Against </t>
  </si>
  <si>
    <t>290.00</t>
  </si>
  <si>
    <t>Fed Oper Grant</t>
  </si>
  <si>
    <t>339.FC</t>
  </si>
  <si>
    <t>Fostr Care Savi</t>
  </si>
  <si>
    <t>061.01</t>
  </si>
  <si>
    <t xml:space="preserve">Tobacco Cntr &amp; </t>
  </si>
  <si>
    <t>061.02</t>
  </si>
  <si>
    <t>Health Care Srv</t>
  </si>
  <si>
    <t>061.22</t>
  </si>
  <si>
    <t>EMS Training</t>
  </si>
  <si>
    <t>061.29</t>
  </si>
  <si>
    <t>Child Health In</t>
  </si>
  <si>
    <t>061.BO</t>
  </si>
  <si>
    <t>Primary Care In</t>
  </si>
  <si>
    <t>061.DN</t>
  </si>
  <si>
    <t>Prov Coll Monit</t>
  </si>
  <si>
    <t>061.H3</t>
  </si>
  <si>
    <t>Pilot Health In</t>
  </si>
  <si>
    <t>061.LB</t>
  </si>
  <si>
    <t>Health Occup De</t>
  </si>
  <si>
    <t>061.LE</t>
  </si>
  <si>
    <t>Health Care Del</t>
  </si>
  <si>
    <t>WCB</t>
  </si>
  <si>
    <t>339.B7</t>
  </si>
  <si>
    <t>Workers Comp Bd</t>
  </si>
  <si>
    <t>SPEC REV</t>
  </si>
  <si>
    <t>SRO.00</t>
  </si>
  <si>
    <t>SRO Account</t>
  </si>
  <si>
    <t>265.FS</t>
  </si>
  <si>
    <t>Federal Stimulu</t>
  </si>
  <si>
    <t>ICF/HCBS Loan</t>
  </si>
  <si>
    <t>HESC</t>
  </si>
  <si>
    <t>339.VR</t>
  </si>
  <si>
    <t>VRSS</t>
  </si>
  <si>
    <t>323.ZY</t>
  </si>
  <si>
    <t>DMH</t>
  </si>
  <si>
    <t>Radiology</t>
  </si>
  <si>
    <t>339.L7</t>
  </si>
  <si>
    <t>Fedl Admin Reim</t>
  </si>
  <si>
    <t>Total General Fund Transfers from Other Funds</t>
  </si>
  <si>
    <t>General Fund Transfers to Other Funds</t>
  </si>
  <si>
    <t>Total Transfers to Debt Service Funds</t>
  </si>
  <si>
    <t>Genl Debt Servc</t>
  </si>
  <si>
    <t>Total Transfers to Capital Projects Funds</t>
  </si>
  <si>
    <t>072.00</t>
  </si>
  <si>
    <t>DHBTF</t>
  </si>
  <si>
    <t>CAP PROJ</t>
  </si>
  <si>
    <t>002.00</t>
  </si>
  <si>
    <t>EFC</t>
  </si>
  <si>
    <t>ST POLIC</t>
  </si>
  <si>
    <t>HLS</t>
  </si>
  <si>
    <t>076.00</t>
  </si>
  <si>
    <t>Parks Infrastuc</t>
  </si>
  <si>
    <t>ESDC</t>
  </si>
  <si>
    <t>002.CC</t>
  </si>
  <si>
    <t>CPF - Auth Bond</t>
  </si>
  <si>
    <t xml:space="preserve">DMH </t>
  </si>
  <si>
    <t>SED GSPS</t>
  </si>
  <si>
    <t>VLT - Education</t>
  </si>
  <si>
    <t>S U Hosp Ops</t>
  </si>
  <si>
    <t xml:space="preserve">OMRDD Provider </t>
  </si>
  <si>
    <t>Education - New</t>
  </si>
  <si>
    <t>340.AA</t>
  </si>
  <si>
    <t>CFIA Undistrib</t>
  </si>
  <si>
    <t>TAX</t>
  </si>
  <si>
    <t>Banking Service</t>
  </si>
  <si>
    <t>SUNY Stabilizat</t>
  </si>
  <si>
    <t>Metro Mass Tran</t>
  </si>
  <si>
    <t>M. Health Servi</t>
  </si>
  <si>
    <t>Jud Data Proc O</t>
  </si>
  <si>
    <t>DOH Income Fund</t>
  </si>
  <si>
    <t>Pub Tran Systms</t>
  </si>
  <si>
    <t>NYCCC Operat Of</t>
  </si>
  <si>
    <t>ABC</t>
  </si>
  <si>
    <t>339.DB</t>
  </si>
  <si>
    <t>Alcohol Beverag</t>
  </si>
  <si>
    <t>Corr Industries</t>
  </si>
  <si>
    <t>339.AW</t>
  </si>
  <si>
    <t>Spinal Injury</t>
  </si>
  <si>
    <t>S U Inc Offset</t>
  </si>
  <si>
    <t>Health Insurnce</t>
  </si>
  <si>
    <t>020.78</t>
  </si>
  <si>
    <t>WB Hoyt Memoria</t>
  </si>
  <si>
    <t>Housing Debt</t>
  </si>
  <si>
    <t>339.FA</t>
  </si>
  <si>
    <t>Fin Aid Audit</t>
  </si>
  <si>
    <t>339.D9</t>
  </si>
  <si>
    <t>Batavia School</t>
  </si>
  <si>
    <t>339.E8</t>
  </si>
  <si>
    <t>Rome School</t>
  </si>
  <si>
    <t>ORPS</t>
  </si>
  <si>
    <t>339.BZ</t>
  </si>
  <si>
    <t>IMP R P Tax Adm</t>
  </si>
  <si>
    <t>020.00</t>
  </si>
  <si>
    <t>Combined Exp Tr</t>
  </si>
  <si>
    <t>020.AA</t>
  </si>
  <si>
    <t>Alzheimers Dis</t>
  </si>
  <si>
    <t>020.BD</t>
  </si>
  <si>
    <t>Br Can Res &amp; Ed</t>
  </si>
  <si>
    <t>020.PR</t>
  </si>
  <si>
    <t>Prostate Cancer</t>
  </si>
  <si>
    <t>339.FM</t>
  </si>
  <si>
    <t>FMS Account</t>
  </si>
  <si>
    <t>SCI</t>
  </si>
  <si>
    <t>339.SR</t>
  </si>
  <si>
    <t>ES Stem Cell Tr</t>
  </si>
  <si>
    <t>CS EBD Adm Reim</t>
  </si>
  <si>
    <t>Total General Fund Transfers to Other Funds</t>
  </si>
  <si>
    <t>2008-2009 SPECIAL REVENUE FUND BALANCE SWEEPS</t>
  </si>
  <si>
    <t>PURSUANT TO $350 MILLION AUTHORIZATION</t>
  </si>
  <si>
    <t>(dollars in thousands)</t>
  </si>
  <si>
    <t>Dispensing Fund/Account</t>
  </si>
  <si>
    <t>Receiving Fund/Account</t>
  </si>
  <si>
    <t>003</t>
  </si>
  <si>
    <t>General Fund</t>
  </si>
  <si>
    <t>The above schedule identifies $344.3 million from specific funds and accounts that were transferred pursuant to the $350 million authorization.  The remaining $5.7 million was applied towards end-year operational needs in two Special Revenue Accounts: Hospital &amp; Nursing Management Account (339.44) and Crimes Against Revenue Account (339.CA).</t>
  </si>
  <si>
    <t>HCRA -- Undistributed Revenue</t>
  </si>
  <si>
    <t>Provider Assessments</t>
  </si>
  <si>
    <t>Revenue Arrearage Account</t>
  </si>
  <si>
    <t>DOL-Fee &amp; Penalty Account</t>
  </si>
  <si>
    <t xml:space="preserve">EPIC - Elderly Pharmaceutical Insur Cov Prem </t>
  </si>
  <si>
    <t>301.48</t>
  </si>
  <si>
    <t>Waste Tire Management/Recycling</t>
  </si>
  <si>
    <t xml:space="preserve">Local Wireless Public Safety Answering Point </t>
  </si>
  <si>
    <t xml:space="preserve">Substance Abuse Srv </t>
  </si>
  <si>
    <t>Legal Services Assistance Fund</t>
  </si>
  <si>
    <t xml:space="preserve">Certificate of Need Account </t>
  </si>
  <si>
    <t>Local Public Health Services Program Account</t>
  </si>
  <si>
    <t>NYC Veterans-St Albans</t>
  </si>
  <si>
    <t>354.01</t>
  </si>
  <si>
    <t>MV Theft &amp; Ins Fraud Prevention</t>
  </si>
  <si>
    <t>339.07</t>
  </si>
  <si>
    <t>Code Enforcement Account</t>
  </si>
  <si>
    <t>339.13</t>
  </si>
  <si>
    <t>Mental Hygiene Patient Income Account</t>
  </si>
  <si>
    <t>Mental Hygiene Program Fund Account</t>
  </si>
  <si>
    <t>System &amp; Tech Account</t>
  </si>
  <si>
    <t>339.44</t>
  </si>
  <si>
    <t>Hospital &amp; Nursing Home Management Account</t>
  </si>
  <si>
    <t xml:space="preserve">Public Work Enforcement Account </t>
  </si>
  <si>
    <t>Vital Records Management Fund</t>
  </si>
  <si>
    <t>482.01</t>
  </si>
  <si>
    <t>Unemployment Insurance Interest and Penalty</t>
  </si>
  <si>
    <t>Teacher Certification Program Account</t>
  </si>
  <si>
    <t>Nurses Aide Registry Account</t>
  </si>
  <si>
    <t>355.01</t>
  </si>
  <si>
    <t>New York Great Lakes Protection</t>
  </si>
  <si>
    <t>Quality of Care Improvement</t>
  </si>
  <si>
    <t>Compulsory Insurance Account</t>
  </si>
  <si>
    <t>Indigent Legal Services Fund</t>
  </si>
  <si>
    <t>Occupational Health Clinic Network Account</t>
  </si>
  <si>
    <t>DHCR - Mortgage Servicing Account</t>
  </si>
  <si>
    <t>313.06</t>
  </si>
  <si>
    <t>Mass Transportation Operating Assistance</t>
  </si>
  <si>
    <t>Professional Medical Conduct Account</t>
  </si>
  <si>
    <t>NYS Veterans Home-Oxford</t>
  </si>
  <si>
    <t>339.81</t>
  </si>
  <si>
    <t>Environment Laboratory Fee Account</t>
  </si>
  <si>
    <t xml:space="preserve">Assisted Living Residence Quality Oversight </t>
  </si>
  <si>
    <t xml:space="preserve">DMNA - Recruitment Incentive and Retention </t>
  </si>
  <si>
    <t>DOT - Accident Damage Recovery Account</t>
  </si>
  <si>
    <t>339.42</t>
  </si>
  <si>
    <t>DOT - Surplus Property Account</t>
  </si>
  <si>
    <t>Administration Program</t>
  </si>
  <si>
    <t xml:space="preserve">Local Government Records Mgmt </t>
  </si>
  <si>
    <t>Tuition Reimbursement</t>
  </si>
  <si>
    <t>Charter School</t>
  </si>
  <si>
    <t xml:space="preserve">Cell Tower </t>
  </si>
  <si>
    <t>OSH Training and Education</t>
  </si>
  <si>
    <t>TADA - Electronic Benefit Issuance Account</t>
  </si>
  <si>
    <t>349.01</t>
  </si>
  <si>
    <t>Lake George Park</t>
  </si>
  <si>
    <t xml:space="preserve">Eating Disorders </t>
  </si>
  <si>
    <t>Education Library Account</t>
  </si>
  <si>
    <t>301.49</t>
  </si>
  <si>
    <t>Oil and Gas Account</t>
  </si>
  <si>
    <t xml:space="preserve">Winter Sports Education </t>
  </si>
  <si>
    <t>Crimes Against Revenue Account</t>
  </si>
  <si>
    <t xml:space="preserve">Foster Care </t>
  </si>
  <si>
    <t>CASH COMBINING STATEMENT</t>
  </si>
  <si>
    <t>Tax</t>
  </si>
  <si>
    <t>Community</t>
  </si>
  <si>
    <t>Personal</t>
  </si>
  <si>
    <t>Stabilization</t>
  </si>
  <si>
    <t>Contingency</t>
  </si>
  <si>
    <t xml:space="preserve">Projects </t>
  </si>
  <si>
    <t>Rainy Day</t>
  </si>
  <si>
    <t>State Employees</t>
  </si>
  <si>
    <t>Income Tax</t>
  </si>
  <si>
    <t>Reduction</t>
  </si>
  <si>
    <t>Reserve Fund</t>
  </si>
  <si>
    <t>Victim's Fund</t>
  </si>
  <si>
    <t>Settlement</t>
  </si>
  <si>
    <t>Eliminations</t>
  </si>
  <si>
    <t xml:space="preserve">    Total receipts</t>
  </si>
  <si>
    <t>Grants to local governments</t>
  </si>
  <si>
    <t xml:space="preserve">    Total disbursements</t>
  </si>
  <si>
    <t xml:space="preserve">    Net other financing sources (uses)</t>
  </si>
  <si>
    <t>019</t>
  </si>
  <si>
    <t>020</t>
  </si>
  <si>
    <t>023</t>
  </si>
  <si>
    <t>024</t>
  </si>
  <si>
    <t>025</t>
  </si>
  <si>
    <t>050</t>
  </si>
  <si>
    <t>052</t>
  </si>
  <si>
    <t>053</t>
  </si>
  <si>
    <t>054</t>
  </si>
  <si>
    <t>059</t>
  </si>
  <si>
    <t>061</t>
  </si>
  <si>
    <t>073</t>
  </si>
  <si>
    <t>SRO</t>
  </si>
  <si>
    <t>Sub Total</t>
  </si>
  <si>
    <t>Financial Plan</t>
  </si>
  <si>
    <t>Opening Fund Balance</t>
  </si>
  <si>
    <t>Total Receipts</t>
  </si>
  <si>
    <t>Total Disbursements</t>
  </si>
  <si>
    <t>Other Financing Sources (Uses):</t>
  </si>
  <si>
    <t>Transfers from Other Funds</t>
  </si>
  <si>
    <t>Transfers to Other Funds</t>
  </si>
  <si>
    <t>Net Other Financing Sources (Uses)</t>
  </si>
  <si>
    <t>Change in Fund Balance</t>
  </si>
  <si>
    <t>Closing Fund Balance</t>
  </si>
  <si>
    <t xml:space="preserve">Fund  </t>
  </si>
  <si>
    <t xml:space="preserve">Opening  </t>
  </si>
  <si>
    <t xml:space="preserve">Misc. </t>
  </si>
  <si>
    <t xml:space="preserve">Federal  </t>
  </si>
  <si>
    <t xml:space="preserve">Bond  </t>
  </si>
  <si>
    <t xml:space="preserve">Transfers  </t>
  </si>
  <si>
    <t xml:space="preserve">Total  </t>
  </si>
  <si>
    <t xml:space="preserve">Indirect  </t>
  </si>
  <si>
    <t xml:space="preserve">UI  </t>
  </si>
  <si>
    <t xml:space="preserve">Closing  </t>
  </si>
  <si>
    <t>Balance</t>
  </si>
  <si>
    <t>Receipts</t>
  </si>
  <si>
    <t>Grants</t>
  </si>
  <si>
    <t>Proceeds</t>
  </si>
  <si>
    <t>From</t>
  </si>
  <si>
    <t xml:space="preserve">Local </t>
  </si>
  <si>
    <t xml:space="preserve">PS </t>
  </si>
  <si>
    <t xml:space="preserve">NPS </t>
  </si>
  <si>
    <t>Costs</t>
  </si>
  <si>
    <t>Benefits</t>
  </si>
  <si>
    <t xml:space="preserve">GSCs </t>
  </si>
  <si>
    <t xml:space="preserve">Debt </t>
  </si>
  <si>
    <t xml:space="preserve">Capital </t>
  </si>
  <si>
    <t>To</t>
  </si>
  <si>
    <t>Disb.</t>
  </si>
  <si>
    <t>019.00-Ment Hyg Gifts</t>
  </si>
  <si>
    <t>020.00-Combined Exp Tr</t>
  </si>
  <si>
    <t>020.01-Planting Fields</t>
  </si>
  <si>
    <t>020.03-Chambers Restor</t>
  </si>
  <si>
    <t>020.06-Animal Disease</t>
  </si>
  <si>
    <t>020.20-DOCS Gift &amp; Don</t>
  </si>
  <si>
    <t>020.22-Helen Hayes Hsp</t>
  </si>
  <si>
    <t>020.23-Oxford Donation</t>
  </si>
  <si>
    <t>020.25-Donat-St.Albans</t>
  </si>
  <si>
    <t>020.28-CVB Gifts &amp; Beq</t>
  </si>
  <si>
    <t>020.29-DCJS - MUNY Pol</t>
  </si>
  <si>
    <t>020.30-Donations-Batav</t>
  </si>
  <si>
    <t>020.33-Montrose Donati</t>
  </si>
  <si>
    <t>020.36-IBR Genetic Cou</t>
  </si>
  <si>
    <t>020.3A-Tech Transfer</t>
  </si>
  <si>
    <t>020.49-Spec Events</t>
  </si>
  <si>
    <t>020.62-L.M. Josephthal</t>
  </si>
  <si>
    <t>020.63-RPMI Grnt &amp; Beq</t>
  </si>
  <si>
    <t>020.64-S U Restric Cur</t>
  </si>
  <si>
    <t>020.69-CBVH Vend Stand</t>
  </si>
  <si>
    <t>020.76-RPMI Schoellkpf</t>
  </si>
  <si>
    <t>020.77-DMNA Military</t>
  </si>
  <si>
    <t>020.78-WB Hoyt Memoria</t>
  </si>
  <si>
    <t>020.79-CBVH Gift &amp; Beq</t>
  </si>
  <si>
    <t>020.82-St Transm Money</t>
  </si>
  <si>
    <t>020.83-Human Rghts Dis</t>
  </si>
  <si>
    <t>020.A7-Gifts, Grants &amp;</t>
  </si>
  <si>
    <t>020.AA-Alzheimers Dis</t>
  </si>
  <si>
    <t>020.AB-Local Gov Comm</t>
  </si>
  <si>
    <t>020.AH-Prostate/Testic</t>
  </si>
  <si>
    <t xml:space="preserve">020.AR-Autism Aware &amp; </t>
  </si>
  <si>
    <t>020.AU-Emergency Serv</t>
  </si>
  <si>
    <t>020.B1-Batavia-Charlot</t>
  </si>
  <si>
    <t xml:space="preserve">020.B3-Rome-Gifts And </t>
  </si>
  <si>
    <t>020.B4-DFY Rec &amp; Welfr</t>
  </si>
  <si>
    <t>020.B8-DAAA Grnts And</t>
  </si>
  <si>
    <t>020.BD-Br Can Res &amp; Ed</t>
  </si>
  <si>
    <t>020.CE-Community Relat</t>
  </si>
  <si>
    <t>020.D1-Disab Tech Asst</t>
  </si>
  <si>
    <t>020.E1-Missng Children</t>
  </si>
  <si>
    <t>020.E5-DMNA Youth Prog</t>
  </si>
  <si>
    <t>020.EC-Erie Canal Muse</t>
  </si>
  <si>
    <t>020.F1-Women Vet Monum</t>
  </si>
  <si>
    <t>020.FF-Ford Foundation</t>
  </si>
  <si>
    <t>020.GB-Grants and Bequ</t>
  </si>
  <si>
    <t>020.GW-CCF Grts &amp; Beqs</t>
  </si>
  <si>
    <t>020.HH-OMH Grant &amp; Beq</t>
  </si>
  <si>
    <t>020.LP-Life Pass It on</t>
  </si>
  <si>
    <t>020.MG-Misc. Gifts Acc</t>
  </si>
  <si>
    <t>020.MS-Multiple Sclero</t>
  </si>
  <si>
    <t>020.PM-Parole Ofcr Mem</t>
  </si>
  <si>
    <t>020.PR-Prostate Cancer</t>
  </si>
  <si>
    <t>020.PT-Percy T Phillip</t>
  </si>
  <si>
    <t>020.RP-Aging Grants An</t>
  </si>
  <si>
    <t>020.RW-RW Johnson Foun</t>
  </si>
  <si>
    <t>020.XK-Grants Account</t>
  </si>
  <si>
    <t>020.ZS-Grants</t>
  </si>
  <si>
    <t>020.ZV-Misc. Gifts Acc</t>
  </si>
  <si>
    <t>020.ZZ-Nutrition Outre</t>
  </si>
  <si>
    <t>023.00-N Y Int Lawyers</t>
  </si>
  <si>
    <t>024.00-NYS Archvs Ptne</t>
  </si>
  <si>
    <t>025.CP-Child Performer</t>
  </si>
  <si>
    <t>050.01-Tuition Reimb</t>
  </si>
  <si>
    <t>050.02-Prop Voc Sch Su</t>
  </si>
  <si>
    <t>052.01-Loc Govt Record</t>
  </si>
  <si>
    <t>053.00-Sch Tax Relief</t>
  </si>
  <si>
    <t>054.01-Chtr Sch Sti Ac</t>
  </si>
  <si>
    <t>055.01-Not For Profit</t>
  </si>
  <si>
    <t>056.01-Greenway Commun</t>
  </si>
  <si>
    <t>056.02-Greenway Herit</t>
  </si>
  <si>
    <t>059.01-Alcohol&amp;Subst A</t>
  </si>
  <si>
    <t xml:space="preserve">061.01-Tobacco Cntr &amp; </t>
  </si>
  <si>
    <t>061.02-Health Care Srv</t>
  </si>
  <si>
    <t xml:space="preserve">061.03-Medicaid Fraud </t>
  </si>
  <si>
    <t>061.04-Medical Assist.</t>
  </si>
  <si>
    <t>061.05-Enhanced Com</t>
  </si>
  <si>
    <t>061.06-LTC Ins Res Acc</t>
  </si>
  <si>
    <t>061.07-HCRA Program</t>
  </si>
  <si>
    <t>061.09-HCRA Transition</t>
  </si>
  <si>
    <t>061.22-EMS Training</t>
  </si>
  <si>
    <t>061.29-Child Health In</t>
  </si>
  <si>
    <t>061.99-HCRA Undistribu</t>
  </si>
  <si>
    <t xml:space="preserve">061.AF-Hospital Based </t>
  </si>
  <si>
    <t xml:space="preserve">061.AH-Adult Home Res </t>
  </si>
  <si>
    <t>061.BO-Primary Care In</t>
  </si>
  <si>
    <t>061.DN-Prov Coll Monit</t>
  </si>
  <si>
    <t>061.H3-Pilot Health In</t>
  </si>
  <si>
    <t>061.IN-Indigent Care</t>
  </si>
  <si>
    <t>061.J6-EPIC Premium</t>
  </si>
  <si>
    <t>061.LB-Health Occup De</t>
  </si>
  <si>
    <t>061.LC-Matern &amp; Ch HIV</t>
  </si>
  <si>
    <t>061.LE-Health Care Del</t>
  </si>
  <si>
    <t xml:space="preserve">068.01-Dispro Sh Med </t>
  </si>
  <si>
    <t>073.01-Transit Authori</t>
  </si>
  <si>
    <t>073.02-Railroad Accoun</t>
  </si>
  <si>
    <t>073.03-DMTF</t>
  </si>
  <si>
    <t>160.03-Education - New</t>
  </si>
  <si>
    <t>160.04-State Lottery</t>
  </si>
  <si>
    <t>160.05-VLT - Admin</t>
  </si>
  <si>
    <t>160.06-VLT - Education</t>
  </si>
  <si>
    <t>221.00-Comb Student Ln</t>
  </si>
  <si>
    <t>300.01-E F C Admin Acc</t>
  </si>
  <si>
    <t>300.02-Encon Admin Acc</t>
  </si>
  <si>
    <t>301.01-EnCon Energy Ef</t>
  </si>
  <si>
    <t>301.12-EnCon-Seized As</t>
  </si>
  <si>
    <t>301.48-Wst Tire Mgt/Re</t>
  </si>
  <si>
    <t>301.49-Oil &amp; Gas Accou</t>
  </si>
  <si>
    <t xml:space="preserve">301.52-Marine/Coastal </t>
  </si>
  <si>
    <t>301.BJ-Indirect Charge</t>
  </si>
  <si>
    <t>301.F7-Hazardous Sub B</t>
  </si>
  <si>
    <t>301.G8-S-Area Landfill</t>
  </si>
  <si>
    <t>301.H4-Utility Envir R</t>
  </si>
  <si>
    <t>301.IC-Fed Indirect R</t>
  </si>
  <si>
    <t>301.K5-Low Level Radio</t>
  </si>
  <si>
    <t>301.K6-Recreation Acco</t>
  </si>
  <si>
    <t>301.PS-Public Safety R</t>
  </si>
  <si>
    <t>301.R9-SEQR Review</t>
  </si>
  <si>
    <t>301.S4-Encon Magazine</t>
  </si>
  <si>
    <t>301.S5-Environment Enf</t>
  </si>
  <si>
    <t>301.S6-Natural Resourc</t>
  </si>
  <si>
    <t>301.S7-Town Of Riverhe</t>
  </si>
  <si>
    <t>301.TV-ATV DESF</t>
  </si>
  <si>
    <t>301.W8-UST-Trust Recov</t>
  </si>
  <si>
    <t>301.XB-Mined Land Recl</t>
  </si>
  <si>
    <t>301.ZZ-Monitors-Aggre</t>
  </si>
  <si>
    <t>302.00-Conservation</t>
  </si>
  <si>
    <t>302.02-Marine Resource</t>
  </si>
  <si>
    <t>302.03-Migratory Bird</t>
  </si>
  <si>
    <t>302.04-License Guide</t>
  </si>
  <si>
    <t>302.06-Fish And Game T</t>
  </si>
  <si>
    <t>302.07-Surf Clam/Quaho</t>
  </si>
  <si>
    <t>302.08-Habitat Account</t>
  </si>
  <si>
    <t>302.09-Venison Donatio</t>
  </si>
  <si>
    <t>303.01-Oil Spill - DAC</t>
  </si>
  <si>
    <t>303.02-Oil Sp Relocatn</t>
  </si>
  <si>
    <t>303.03-Oil Spill - DEC</t>
  </si>
  <si>
    <t>303.04-Oil Spill - DAC</t>
  </si>
  <si>
    <t>303.05-License Fee Sur</t>
  </si>
  <si>
    <t>305.01-OSH Trng &amp; Educ</t>
  </si>
  <si>
    <t>305.02-OSHA Inspection</t>
  </si>
  <si>
    <t>306.01-Client Protectn</t>
  </si>
  <si>
    <t>307.01-Equip Loan Fund</t>
  </si>
  <si>
    <t>313.01-Pub Tran Systms</t>
  </si>
  <si>
    <t>313.02-Metro Mass Tran</t>
  </si>
  <si>
    <t>313.03-Urban Mass Tran</t>
  </si>
  <si>
    <t>313.06-Add Mass Trans</t>
  </si>
  <si>
    <t>314.01-Operatng Permit</t>
  </si>
  <si>
    <t>314.02-Mobile Source</t>
  </si>
  <si>
    <t>318.01-Housing Reserve</t>
  </si>
  <si>
    <t>321.01-Legisl Comp R&amp;D</t>
  </si>
  <si>
    <t>321.02-Demographics/Re</t>
  </si>
  <si>
    <t>332.01-Brummer Award</t>
  </si>
  <si>
    <t>332.02-William Vorce F</t>
  </si>
  <si>
    <t>332.03-Rocky Pocantico</t>
  </si>
  <si>
    <t>332.04-OMR Nonexpnd Tr</t>
  </si>
  <si>
    <t>332.05-Rockefeller Tru</t>
  </si>
  <si>
    <t>332.08-Helen Hayes Hos</t>
  </si>
  <si>
    <t>332.09-ICF/HCBS Loan</t>
  </si>
  <si>
    <t>332.10-Cunningham Fund</t>
  </si>
  <si>
    <t>333.00-Wintr Sports Ed</t>
  </si>
  <si>
    <t>335.00-Nys Musical Ins</t>
  </si>
  <si>
    <t>338.01-Arts Capital Re</t>
  </si>
  <si>
    <t>340.AA-CFIA Undistrib</t>
  </si>
  <si>
    <t xml:space="preserve">341.04-DFY-NYC Summer </t>
  </si>
  <si>
    <t>345.09-L I Vets Home</t>
  </si>
  <si>
    <t>345.10-S U Genl IFR</t>
  </si>
  <si>
    <t>345.11-S U Inc Offset</t>
  </si>
  <si>
    <t>345.12-Gen Rev Offset</t>
  </si>
  <si>
    <t>345.22-S U Hosp Ops</t>
  </si>
  <si>
    <t>345.31-SUNY Stabilizat</t>
  </si>
  <si>
    <t>345.46-S U Hosp Sponsd</t>
  </si>
  <si>
    <t>345.47-SUNY Tuition Re</t>
  </si>
  <si>
    <t>345.97-Bridge Program</t>
  </si>
  <si>
    <t>345.ZZ-Suppl Operating</t>
  </si>
  <si>
    <t>346.00-Subst Abuse Srv</t>
  </si>
  <si>
    <t>349.01-Lk George Park</t>
  </si>
  <si>
    <t>354.01-MVTIFA</t>
  </si>
  <si>
    <t>354.02-St Police Mv En</t>
  </si>
  <si>
    <t>355.01-Great Lakes Pro</t>
  </si>
  <si>
    <t>359.01-Revenue Maximiz</t>
  </si>
  <si>
    <t>359.02-Local Maximizat</t>
  </si>
  <si>
    <t>359.03-DOH Fed Rev Max</t>
  </si>
  <si>
    <t>360.00-Housing Develop</t>
  </si>
  <si>
    <t>362.01-DOT Comm Veh Sa</t>
  </si>
  <si>
    <t>365.01-Vocatl Rehabil</t>
  </si>
  <si>
    <t>366.01-Drinking Water</t>
  </si>
  <si>
    <t>366.02-Drink Water DOH</t>
  </si>
  <si>
    <t>366.FS-Federal Stimulu</t>
  </si>
  <si>
    <t>368.01-NYCCC Operat Of</t>
  </si>
  <si>
    <t>369.01-Jud Data Proc O</t>
  </si>
  <si>
    <t>377.A1-CUNY Stabilizn</t>
  </si>
  <si>
    <t>377.ZX-CUNY Tuitn Reim</t>
  </si>
  <si>
    <t>377.ZY-CUNY Inc Reimb</t>
  </si>
  <si>
    <t>385.01-Lk Placid Train</t>
  </si>
  <si>
    <t xml:space="preserve">390.01-Indigent Legal </t>
  </si>
  <si>
    <t>482.01-UI Sp Int &amp; Pen</t>
  </si>
  <si>
    <t>339.01-Adopt Info Regi</t>
  </si>
  <si>
    <t>339.02-Intervenor Acct</t>
  </si>
  <si>
    <t>339.03-S P A R C S</t>
  </si>
  <si>
    <t xml:space="preserve">339.05-OMRDD Provider </t>
  </si>
  <si>
    <t>339.07-Fire Prev/Code</t>
  </si>
  <si>
    <t>339.08-NYS Twy Police</t>
  </si>
  <si>
    <t>339.09-DMV Seiz Assets</t>
  </si>
  <si>
    <t>339.10-Mental Hygiene</t>
  </si>
  <si>
    <t>339.11-Ins Genl Operns</t>
  </si>
  <si>
    <t>339.13-M H Patient Inc</t>
  </si>
  <si>
    <t>339.15-Fin Cntrl Board</t>
  </si>
  <si>
    <t>339.16-Reg of Racing</t>
  </si>
  <si>
    <t>339.17-Tri St Reg Plan</t>
  </si>
  <si>
    <t>339.18-S U Constr Fund</t>
  </si>
  <si>
    <t>339.20-Quality Care</t>
  </si>
  <si>
    <t>339.21-Nurses Aide Reg</t>
  </si>
  <si>
    <t>339.22-Emerg Med Srvs</t>
  </si>
  <si>
    <t>339.23-Seized Assets</t>
  </si>
  <si>
    <t>339.24-Child Care &amp; Pr</t>
  </si>
  <si>
    <t>339.25-Cyber Sec Upgr</t>
  </si>
  <si>
    <t>339.26-Cert of Need</t>
  </si>
  <si>
    <t>339.27-Lobbying Enforc</t>
  </si>
  <si>
    <t>339.28-Retir Community</t>
  </si>
  <si>
    <t>339.29-Child Hlth Ins</t>
  </si>
  <si>
    <t>339.2C-OHRD St Match</t>
  </si>
  <si>
    <t>339.30-DOL Fee Penalty</t>
  </si>
  <si>
    <t>339.31-Educ Museum</t>
  </si>
  <si>
    <t>339.32-Ns Hm Receivshp</t>
  </si>
  <si>
    <t>339.35-3rd Party Hlth</t>
  </si>
  <si>
    <t>339.36-Boating Noise L</t>
  </si>
  <si>
    <t>339.37-I Love NY Water</t>
  </si>
  <si>
    <t>339.38-Summer Sch Arts</t>
  </si>
  <si>
    <t>339.39-I Love NY Water</t>
  </si>
  <si>
    <t>339.41-Snowmobile</t>
  </si>
  <si>
    <t>339.42-Tr Surplus Prop</t>
  </si>
  <si>
    <t>339.44-Hosp &amp; Nurs Mgt</t>
  </si>
  <si>
    <t>339.45-Watershed Prtnr</t>
  </si>
  <si>
    <t>339.46-World Univ Game</t>
  </si>
  <si>
    <t>339.47-S U Dorm Reimb</t>
  </si>
  <si>
    <t>339.48-ODTA Multi-Agen</t>
  </si>
  <si>
    <t>339.49-ODTA State Matc</t>
  </si>
  <si>
    <t>339.50-ODTA Trng Mgmt</t>
  </si>
  <si>
    <t>339.51-Methadone Regis</t>
  </si>
  <si>
    <t>339.60-Energy Research</t>
  </si>
  <si>
    <t>339.61-Radiology</t>
  </si>
  <si>
    <t>339.62-Crim Jus Improv</t>
  </si>
  <si>
    <t>339.65-Farm Prod Insp-</t>
  </si>
  <si>
    <t>339.68-Fngrprnt ID Tec</t>
  </si>
  <si>
    <t>339.72-NY Fire Academy</t>
  </si>
  <si>
    <t>339.77-Tran Fees Perms</t>
  </si>
  <si>
    <t>339.79-OPDV Training</t>
  </si>
  <si>
    <t>339.81-Envir.Lab.Fee A</t>
  </si>
  <si>
    <t>339.85-Ins St L Adm</t>
  </si>
  <si>
    <t>339.86-Health Services</t>
  </si>
  <si>
    <t>339.88-Train Mgmt Eval</t>
  </si>
  <si>
    <t>339.90-Clin Lab Refrnc</t>
  </si>
  <si>
    <t>339.91-MWBD Certificat</t>
  </si>
  <si>
    <t>339.93-Pub Emp Rel Brd</t>
  </si>
  <si>
    <t>339.94-WIC CVL Monetry</t>
  </si>
  <si>
    <t>339.95-Radio Hlth Prot</t>
  </si>
  <si>
    <t>339.99-Cons Food Indus</t>
  </si>
  <si>
    <t>339.A2-MMIA</t>
  </si>
  <si>
    <t>339.A3-Educatn Library</t>
  </si>
  <si>
    <t>339.A4-Teacher Certif</t>
  </si>
  <si>
    <t>339.A5-Banking Deptmnt</t>
  </si>
  <si>
    <t>339.A6-Cable TV Accnt</t>
  </si>
  <si>
    <t>339.A7-Econ Devel Asst</t>
  </si>
  <si>
    <t>339.A9-Banking Seized</t>
  </si>
  <si>
    <t>339.AC-Non-Ivd Wage Wi</t>
  </si>
  <si>
    <t>339.AD-ODD Earned Revn</t>
  </si>
  <si>
    <t>339.AE-Motorcycle Sfty</t>
  </si>
  <si>
    <t>339.AF-Hosp Grants</t>
  </si>
  <si>
    <t>339.AG-Business Licens</t>
  </si>
  <si>
    <t>339.AH-Indir Cost Reco</t>
  </si>
  <si>
    <t>339.AI-High School Equ</t>
  </si>
  <si>
    <t>339.AJ-Regional Haulin</t>
  </si>
  <si>
    <t>339.AK-Ins Voucher Pro</t>
  </si>
  <si>
    <t>339.AL-OTDA Program</t>
  </si>
  <si>
    <t>339.AM-Hlth Care Advis</t>
  </si>
  <si>
    <t>339.AN-Disas Prep Conf</t>
  </si>
  <si>
    <t>339.AP-Administration</t>
  </si>
  <si>
    <t>339.AQ-Rail Safety Ins</t>
  </si>
  <si>
    <t>339.AR-Fedl Admin Reim</t>
  </si>
  <si>
    <t>339.AS-Quality Assuran</t>
  </si>
  <si>
    <t>339.AV-Seized Assets</t>
  </si>
  <si>
    <t>339.AW-Spinal Injury</t>
  </si>
  <si>
    <t>339.AX-Child Supp Rev</t>
  </si>
  <si>
    <t>339.AY-Mult Agen Train</t>
  </si>
  <si>
    <t>339.AZ-Dept Law-Seized</t>
  </si>
  <si>
    <t>339.B2-DMNA-Seiz Asset</t>
  </si>
  <si>
    <t>339.B3-Critical Infras</t>
  </si>
  <si>
    <t>339.B4-Radon Detct Dev</t>
  </si>
  <si>
    <t>339.B6-Insurance Dept</t>
  </si>
  <si>
    <t>339.B7-Workers Comp Bd</t>
  </si>
  <si>
    <t>339.B8-Fire Protection</t>
  </si>
  <si>
    <t>339.B9-CQC Conf Fee</t>
  </si>
  <si>
    <t>339.BA-Public Work Enf</t>
  </si>
  <si>
    <t>339.BB-Asset Forfeitur</t>
  </si>
  <si>
    <t>339.BF-VESID SS</t>
  </si>
  <si>
    <t>339.BI-Trn Mtls Regist</t>
  </si>
  <si>
    <t>339.BJ-Bell Jar Collec</t>
  </si>
  <si>
    <t>339.BK-Ind &amp; Util Serv</t>
  </si>
  <si>
    <t>339.BO-Primary Care In</t>
  </si>
  <si>
    <t>339.BU-Land Utilizatio</t>
  </si>
  <si>
    <t>339.BW-Asbestos Trning</t>
  </si>
  <si>
    <t>339.BZ-IMP R P Tax Adm</t>
  </si>
  <si>
    <t>339.C2-Jones Bch Theat</t>
  </si>
  <si>
    <t>339.C3-Public Service</t>
  </si>
  <si>
    <t>339.C4-Atty Licensing</t>
  </si>
  <si>
    <t>339.C9-DSS Prov Recovs</t>
  </si>
  <si>
    <t xml:space="preserve">339.CA-Crimes Against </t>
  </si>
  <si>
    <t>339.CB-FS Reinvestment</t>
  </si>
  <si>
    <t>339.CD-Daycare Earned</t>
  </si>
  <si>
    <t>339.CE-Camp Smith Bill</t>
  </si>
  <si>
    <t>339.CL-Comm Feed Lic</t>
  </si>
  <si>
    <t>339.CM-Reg Manu Hsg</t>
  </si>
  <si>
    <t>339.CO-College Savings</t>
  </si>
  <si>
    <t>339.CQ-Discover Queens</t>
  </si>
  <si>
    <t>339.CR-Reven Arrearage</t>
  </si>
  <si>
    <t>339.CS-Provider Assess</t>
  </si>
  <si>
    <t>339.CT-Cell Phone Towe</t>
  </si>
  <si>
    <t>339.CU-Spec Conserv Ac</t>
  </si>
  <si>
    <t>339.CV-Human Rghts Cas</t>
  </si>
  <si>
    <t>339.CY-Central Registy</t>
  </si>
  <si>
    <t>339.CZ-Plant Industry</t>
  </si>
  <si>
    <t>339.D1-Food Stp Rec Fr</t>
  </si>
  <si>
    <t>339.D4-Food Stp Rec Fr</t>
  </si>
  <si>
    <t>339.D9-Batavia School</t>
  </si>
  <si>
    <t>339.DB-Alcohol Beverag</t>
  </si>
  <si>
    <t>339.DC-Investment Serv</t>
  </si>
  <si>
    <t>339.DD-Drive out Diabe</t>
  </si>
  <si>
    <t xml:space="preserve">339.DF-Keep Kids Drug </t>
  </si>
  <si>
    <t>339.DH-OMRDD Day Srvs</t>
  </si>
  <si>
    <t>339.DI-OSDC Finan Over</t>
  </si>
  <si>
    <t>339.DK-Senate Recyclab</t>
  </si>
  <si>
    <t>339.DL-Medicaid Fraud</t>
  </si>
  <si>
    <t>339.DM-EAD Metallurgl</t>
  </si>
  <si>
    <t>339.DN-Fines Penalties</t>
  </si>
  <si>
    <t>339.DO-DED Marketing A</t>
  </si>
  <si>
    <t>339.DQ-Tug Hill Admin</t>
  </si>
  <si>
    <t>339.DS-Settlement Enf</t>
  </si>
  <si>
    <t>339.DT-Indian Gaming</t>
  </si>
  <si>
    <t>339.DX-NYS FLEX Spend</t>
  </si>
  <si>
    <t>339.DZ-Interest Assess</t>
  </si>
  <si>
    <t>339.E1-Crime Victims B</t>
  </si>
  <si>
    <t>339.E2-Conference&amp;Sign</t>
  </si>
  <si>
    <t>339.E3-Ofc of Professi</t>
  </si>
  <si>
    <t>339.E4-Human Rights Ac</t>
  </si>
  <si>
    <t>339.E5-Armory Rental A</t>
  </si>
  <si>
    <t>339.E6-Rome School</t>
  </si>
  <si>
    <t>339.E7-Unif Commerc Cd</t>
  </si>
  <si>
    <t>339.E8-Seized Assets</t>
  </si>
  <si>
    <t>339.E9-Traf Adjudicatn</t>
  </si>
  <si>
    <t>339.EA-Bus &amp; Licen Srv</t>
  </si>
  <si>
    <t>339.EB-Antitrust Enfor</t>
  </si>
  <si>
    <t>339.EC-OASAS Fedl Sal</t>
  </si>
  <si>
    <t>339.ED-Cook/Chill Acco</t>
  </si>
  <si>
    <t>339.EE-Map Revenue</t>
  </si>
  <si>
    <t>339.EF-TAP Sys Redesgn</t>
  </si>
  <si>
    <t>339.EG-Client Notices</t>
  </si>
  <si>
    <t>339.EJ-Credential Srvs</t>
  </si>
  <si>
    <t>339.EM-NYC Assessment</t>
  </si>
  <si>
    <t>339.EN-Cultural Educat</t>
  </si>
  <si>
    <t>339.EP-Distance Learn</t>
  </si>
  <si>
    <t>339.ER-Exam &amp; Misc Rev</t>
  </si>
  <si>
    <t>339.ES-Eating Disorder</t>
  </si>
  <si>
    <t>339.F1-Trans Regul Acc</t>
  </si>
  <si>
    <t>339.F2-Cons Prot Acct</t>
  </si>
  <si>
    <t>339.F6-Lc On Solid Was</t>
  </si>
  <si>
    <t>339.F9-OER NASDER</t>
  </si>
  <si>
    <t>339.FA-Fin Aid Audit</t>
  </si>
  <si>
    <t>339.FC-Fostr Care Savi</t>
  </si>
  <si>
    <t>339.FH-8th Air Force H</t>
  </si>
  <si>
    <t>339.FL-Fed Liability</t>
  </si>
  <si>
    <t>339.FM-FMS Account</t>
  </si>
  <si>
    <t>339.FP-Funeral</t>
  </si>
  <si>
    <t>339.FS-FSHRP</t>
  </si>
  <si>
    <t>339.G1-Educ Archives</t>
  </si>
  <si>
    <t>339.G3-Local Services</t>
  </si>
  <si>
    <t>339.G7-DOT-Accident Da</t>
  </si>
  <si>
    <t>339.GA-Adult Shelter</t>
  </si>
  <si>
    <t>339.GB-QAA Earned Rev</t>
  </si>
  <si>
    <t>339.GC-Family Pres Svc</t>
  </si>
  <si>
    <t>339.GD-EBT/CBIC</t>
  </si>
  <si>
    <t xml:space="preserve">339.GE-Federal-Seized </t>
  </si>
  <si>
    <t>339.H2-DHCR Mortgage S</t>
  </si>
  <si>
    <t>339.H3-Pilot Health In</t>
  </si>
  <si>
    <t>339.H5-Triple Prescr F</t>
  </si>
  <si>
    <t>339.H6-OMH-Research OH</t>
  </si>
  <si>
    <t>339.H7-DMV-Compulsory</t>
  </si>
  <si>
    <t>339.H9-Prof Medic Cond</t>
  </si>
  <si>
    <t>339.HC-Hway Const &amp; Ma</t>
  </si>
  <si>
    <t>339.HI-Housing Indirec</t>
  </si>
  <si>
    <t>339.HQ-Adlt Hme Qlty E</t>
  </si>
  <si>
    <t>339.HR-Homeless Hsg</t>
  </si>
  <si>
    <t>339.IA-COCOT</t>
  </si>
  <si>
    <t>339.IC-Accid Prevent C</t>
  </si>
  <si>
    <t>339.IG-IG Szd Assets</t>
  </si>
  <si>
    <t>339.IM-Leg Svcs Assist</t>
  </si>
  <si>
    <t>339.J1-Loc Pub Hlth</t>
  </si>
  <si>
    <t>339.J2-Local Dist Trai</t>
  </si>
  <si>
    <t>339.J4-Voting Mach Exa</t>
  </si>
  <si>
    <t>339.J5-DHCR HCA Applic</t>
  </si>
  <si>
    <t>339.J6-EPIC Premium Ac</t>
  </si>
  <si>
    <t>339.J7-Drug Enforce Ta</t>
  </si>
  <si>
    <t>339.JA-Vital Rec Mgmt</t>
  </si>
  <si>
    <t>339.JB-CHCCDP Transfer</t>
  </si>
  <si>
    <t>339.JD-Problm Solv Cou</t>
  </si>
  <si>
    <t>339.JE-Tobacco Enforce</t>
  </si>
  <si>
    <t>339.K1-Hwy Rev/Soc Sec</t>
  </si>
  <si>
    <t>339.K2-Equip Repair</t>
  </si>
  <si>
    <t>339.K3-Catastrophic Hl</t>
  </si>
  <si>
    <t>339.KA-Primary Hlth Cr</t>
  </si>
  <si>
    <t>339.KB-Conference &amp; Sp</t>
  </si>
  <si>
    <t>339.L2-Asst Living Res</t>
  </si>
  <si>
    <t>339.L4-OCFS Program</t>
  </si>
  <si>
    <t>339.L5-Adult Cyst Fibr</t>
  </si>
  <si>
    <t>339.L7-Fedl Admin Reim</t>
  </si>
  <si>
    <t>339.L8-DOS Licensing</t>
  </si>
  <si>
    <t>339.LB-Health Occup De</t>
  </si>
  <si>
    <t>339.LC-Matern Chld Hiv</t>
  </si>
  <si>
    <t>339.LF-Disabil Determs</t>
  </si>
  <si>
    <t>339.LG-OMRDD-Jt Clinic</t>
  </si>
  <si>
    <t>339.LH-Special Medical</t>
  </si>
  <si>
    <t>339.LI-Litigation Sett</t>
  </si>
  <si>
    <t>339.LJ-Animal Populati</t>
  </si>
  <si>
    <t>339.LL-Love Your Libra</t>
  </si>
  <si>
    <t>339.LW-Local Wireless</t>
  </si>
  <si>
    <t>339.LZ-Pub Safe Commun</t>
  </si>
  <si>
    <t>339.MC-Cuba Lake Mgmt</t>
  </si>
  <si>
    <t>339.MH-Special MH Cour</t>
  </si>
  <si>
    <t>339.MR-Medication Reim</t>
  </si>
  <si>
    <t>339.NG-Low Inc Housing</t>
  </si>
  <si>
    <t>339.NH-Provider 900</t>
  </si>
  <si>
    <t>339.NY-New York Alert</t>
  </si>
  <si>
    <t>339.P4-Procure Op News</t>
  </si>
  <si>
    <t>339.P5-CVB Restitution</t>
  </si>
  <si>
    <t>339.P6-EFC Corp Admin</t>
  </si>
  <si>
    <t>339.PC-Food Prod Ctr</t>
  </si>
  <si>
    <t>339.PD-Pet Dealer</t>
  </si>
  <si>
    <t>339.PO-Auth Bdgt Offce</t>
  </si>
  <si>
    <t>339.Q2-Helen Hayes Hos</t>
  </si>
  <si>
    <t>339.Q3-NYC Veterans</t>
  </si>
  <si>
    <t>339.Q4-NYS Home-Vetera</t>
  </si>
  <si>
    <t>339.Q5-WNY Vets Home</t>
  </si>
  <si>
    <t>339.Q6-Montrose S V H</t>
  </si>
  <si>
    <t>339.Q9-DOH Hospital Ho</t>
  </si>
  <si>
    <t>339.QA-Spec Energy Adm</t>
  </si>
  <si>
    <t>339.QC-Quality of Care</t>
  </si>
  <si>
    <t>339.R4-Motor Fuel Qual</t>
  </si>
  <si>
    <t>339.R5-Weights Measure</t>
  </si>
  <si>
    <t>339.R7-Defer Comp Adm</t>
  </si>
  <si>
    <t>339.R9-Hazard Abatemen</t>
  </si>
  <si>
    <t>339.RD-Education Stats</t>
  </si>
  <si>
    <t>339.RF-Real Estate Fin</t>
  </si>
  <si>
    <t>339.RR-NYC Rent Rev</t>
  </si>
  <si>
    <t>339.S1-Medicaid Income</t>
  </si>
  <si>
    <t>339.S8-Rent Revenue</t>
  </si>
  <si>
    <t>339.SA-CSFP Salvage Ac</t>
  </si>
  <si>
    <t>339.SR-ES Stem Cell Tr</t>
  </si>
  <si>
    <t>339.SS-DOT Sign Shop</t>
  </si>
  <si>
    <t>339.ST-Systems &amp; Tech</t>
  </si>
  <si>
    <t>339.T2-OPR Patron Serv</t>
  </si>
  <si>
    <t>339.T5-Trans Aviatn</t>
  </si>
  <si>
    <t>339.TM-Teacher Ed Accr</t>
  </si>
  <si>
    <t>339.TN-Training Academ</t>
  </si>
  <si>
    <t>339.TR-Tax Rev Arrear</t>
  </si>
  <si>
    <t>339.TS-TSCR Account</t>
  </si>
  <si>
    <t>339.TW-Statewide Gamin</t>
  </si>
  <si>
    <t>339.U2-Recruitment Inc</t>
  </si>
  <si>
    <t>339.US-Undrgrnd Sfty T</t>
  </si>
  <si>
    <t>339.VM-HAVA Match</t>
  </si>
  <si>
    <t>339.VR-VRSS</t>
  </si>
  <si>
    <t>339.W4-Occ Hlth Clinic</t>
  </si>
  <si>
    <t>339.W6-Crim Back Check</t>
  </si>
  <si>
    <t>339.WE-Medicaid Train</t>
  </si>
  <si>
    <t>339.WK-SR-Connections</t>
  </si>
  <si>
    <t>339.WR-NYS Water Rescu</t>
  </si>
  <si>
    <t>339.WW-OWIG Adm Reimb</t>
  </si>
  <si>
    <t>339.WZ-Durable Medical</t>
  </si>
  <si>
    <t xml:space="preserve">339.XE-Wine Industry </t>
  </si>
  <si>
    <t>339.XX-A&amp;M-Aggregated</t>
  </si>
  <si>
    <t>339.XZ-Early Intervent</t>
  </si>
  <si>
    <t>339.Y7-Assembly Recyc</t>
  </si>
  <si>
    <t>339.YF-Yth Fac PerDiem</t>
  </si>
  <si>
    <t>339.YH-Auto Speed Enf</t>
  </si>
  <si>
    <t>339.YL-OGS Bldg Admin</t>
  </si>
  <si>
    <t>339.YN-OGS Std &amp; Purch</t>
  </si>
  <si>
    <t>339.YV-Provider Assess</t>
  </si>
  <si>
    <t>339.Z2-NYS Ed Loan</t>
  </si>
  <si>
    <t>339.Z3-MHPIA OMR NPS</t>
  </si>
  <si>
    <t>339.Z4-Abandon Prop Au</t>
  </si>
  <si>
    <t xml:space="preserve">339.Z5-Patient Safety </t>
  </si>
  <si>
    <t>339.ZA-Fire Safe Cigar</t>
  </si>
  <si>
    <t>339.ZM-License Plate</t>
  </si>
  <si>
    <t>339.ZR-Milk Producers</t>
  </si>
  <si>
    <t>339.ZT-FHPEP</t>
  </si>
  <si>
    <t>339.ZV-S T A Research</t>
  </si>
  <si>
    <t>339.ZW-DOCS Asset Forf</t>
  </si>
  <si>
    <t>002</t>
  </si>
  <si>
    <t>072</t>
  </si>
  <si>
    <t>074</t>
  </si>
  <si>
    <t>075</t>
  </si>
  <si>
    <t>076</t>
  </si>
  <si>
    <t>077</t>
  </si>
  <si>
    <t>078</t>
  </si>
  <si>
    <t>079</t>
  </si>
  <si>
    <t>080</t>
  </si>
  <si>
    <t>CPO</t>
  </si>
  <si>
    <t>DEBT SERVICE</t>
  </si>
  <si>
    <t>064</t>
  </si>
  <si>
    <t>Difference</t>
  </si>
  <si>
    <t xml:space="preserve">GAAP FINANCIAL PLAN </t>
  </si>
  <si>
    <t>Revenues:</t>
  </si>
  <si>
    <t xml:space="preserve">Personal income tax </t>
  </si>
  <si>
    <t xml:space="preserve">User taxes and fees </t>
  </si>
  <si>
    <t xml:space="preserve">Business taxes </t>
  </si>
  <si>
    <t xml:space="preserve">Miscellaneous revenues </t>
  </si>
  <si>
    <t xml:space="preserve">Total revenues </t>
  </si>
  <si>
    <t>Expenditures:</t>
  </si>
  <si>
    <t xml:space="preserve">State operations </t>
  </si>
  <si>
    <t xml:space="preserve">General State charges </t>
  </si>
  <si>
    <t xml:space="preserve">Total expenditures </t>
  </si>
  <si>
    <t>Proceeds from financing arrangements/</t>
  </si>
  <si>
    <t xml:space="preserve">  advance refundings</t>
  </si>
  <si>
    <t>Excess (deficiency) of revenues</t>
  </si>
  <si>
    <t xml:space="preserve">  and other financing sources</t>
  </si>
  <si>
    <t xml:space="preserve">  over expenditures and other</t>
  </si>
  <si>
    <t xml:space="preserve">  financing uses</t>
  </si>
  <si>
    <t>Operating Surplus/(Deficit)</t>
  </si>
  <si>
    <t xml:space="preserve"> GAAP FINANCIAL PLAN </t>
  </si>
  <si>
    <t>(Excess) deficiency of revenues</t>
  </si>
  <si>
    <t>Public Health/Patient fees</t>
  </si>
  <si>
    <t>Proceeds of general obligation bonds</t>
  </si>
  <si>
    <t>GAAP FINANCIAL PLAN</t>
  </si>
  <si>
    <t>Major Funds</t>
  </si>
  <si>
    <t>Other</t>
  </si>
  <si>
    <t>Obligation</t>
  </si>
  <si>
    <t>Governmental</t>
  </si>
  <si>
    <t>Total revenues</t>
  </si>
  <si>
    <t>Total expenditures</t>
  </si>
  <si>
    <t>Proceeds of General obligation bonds</t>
  </si>
  <si>
    <t xml:space="preserve"> advance refundings</t>
  </si>
  <si>
    <t>Excess (deficiency) of revenues and</t>
  </si>
  <si>
    <t xml:space="preserve"> other financing sources over</t>
  </si>
  <si>
    <t xml:space="preserve"> expenditures and other financing uses</t>
  </si>
  <si>
    <t xml:space="preserve">GAAP COMBINING STATEMENT </t>
  </si>
  <si>
    <t>GAAP COMBINING STATEMENT</t>
  </si>
  <si>
    <t>001</t>
  </si>
  <si>
    <t>007</t>
  </si>
  <si>
    <t>DRRF</t>
  </si>
  <si>
    <t>013</t>
  </si>
  <si>
    <t>Proceeds from financing arrangements/advance refundings</t>
  </si>
  <si>
    <t>CASH TO GAAP CONVERSION TABLE</t>
  </si>
  <si>
    <t>Perspective</t>
  </si>
  <si>
    <t>Entity</t>
  </si>
  <si>
    <t>Cash</t>
  </si>
  <si>
    <t>Changes</t>
  </si>
  <si>
    <t>GAAP</t>
  </si>
  <si>
    <t>Financial</t>
  </si>
  <si>
    <t>Basis</t>
  </si>
  <si>
    <t>in</t>
  </si>
  <si>
    <t>Elimin-</t>
  </si>
  <si>
    <t>Intrafund</t>
  </si>
  <si>
    <t>Reclass-</t>
  </si>
  <si>
    <t>Plan</t>
  </si>
  <si>
    <t>Subtotal</t>
  </si>
  <si>
    <t>Accruals</t>
  </si>
  <si>
    <t>ations</t>
  </si>
  <si>
    <t>ification</t>
  </si>
  <si>
    <t>Receipts/Revenues:</t>
  </si>
  <si>
    <t>Total receipts/revenues</t>
  </si>
  <si>
    <t>Disbursements/expenditures:</t>
  </si>
  <si>
    <t xml:space="preserve">Total disbursements/expenditures </t>
  </si>
  <si>
    <t>(Increase)/decrease in reserves</t>
  </si>
  <si>
    <t>Estimated Cash</t>
  </si>
  <si>
    <t>MSSRF</t>
  </si>
  <si>
    <t>LOTTERY</t>
  </si>
  <si>
    <t xml:space="preserve">Food </t>
  </si>
  <si>
    <t>Reclass</t>
  </si>
  <si>
    <t>Interfund</t>
  </si>
  <si>
    <t>System</t>
  </si>
  <si>
    <t>Estimated GAAP</t>
  </si>
  <si>
    <t>Disbursements</t>
  </si>
  <si>
    <t>(Fund 377)</t>
  </si>
  <si>
    <t xml:space="preserve">  (Fund 345)</t>
  </si>
  <si>
    <t xml:space="preserve"> (Fund 339)</t>
  </si>
  <si>
    <t>(Fund 160)</t>
  </si>
  <si>
    <t>Stamps</t>
  </si>
  <si>
    <t>Activity</t>
  </si>
  <si>
    <t>Expenditures</t>
  </si>
  <si>
    <t xml:space="preserve">  Taxes</t>
  </si>
  <si>
    <t xml:space="preserve">  Miscellaneous receipts</t>
  </si>
  <si>
    <t xml:space="preserve">  Public Health</t>
  </si>
  <si>
    <t xml:space="preserve">  Federal Grants</t>
  </si>
  <si>
    <t xml:space="preserve">     Total receipts/revenues</t>
  </si>
  <si>
    <t xml:space="preserve">  Grants to local governments </t>
  </si>
  <si>
    <t xml:space="preserve">  State operations </t>
  </si>
  <si>
    <t xml:space="preserve">  General State charges </t>
  </si>
  <si>
    <t xml:space="preserve">     Total disbursements/expenditures </t>
  </si>
  <si>
    <t xml:space="preserve">   Transfers from other funds </t>
  </si>
  <si>
    <t xml:space="preserve">   Transfers to other funds </t>
  </si>
  <si>
    <t xml:space="preserve">     Net other financing sources (uses)</t>
  </si>
  <si>
    <t>Legislative/Administrative Actions to Close HCRA Gap</t>
  </si>
  <si>
    <t>CAPITAL PROJECTS FUND</t>
  </si>
  <si>
    <t xml:space="preserve">  SUNY Rehab</t>
  </si>
  <si>
    <t>SUNY Capital</t>
  </si>
  <si>
    <t xml:space="preserve"> SUNY/CUNY</t>
  </si>
  <si>
    <t>Appropriated</t>
  </si>
  <si>
    <t>Off-Budget</t>
  </si>
  <si>
    <t xml:space="preserve">  (Fund 074)</t>
  </si>
  <si>
    <t xml:space="preserve"> (Fund 384)</t>
  </si>
  <si>
    <t xml:space="preserve"> (Fund 002)</t>
  </si>
  <si>
    <t>Loans</t>
  </si>
  <si>
    <t xml:space="preserve">  Proceeds of GO Bonds</t>
  </si>
  <si>
    <t xml:space="preserve">  Proceeds from Financing Arraangements/</t>
  </si>
  <si>
    <t xml:space="preserve">   Advance Refundings</t>
  </si>
  <si>
    <t>DEBT SERVICE FUND</t>
  </si>
  <si>
    <t xml:space="preserve">  SUNY Dorms</t>
  </si>
  <si>
    <t>SUNY/</t>
  </si>
  <si>
    <t>(Fund 330)</t>
  </si>
  <si>
    <t xml:space="preserve">     LGAC</t>
  </si>
  <si>
    <t>Patient Fees</t>
  </si>
  <si>
    <t>CUNY DS</t>
  </si>
  <si>
    <t xml:space="preserve">  Patient fees</t>
  </si>
  <si>
    <t xml:space="preserve">  Debt Service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</si>
</sst>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0_);\(&quot;$&quot;#,##0\)"/>
    <numFmt numFmtId="44" formatCode="_(&quot;$&quot;* #,##0.00_);_(&quot;$&quot;* \(#,##0.00\);_(&quot;$&quot;* &quot;-&quot;??_);_(@_)"/>
    <numFmt numFmtId="43" formatCode="_(* #,##0.00_);_(* \(#,##0.00\);_(* &quot;-&quot;??_);_(@_)"/>
    <numFmt numFmtId="164" formatCode="0.0%"/>
    <numFmt numFmtId="165" formatCode="#,##0;[Red]#,##0"/>
    <numFmt numFmtId="166" formatCode="#,##0.0_);\(#,##0.0\)"/>
    <numFmt numFmtId="167" formatCode="#,##0.0_);[Red]\(#,##0.0\)"/>
    <numFmt numFmtId="168" formatCode="_(* #,##0_);_(* \(#,##0\);_(* &quot;-&quot;??_);_(@_)"/>
  </numFmts>
  <fonts count="32" x14ac:knownFonts="1">
    <font>
      <sz val="10"/>
      <name val="Arial"/>
    </font>
    <font>
      <sz val="11"/>
      <color theme="1"/>
      <name val="Calibri"/>
      <family val="2"/>
      <scheme val="minor"/>
    </font>
    <font>
      <sz val="10"/>
      <name val="Arial"/>
      <family val="2"/>
    </font>
    <font>
      <sz val="8"/>
      <name val="Times New Roman"/>
      <family val="1"/>
    </font>
    <font>
      <sz val="12"/>
      <name val="Arial"/>
      <family val="2"/>
    </font>
    <font>
      <sz val="8"/>
      <name val="Arial"/>
      <family val="2"/>
    </font>
    <font>
      <b/>
      <sz val="8"/>
      <name val="Arial"/>
      <family val="2"/>
    </font>
    <font>
      <sz val="8"/>
      <name val="Arial"/>
      <family val="2"/>
    </font>
    <font>
      <i/>
      <sz val="8"/>
      <name val="Arial"/>
      <family val="2"/>
    </font>
    <font>
      <sz val="9"/>
      <name val="Times New Roman"/>
      <family val="1"/>
    </font>
    <font>
      <b/>
      <i/>
      <sz val="8"/>
      <name val="Arial"/>
      <family val="2"/>
    </font>
    <font>
      <sz val="10"/>
      <name val="Times New Roman"/>
      <family val="1"/>
    </font>
    <font>
      <sz val="10"/>
      <name val="Times New Roman"/>
    </font>
    <font>
      <sz val="12"/>
      <name val="Arial"/>
    </font>
    <font>
      <vertAlign val="superscript"/>
      <sz val="8"/>
      <name val="Arial"/>
      <family val="2"/>
    </font>
    <font>
      <b/>
      <sz val="10"/>
      <name val="Arial"/>
      <family val="2"/>
    </font>
    <font>
      <b/>
      <sz val="9"/>
      <name val="Arial"/>
      <family val="2"/>
    </font>
    <font>
      <b/>
      <sz val="10"/>
      <color indexed="9"/>
      <name val="Arial"/>
      <family val="2"/>
    </font>
    <font>
      <sz val="9"/>
      <name val="Arial"/>
      <family val="2"/>
    </font>
    <font>
      <sz val="10"/>
      <color indexed="9"/>
      <name val="Arial"/>
      <family val="2"/>
    </font>
    <font>
      <sz val="9"/>
      <color rgb="FF000000"/>
      <name val="Arial"/>
      <family val="2"/>
    </font>
    <font>
      <b/>
      <sz val="12"/>
      <name val="Arial"/>
      <family val="2"/>
    </font>
    <font>
      <b/>
      <sz val="11"/>
      <name val="Arial"/>
      <family val="2"/>
    </font>
    <font>
      <sz val="11"/>
      <name val="Arial"/>
      <family val="2"/>
    </font>
    <font>
      <b/>
      <u/>
      <sz val="8"/>
      <color indexed="8"/>
      <name val="Arial"/>
      <family val="2"/>
    </font>
    <font>
      <b/>
      <sz val="8"/>
      <color indexed="8"/>
      <name val="Arial"/>
      <family val="2"/>
    </font>
    <font>
      <sz val="10"/>
      <color indexed="8"/>
      <name val="Arial"/>
      <family val="2"/>
    </font>
    <font>
      <sz val="8"/>
      <color rgb="FF000000"/>
      <name val="Arial"/>
      <family val="2"/>
    </font>
    <font>
      <sz val="8"/>
      <color indexed="8"/>
      <name val="Arial"/>
      <family val="2"/>
    </font>
    <font>
      <b/>
      <u/>
      <sz val="8"/>
      <name val="Arial"/>
      <family val="2"/>
    </font>
    <font>
      <b/>
      <sz val="8"/>
      <name val="Arial"/>
    </font>
    <font>
      <sz val="8"/>
      <name val="Arial"/>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8"/>
        <bgColor indexed="64"/>
      </patternFill>
    </fill>
    <fill>
      <patternFill patternType="solid">
        <fgColor indexed="9"/>
        <bgColor indexed="8"/>
      </patternFill>
    </fill>
    <fill>
      <patternFill patternType="darkTrellis">
        <fgColor indexed="9"/>
        <bgColor indexed="9"/>
      </patternFill>
    </fill>
    <fill>
      <patternFill patternType="solid">
        <fgColor indexed="9"/>
        <bgColor indexed="13"/>
      </patternFill>
    </fill>
  </fills>
  <borders count="20">
    <border>
      <left/>
      <right/>
      <top/>
      <bottom/>
      <diagonal/>
    </border>
    <border>
      <left/>
      <right/>
      <top/>
      <bottom style="thin">
        <color indexed="8"/>
      </bottom>
      <diagonal/>
    </border>
    <border>
      <left/>
      <right/>
      <top style="double">
        <color indexed="8"/>
      </top>
      <bottom/>
      <diagonal/>
    </border>
    <border>
      <left/>
      <right/>
      <top style="thin">
        <color indexed="8"/>
      </top>
      <bottom/>
      <diagonal/>
    </border>
    <border>
      <left/>
      <right/>
      <top/>
      <bottom style="double">
        <color indexed="8"/>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double">
        <color indexed="64"/>
      </top>
      <bottom style="double">
        <color indexed="64"/>
      </bottom>
      <diagonal/>
    </border>
    <border>
      <left/>
      <right/>
      <top style="thin">
        <color indexed="8"/>
      </top>
      <bottom style="double">
        <color indexed="64"/>
      </bottom>
      <diagonal/>
    </border>
    <border>
      <left/>
      <right/>
      <top style="thin">
        <color indexed="8"/>
      </top>
      <bottom style="double">
        <color indexed="8"/>
      </bottom>
      <diagonal/>
    </border>
  </borders>
  <cellStyleXfs count="28">
    <xf numFmtId="0" fontId="0" fillId="0" borderId="0"/>
    <xf numFmtId="3" fontId="2" fillId="0" borderId="0" applyFont="0" applyFill="0" applyBorder="0" applyAlignment="0" applyProtection="0"/>
    <xf numFmtId="3" fontId="3" fillId="0" borderId="0">
      <alignment horizontal="right"/>
      <protection locked="0"/>
    </xf>
    <xf numFmtId="0" fontId="3" fillId="0" borderId="0">
      <alignment horizontal="left"/>
      <protection locked="0"/>
    </xf>
    <xf numFmtId="0" fontId="2" fillId="0" borderId="0"/>
    <xf numFmtId="0" fontId="4" fillId="0" borderId="0">
      <alignment vertical="top"/>
    </xf>
    <xf numFmtId="3" fontId="3" fillId="0" borderId="1">
      <alignment horizontal="right"/>
      <protection locked="0"/>
    </xf>
    <xf numFmtId="0" fontId="3" fillId="0" borderId="0">
      <alignment horizontal="left"/>
    </xf>
    <xf numFmtId="0" fontId="4" fillId="0" borderId="2" applyNumberFormat="0" applyFont="0" applyFill="0" applyAlignment="0" applyProtection="0"/>
    <xf numFmtId="0" fontId="4" fillId="0" borderId="0">
      <alignment vertical="top"/>
    </xf>
    <xf numFmtId="9" fontId="2" fillId="0" borderId="0" applyFont="0" applyFill="0" applyBorder="0" applyAlignment="0" applyProtection="0"/>
    <xf numFmtId="0" fontId="2" fillId="0" borderId="0"/>
    <xf numFmtId="43" fontId="2" fillId="0" borderId="0" applyFont="0" applyFill="0" applyBorder="0" applyAlignment="0" applyProtection="0"/>
    <xf numFmtId="3" fontId="9" fillId="0" borderId="0">
      <alignment horizontal="right"/>
      <protection locked="0"/>
    </xf>
    <xf numFmtId="0" fontId="11" fillId="0" borderId="0"/>
    <xf numFmtId="0" fontId="12" fillId="0" borderId="0"/>
    <xf numFmtId="0" fontId="13" fillId="0" borderId="0">
      <alignment vertical="top"/>
    </xf>
    <xf numFmtId="0" fontId="13" fillId="0" borderId="0">
      <alignment vertical="top"/>
    </xf>
    <xf numFmtId="0" fontId="4" fillId="0" borderId="0"/>
    <xf numFmtId="44" fontId="2" fillId="0" borderId="0" applyFont="0" applyFill="0" applyBorder="0" applyAlignment="0" applyProtection="0"/>
    <xf numFmtId="0" fontId="1" fillId="0" borderId="0"/>
    <xf numFmtId="0" fontId="2" fillId="0" borderId="0"/>
    <xf numFmtId="5"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2" fillId="0" borderId="0"/>
    <xf numFmtId="0" fontId="4" fillId="0" borderId="0">
      <alignment vertical="top"/>
    </xf>
    <xf numFmtId="3" fontId="4" fillId="0" borderId="0" applyFont="0" applyFill="0" applyBorder="0" applyAlignment="0" applyProtection="0"/>
  </cellStyleXfs>
  <cellXfs count="688">
    <xf numFmtId="0" fontId="0" fillId="0" borderId="0" xfId="0"/>
    <xf numFmtId="37" fontId="7" fillId="0" borderId="0" xfId="4" applyNumberFormat="1" applyFont="1"/>
    <xf numFmtId="37" fontId="6" fillId="0" borderId="0" xfId="4" applyNumberFormat="1" applyFont="1" applyAlignment="1">
      <alignment horizontal="right"/>
    </xf>
    <xf numFmtId="37" fontId="6" fillId="0" borderId="0" xfId="4" applyNumberFormat="1" applyFont="1"/>
    <xf numFmtId="37" fontId="7" fillId="0" borderId="3" xfId="4" applyNumberFormat="1" applyFont="1" applyBorder="1"/>
    <xf numFmtId="37" fontId="7" fillId="0" borderId="4" xfId="4" applyNumberFormat="1" applyFont="1" applyBorder="1"/>
    <xf numFmtId="37" fontId="7" fillId="0" borderId="0" xfId="4" applyNumberFormat="1" applyFont="1" applyBorder="1"/>
    <xf numFmtId="37" fontId="7" fillId="0" borderId="0" xfId="4" applyNumberFormat="1" applyFont="1" applyFill="1" applyBorder="1"/>
    <xf numFmtId="37" fontId="7" fillId="0" borderId="5" xfId="4" applyNumberFormat="1" applyFont="1" applyBorder="1"/>
    <xf numFmtId="37" fontId="2" fillId="0" borderId="0" xfId="4" applyNumberFormat="1"/>
    <xf numFmtId="0" fontId="6" fillId="0" borderId="0" xfId="5" applyFont="1">
      <alignment vertical="top"/>
    </xf>
    <xf numFmtId="0" fontId="7" fillId="0" borderId="0" xfId="5" applyFont="1">
      <alignment vertical="top"/>
    </xf>
    <xf numFmtId="37" fontId="7" fillId="0" borderId="0" xfId="5" applyNumberFormat="1" applyFont="1" applyFill="1">
      <alignment vertical="top"/>
    </xf>
    <xf numFmtId="37" fontId="6" fillId="0" borderId="0" xfId="5" applyNumberFormat="1" applyFont="1">
      <alignment vertical="top"/>
    </xf>
    <xf numFmtId="37" fontId="7" fillId="0" borderId="6" xfId="5" applyNumberFormat="1" applyFont="1" applyBorder="1">
      <alignment vertical="top"/>
    </xf>
    <xf numFmtId="37" fontId="7" fillId="0" borderId="6" xfId="4" applyNumberFormat="1" applyFont="1" applyBorder="1"/>
    <xf numFmtId="37" fontId="7" fillId="0" borderId="0" xfId="5" applyNumberFormat="1" applyFont="1">
      <alignment vertical="top"/>
    </xf>
    <xf numFmtId="37" fontId="7" fillId="0" borderId="0" xfId="5" applyNumberFormat="1" applyFont="1" applyBorder="1">
      <alignment vertical="top"/>
    </xf>
    <xf numFmtId="0" fontId="7" fillId="0" borderId="0" xfId="5" applyFont="1" applyBorder="1">
      <alignment vertical="top"/>
    </xf>
    <xf numFmtId="37" fontId="6" fillId="0" borderId="0" xfId="5" applyNumberFormat="1" applyFont="1" applyFill="1" applyBorder="1" applyAlignment="1">
      <alignment horizontal="right"/>
    </xf>
    <xf numFmtId="37" fontId="6" fillId="0" borderId="0" xfId="5" applyNumberFormat="1" applyFont="1" applyFill="1" applyAlignment="1">
      <alignment horizontal="right"/>
    </xf>
    <xf numFmtId="37" fontId="7" fillId="0" borderId="3" xfId="5" applyNumberFormat="1" applyFont="1" applyFill="1" applyBorder="1">
      <alignment vertical="top"/>
    </xf>
    <xf numFmtId="37" fontId="7" fillId="0" borderId="1" xfId="5" applyNumberFormat="1" applyFont="1" applyBorder="1">
      <alignment vertical="top"/>
    </xf>
    <xf numFmtId="37" fontId="7" fillId="0" borderId="4" xfId="5" applyNumberFormat="1" applyFont="1" applyFill="1" applyBorder="1">
      <alignment vertical="top"/>
    </xf>
    <xf numFmtId="37" fontId="7" fillId="0" borderId="5" xfId="5" applyNumberFormat="1" applyFont="1" applyFill="1" applyBorder="1">
      <alignment vertical="top"/>
    </xf>
    <xf numFmtId="37" fontId="7" fillId="0" borderId="5" xfId="5" applyNumberFormat="1" applyFont="1" applyBorder="1">
      <alignment vertical="top"/>
    </xf>
    <xf numFmtId="37" fontId="7" fillId="0" borderId="0" xfId="5" applyNumberFormat="1" applyFont="1" applyFill="1" applyBorder="1">
      <alignment vertical="top"/>
    </xf>
    <xf numFmtId="37" fontId="7" fillId="0" borderId="6" xfId="5" applyNumberFormat="1" applyFont="1" applyFill="1" applyBorder="1">
      <alignment vertical="top"/>
    </xf>
    <xf numFmtId="37" fontId="6" fillId="0" borderId="0" xfId="5" applyNumberFormat="1" applyFont="1" applyAlignment="1">
      <alignment horizontal="right"/>
    </xf>
    <xf numFmtId="37" fontId="6" fillId="0" borderId="5" xfId="5" applyNumberFormat="1" applyFont="1" applyBorder="1" applyAlignment="1">
      <alignment horizontal="right"/>
    </xf>
    <xf numFmtId="37" fontId="7" fillId="0" borderId="3" xfId="5" applyNumberFormat="1" applyFont="1" applyBorder="1">
      <alignment vertical="top"/>
    </xf>
    <xf numFmtId="37" fontId="7" fillId="0" borderId="4" xfId="5" applyNumberFormat="1" applyFont="1" applyBorder="1">
      <alignment vertical="top"/>
    </xf>
    <xf numFmtId="0" fontId="6" fillId="0" borderId="0" xfId="5" applyFont="1" applyAlignment="1"/>
    <xf numFmtId="37" fontId="2" fillId="0" borderId="0" xfId="4" applyNumberFormat="1" applyFont="1"/>
    <xf numFmtId="37" fontId="6" fillId="0" borderId="0" xfId="5" applyNumberFormat="1" applyFont="1" applyFill="1">
      <alignment vertical="top"/>
    </xf>
    <xf numFmtId="0" fontId="8" fillId="0" borderId="0" xfId="0" applyFont="1"/>
    <xf numFmtId="37" fontId="6" fillId="0" borderId="0" xfId="5" applyNumberFormat="1" applyFont="1" applyBorder="1" applyAlignment="1">
      <alignment horizontal="right"/>
    </xf>
    <xf numFmtId="0" fontId="8" fillId="0" borderId="0" xfId="5" applyFont="1">
      <alignment vertical="top"/>
    </xf>
    <xf numFmtId="0" fontId="7" fillId="0" borderId="0" xfId="5" applyFont="1" applyFill="1">
      <alignment vertical="top"/>
    </xf>
    <xf numFmtId="0" fontId="5" fillId="0" borderId="0" xfId="5" applyFont="1">
      <alignment vertical="top"/>
    </xf>
    <xf numFmtId="0" fontId="8" fillId="0" borderId="0" xfId="5" applyFont="1" applyAlignment="1">
      <alignment vertical="top" wrapText="1"/>
    </xf>
    <xf numFmtId="0" fontId="0" fillId="0" borderId="0" xfId="0" applyAlignment="1">
      <alignment vertical="top" wrapText="1"/>
    </xf>
    <xf numFmtId="37" fontId="5" fillId="0" borderId="0" xfId="4" applyNumberFormat="1" applyFont="1"/>
    <xf numFmtId="37" fontId="5" fillId="0" borderId="0" xfId="4" applyNumberFormat="1" applyFont="1" applyBorder="1"/>
    <xf numFmtId="37" fontId="5" fillId="0" borderId="6" xfId="4" applyNumberFormat="1" applyFont="1" applyBorder="1"/>
    <xf numFmtId="37" fontId="5" fillId="0" borderId="0" xfId="4" applyNumberFormat="1" applyFont="1" applyAlignment="1"/>
    <xf numFmtId="37" fontId="5" fillId="0" borderId="3" xfId="4" applyNumberFormat="1" applyFont="1" applyBorder="1"/>
    <xf numFmtId="37" fontId="5" fillId="0" borderId="0" xfId="5" applyNumberFormat="1" applyFont="1">
      <alignment vertical="top"/>
    </xf>
    <xf numFmtId="37" fontId="5" fillId="0" borderId="0" xfId="4" applyNumberFormat="1" applyFont="1" applyFill="1" applyBorder="1"/>
    <xf numFmtId="37" fontId="5" fillId="0" borderId="5" xfId="4" applyNumberFormat="1" applyFont="1" applyBorder="1"/>
    <xf numFmtId="37" fontId="5" fillId="0" borderId="4" xfId="4" applyNumberFormat="1" applyFont="1" applyBorder="1"/>
    <xf numFmtId="37" fontId="0" fillId="0" borderId="0" xfId="0" applyNumberFormat="1" applyAlignment="1">
      <alignment vertical="top" wrapText="1"/>
    </xf>
    <xf numFmtId="164" fontId="7" fillId="0" borderId="0" xfId="5" applyNumberFormat="1" applyFont="1">
      <alignment vertical="top"/>
    </xf>
    <xf numFmtId="164" fontId="7" fillId="0" borderId="6" xfId="5" applyNumberFormat="1" applyFont="1" applyBorder="1">
      <alignment vertical="top"/>
    </xf>
    <xf numFmtId="164" fontId="7" fillId="0" borderId="0" xfId="5" applyNumberFormat="1" applyFont="1" applyBorder="1">
      <alignment vertical="top"/>
    </xf>
    <xf numFmtId="164" fontId="7" fillId="0" borderId="5" xfId="5" applyNumberFormat="1" applyFont="1" applyBorder="1">
      <alignment vertical="top"/>
    </xf>
    <xf numFmtId="164" fontId="7" fillId="0" borderId="7" xfId="5" applyNumberFormat="1" applyFont="1" applyBorder="1">
      <alignment vertical="top"/>
    </xf>
    <xf numFmtId="37" fontId="8" fillId="0" borderId="0" xfId="4" applyNumberFormat="1" applyFont="1"/>
    <xf numFmtId="37" fontId="6" fillId="0" borderId="5" xfId="4" applyNumberFormat="1" applyFont="1" applyBorder="1" applyAlignment="1">
      <alignment horizontal="right"/>
    </xf>
    <xf numFmtId="37" fontId="6" fillId="0" borderId="0" xfId="5" applyNumberFormat="1" applyFont="1" applyFill="1" applyBorder="1">
      <alignment vertical="top"/>
    </xf>
    <xf numFmtId="0" fontId="8" fillId="0" borderId="0" xfId="0" applyFont="1" applyAlignment="1">
      <alignment horizontal="left" wrapText="1"/>
    </xf>
    <xf numFmtId="0" fontId="5" fillId="0" borderId="0" xfId="0" applyFont="1"/>
    <xf numFmtId="0" fontId="6" fillId="0" borderId="0" xfId="0" applyFont="1"/>
    <xf numFmtId="0" fontId="6" fillId="0" borderId="0" xfId="0" applyFont="1" applyFill="1"/>
    <xf numFmtId="0" fontId="6" fillId="0" borderId="0" xfId="0" applyFont="1" applyFill="1" applyAlignment="1">
      <alignment horizontal="right"/>
    </xf>
    <xf numFmtId="0" fontId="6" fillId="0" borderId="1" xfId="0" applyFont="1" applyFill="1" applyBorder="1" applyAlignment="1">
      <alignment horizontal="right"/>
    </xf>
    <xf numFmtId="37" fontId="6" fillId="0" borderId="0" xfId="0" applyNumberFormat="1" applyFont="1"/>
    <xf numFmtId="37" fontId="5" fillId="0" borderId="0" xfId="0" applyNumberFormat="1" applyFont="1" applyAlignment="1">
      <alignment horizontal="right"/>
    </xf>
    <xf numFmtId="37" fontId="5" fillId="0" borderId="0" xfId="0" applyNumberFormat="1" applyFont="1" applyFill="1" applyAlignment="1"/>
    <xf numFmtId="37" fontId="5" fillId="0" borderId="0" xfId="0" applyNumberFormat="1" applyFont="1"/>
    <xf numFmtId="3" fontId="5" fillId="0" borderId="0" xfId="0" applyNumberFormat="1" applyFont="1" applyFill="1" applyAlignment="1"/>
    <xf numFmtId="37" fontId="5" fillId="0" borderId="5" xfId="0" applyNumberFormat="1" applyFont="1" applyBorder="1" applyAlignment="1">
      <alignment horizontal="right"/>
    </xf>
    <xf numFmtId="37" fontId="5" fillId="0" borderId="0" xfId="0" applyNumberFormat="1" applyFont="1" applyBorder="1" applyAlignment="1">
      <alignment horizontal="right"/>
    </xf>
    <xf numFmtId="37" fontId="5" fillId="0" borderId="0" xfId="0" applyNumberFormat="1" applyFont="1" applyFill="1" applyBorder="1" applyAlignment="1">
      <alignment horizontal="right"/>
    </xf>
    <xf numFmtId="37" fontId="5" fillId="0" borderId="8" xfId="0" applyNumberFormat="1" applyFont="1" applyBorder="1" applyAlignment="1">
      <alignment horizontal="right"/>
    </xf>
    <xf numFmtId="0" fontId="5" fillId="0" borderId="0" xfId="0" applyFont="1" applyFill="1"/>
    <xf numFmtId="37" fontId="5" fillId="0" borderId="1" xfId="0" applyNumberFormat="1" applyFont="1" applyBorder="1" applyAlignment="1">
      <alignment horizontal="right"/>
    </xf>
    <xf numFmtId="37" fontId="5" fillId="0" borderId="0" xfId="0" applyNumberFormat="1" applyFont="1" applyFill="1" applyAlignment="1">
      <alignment horizontal="right"/>
    </xf>
    <xf numFmtId="37" fontId="5" fillId="0" borderId="5" xfId="0" applyNumberFormat="1" applyFont="1" applyFill="1" applyBorder="1" applyAlignment="1">
      <alignment horizontal="right"/>
    </xf>
    <xf numFmtId="37" fontId="5" fillId="0" borderId="4" xfId="0" applyNumberFormat="1" applyFont="1" applyBorder="1" applyAlignment="1">
      <alignment horizontal="right"/>
    </xf>
    <xf numFmtId="0" fontId="6" fillId="0" borderId="0" xfId="0" applyFont="1" applyAlignment="1">
      <alignment horizontal="right" vertical="top"/>
    </xf>
    <xf numFmtId="0" fontId="6" fillId="0" borderId="0" xfId="0" applyFont="1" applyAlignment="1">
      <alignment horizontal="right"/>
    </xf>
    <xf numFmtId="0" fontId="6" fillId="0" borderId="5" xfId="0" applyFont="1" applyBorder="1" applyAlignment="1">
      <alignment horizontal="right"/>
    </xf>
    <xf numFmtId="0" fontId="6" fillId="0" borderId="1" xfId="0" applyFont="1" applyBorder="1" applyAlignment="1">
      <alignment horizontal="right"/>
    </xf>
    <xf numFmtId="3" fontId="5" fillId="0" borderId="0" xfId="0" applyNumberFormat="1" applyFont="1"/>
    <xf numFmtId="164" fontId="5" fillId="0" borderId="0" xfId="0" applyNumberFormat="1" applyFont="1" applyAlignment="1">
      <alignment horizontal="right"/>
    </xf>
    <xf numFmtId="0" fontId="5" fillId="0" borderId="0" xfId="0" applyFont="1" applyAlignment="1">
      <alignment wrapText="1"/>
    </xf>
    <xf numFmtId="164" fontId="5" fillId="0" borderId="5" xfId="0" applyNumberFormat="1" applyFont="1" applyBorder="1" applyAlignment="1">
      <alignment horizontal="right"/>
    </xf>
    <xf numFmtId="37" fontId="5" fillId="0" borderId="8" xfId="0" applyNumberFormat="1" applyFont="1" applyFill="1" applyBorder="1" applyAlignment="1">
      <alignment horizontal="right"/>
    </xf>
    <xf numFmtId="37" fontId="5" fillId="0" borderId="0" xfId="0" applyNumberFormat="1" applyFont="1" applyFill="1"/>
    <xf numFmtId="37" fontId="5" fillId="0" borderId="4" xfId="0" applyNumberFormat="1" applyFont="1" applyFill="1" applyBorder="1" applyAlignment="1">
      <alignment horizontal="right"/>
    </xf>
    <xf numFmtId="164" fontId="5" fillId="0" borderId="6" xfId="0" applyNumberFormat="1" applyFont="1" applyBorder="1" applyAlignment="1">
      <alignment horizontal="right"/>
    </xf>
    <xf numFmtId="0" fontId="6" fillId="0" borderId="0" xfId="0" applyFont="1" applyAlignment="1">
      <alignment horizontal="centerContinuous"/>
    </xf>
    <xf numFmtId="37" fontId="6" fillId="0" borderId="0" xfId="0" applyNumberFormat="1" applyFont="1" applyAlignment="1">
      <alignment horizontal="centerContinuous"/>
    </xf>
    <xf numFmtId="37" fontId="6" fillId="0" borderId="0" xfId="0" applyNumberFormat="1" applyFont="1" applyAlignment="1">
      <alignment horizontal="right"/>
    </xf>
    <xf numFmtId="37" fontId="5" fillId="0" borderId="3" xfId="0" applyNumberFormat="1" applyFont="1" applyBorder="1"/>
    <xf numFmtId="37" fontId="5" fillId="0" borderId="4" xfId="0" applyNumberFormat="1" applyFont="1" applyBorder="1"/>
    <xf numFmtId="37" fontId="5" fillId="0" borderId="5" xfId="0" applyNumberFormat="1" applyFont="1" applyBorder="1"/>
    <xf numFmtId="37" fontId="5" fillId="0" borderId="1" xfId="0" applyNumberFormat="1" applyFont="1" applyBorder="1"/>
    <xf numFmtId="164" fontId="5" fillId="0" borderId="0" xfId="10" applyNumberFormat="1" applyFont="1"/>
    <xf numFmtId="37" fontId="5" fillId="0" borderId="0" xfId="0" applyNumberFormat="1" applyFont="1" applyFill="1" applyBorder="1"/>
    <xf numFmtId="37" fontId="5" fillId="0" borderId="0" xfId="0" applyNumberFormat="1" applyFont="1" applyBorder="1"/>
    <xf numFmtId="37" fontId="5" fillId="0" borderId="6" xfId="0" applyNumberFormat="1" applyFont="1" applyBorder="1"/>
    <xf numFmtId="37" fontId="5" fillId="0" borderId="0" xfId="5" applyNumberFormat="1" applyFont="1" applyBorder="1" applyAlignment="1">
      <alignment horizontal="left" vertical="top" indent="1"/>
    </xf>
    <xf numFmtId="0" fontId="5" fillId="0" borderId="0" xfId="0" applyFont="1" applyBorder="1"/>
    <xf numFmtId="0" fontId="8" fillId="0" borderId="0" xfId="0" applyFont="1" applyAlignment="1"/>
    <xf numFmtId="37" fontId="5" fillId="0" borderId="6" xfId="0" applyNumberFormat="1" applyFont="1" applyFill="1" applyBorder="1"/>
    <xf numFmtId="0" fontId="6" fillId="0" borderId="0" xfId="9" applyFont="1" applyAlignment="1"/>
    <xf numFmtId="0" fontId="5" fillId="0" borderId="0" xfId="9" applyFont="1">
      <alignment vertical="top"/>
    </xf>
    <xf numFmtId="0" fontId="6" fillId="0" borderId="0" xfId="9" applyFont="1" applyAlignment="1">
      <alignment horizontal="centerContinuous"/>
    </xf>
    <xf numFmtId="37" fontId="6" fillId="0" borderId="0" xfId="9" applyNumberFormat="1" applyFont="1" applyAlignment="1">
      <alignment horizontal="centerContinuous"/>
    </xf>
    <xf numFmtId="37" fontId="6" fillId="0" borderId="0" xfId="9" applyNumberFormat="1" applyFont="1" applyBorder="1" applyAlignment="1">
      <alignment horizontal="centerContinuous"/>
    </xf>
    <xf numFmtId="0" fontId="6" fillId="0" borderId="0" xfId="9" applyFont="1">
      <alignment vertical="top"/>
    </xf>
    <xf numFmtId="37" fontId="6" fillId="0" borderId="0" xfId="9" applyNumberFormat="1" applyFont="1" applyAlignment="1">
      <alignment horizontal="right"/>
    </xf>
    <xf numFmtId="37" fontId="6" fillId="0" borderId="0" xfId="9" applyNumberFormat="1" applyFont="1" applyBorder="1" applyAlignment="1">
      <alignment horizontal="right"/>
    </xf>
    <xf numFmtId="37" fontId="5" fillId="0" borderId="0" xfId="9" applyNumberFormat="1" applyFont="1">
      <alignment vertical="top"/>
    </xf>
    <xf numFmtId="37" fontId="6" fillId="0" borderId="0" xfId="11" applyNumberFormat="1" applyFont="1" applyAlignment="1">
      <alignment horizontal="right"/>
    </xf>
    <xf numFmtId="37" fontId="5" fillId="0" borderId="3" xfId="9" applyNumberFormat="1" applyFont="1" applyBorder="1">
      <alignment vertical="top"/>
    </xf>
    <xf numFmtId="37" fontId="5" fillId="0" borderId="0" xfId="9" applyNumberFormat="1" applyFont="1" applyBorder="1">
      <alignment vertical="top"/>
    </xf>
    <xf numFmtId="37" fontId="5" fillId="0" borderId="3" xfId="11" applyNumberFormat="1" applyFont="1" applyBorder="1"/>
    <xf numFmtId="37" fontId="5" fillId="0" borderId="4" xfId="9" applyNumberFormat="1" applyFont="1" applyBorder="1">
      <alignment vertical="top"/>
    </xf>
    <xf numFmtId="37" fontId="5" fillId="0" borderId="6" xfId="11" applyNumberFormat="1" applyFont="1" applyBorder="1"/>
    <xf numFmtId="164" fontId="5" fillId="0" borderId="0" xfId="11" applyNumberFormat="1" applyFont="1" applyBorder="1"/>
    <xf numFmtId="37" fontId="5" fillId="0" borderId="0" xfId="11" applyNumberFormat="1" applyFont="1"/>
    <xf numFmtId="37" fontId="5" fillId="0" borderId="0" xfId="11" applyNumberFormat="1" applyFont="1" applyBorder="1"/>
    <xf numFmtId="37" fontId="5" fillId="0" borderId="5" xfId="9" applyNumberFormat="1" applyFont="1" applyBorder="1">
      <alignment vertical="top"/>
    </xf>
    <xf numFmtId="37" fontId="5" fillId="0" borderId="5" xfId="11" applyNumberFormat="1" applyFont="1" applyBorder="1"/>
    <xf numFmtId="164" fontId="5" fillId="0" borderId="5" xfId="11" applyNumberFormat="1" applyFont="1" applyBorder="1"/>
    <xf numFmtId="37" fontId="5" fillId="0" borderId="7" xfId="11" applyNumberFormat="1" applyFont="1" applyBorder="1"/>
    <xf numFmtId="164" fontId="5" fillId="0" borderId="7" xfId="11" applyNumberFormat="1" applyFont="1" applyBorder="1"/>
    <xf numFmtId="37" fontId="5" fillId="0" borderId="7" xfId="11" applyNumberFormat="1" applyFont="1" applyFill="1" applyBorder="1"/>
    <xf numFmtId="37" fontId="5" fillId="0" borderId="4" xfId="11" applyNumberFormat="1" applyFont="1" applyBorder="1"/>
    <xf numFmtId="0" fontId="5" fillId="0" borderId="0" xfId="9" applyFont="1" applyBorder="1">
      <alignment vertical="top"/>
    </xf>
    <xf numFmtId="0" fontId="8" fillId="0" borderId="0" xfId="0" applyFont="1" applyAlignment="1">
      <alignment wrapText="1"/>
    </xf>
    <xf numFmtId="37" fontId="5" fillId="2" borderId="4" xfId="0" applyNumberFormat="1" applyFont="1" applyFill="1" applyBorder="1"/>
    <xf numFmtId="37" fontId="5" fillId="2" borderId="0" xfId="0" applyNumberFormat="1" applyFont="1" applyFill="1"/>
    <xf numFmtId="37" fontId="8" fillId="0" borderId="0" xfId="0" applyNumberFormat="1" applyFont="1"/>
    <xf numFmtId="37" fontId="6" fillId="0" borderId="0" xfId="5" applyNumberFormat="1" applyFont="1" applyBorder="1">
      <alignment vertical="top"/>
    </xf>
    <xf numFmtId="0" fontId="6" fillId="0" borderId="0" xfId="0" applyFont="1" applyBorder="1"/>
    <xf numFmtId="37" fontId="6" fillId="0" borderId="0" xfId="0" applyNumberFormat="1" applyFont="1" applyBorder="1"/>
    <xf numFmtId="165" fontId="6" fillId="0" borderId="0" xfId="0" applyNumberFormat="1" applyFont="1" applyBorder="1" applyAlignment="1">
      <alignment horizontal="centerContinuous"/>
    </xf>
    <xf numFmtId="165" fontId="5" fillId="0" borderId="0" xfId="0" applyNumberFormat="1" applyFont="1" applyBorder="1"/>
    <xf numFmtId="165" fontId="6" fillId="0" borderId="0" xfId="0" applyNumberFormat="1" applyFont="1" applyBorder="1" applyAlignment="1">
      <alignment horizontal="right"/>
    </xf>
    <xf numFmtId="37" fontId="5" fillId="0" borderId="4" xfId="0" applyNumberFormat="1" applyFont="1" applyFill="1" applyBorder="1"/>
    <xf numFmtId="164" fontId="5" fillId="0" borderId="0" xfId="0" applyNumberFormat="1" applyFont="1" applyBorder="1"/>
    <xf numFmtId="164" fontId="5" fillId="0" borderId="5" xfId="0" applyNumberFormat="1" applyFont="1" applyBorder="1"/>
    <xf numFmtId="37" fontId="5" fillId="0" borderId="7" xfId="0" applyNumberFormat="1" applyFont="1" applyBorder="1"/>
    <xf numFmtId="164" fontId="5" fillId="0" borderId="6" xfId="0" applyNumberFormat="1" applyFont="1" applyBorder="1"/>
    <xf numFmtId="37" fontId="5" fillId="0" borderId="7" xfId="0" applyNumberFormat="1" applyFont="1" applyFill="1" applyBorder="1"/>
    <xf numFmtId="164" fontId="5" fillId="0" borderId="7" xfId="0" applyNumberFormat="1" applyFont="1" applyBorder="1"/>
    <xf numFmtId="37" fontId="6" fillId="0" borderId="0" xfId="5" quotePrefix="1" applyNumberFormat="1" applyFont="1" applyAlignment="1">
      <alignment horizontal="left" vertical="top"/>
    </xf>
    <xf numFmtId="0" fontId="6" fillId="0" borderId="0" xfId="5" applyFont="1" applyBorder="1">
      <alignment vertical="top"/>
    </xf>
    <xf numFmtId="37" fontId="6" fillId="0" borderId="0" xfId="0" applyNumberFormat="1" applyFont="1" applyAlignment="1">
      <alignment horizontal="left" indent="1"/>
    </xf>
    <xf numFmtId="164" fontId="5" fillId="0" borderId="6" xfId="11" applyNumberFormat="1" applyFont="1" applyBorder="1"/>
    <xf numFmtId="37" fontId="5" fillId="0" borderId="6" xfId="9" applyNumberFormat="1" applyFont="1" applyBorder="1">
      <alignment vertical="top"/>
    </xf>
    <xf numFmtId="0" fontId="5" fillId="0" borderId="0" xfId="0" applyFont="1" applyAlignment="1">
      <alignment horizontal="right"/>
    </xf>
    <xf numFmtId="3" fontId="5" fillId="0" borderId="0" xfId="0" applyNumberFormat="1" applyFont="1" applyBorder="1"/>
    <xf numFmtId="0" fontId="6" fillId="0" borderId="0" xfId="0" applyFont="1" applyAlignment="1">
      <alignment horizontal="left" indent="1"/>
    </xf>
    <xf numFmtId="0" fontId="6" fillId="0" borderId="0" xfId="0" applyFont="1" applyFill="1" applyBorder="1" applyAlignment="1">
      <alignment horizontal="right"/>
    </xf>
    <xf numFmtId="37" fontId="5" fillId="0" borderId="1" xfId="0" applyNumberFormat="1" applyFont="1" applyFill="1" applyBorder="1" applyAlignment="1"/>
    <xf numFmtId="37" fontId="5" fillId="0" borderId="0" xfId="0" applyNumberFormat="1" applyFont="1" applyFill="1" applyBorder="1" applyAlignment="1"/>
    <xf numFmtId="37" fontId="5" fillId="0" borderId="4" xfId="0" applyNumberFormat="1" applyFont="1" applyFill="1" applyBorder="1" applyAlignment="1"/>
    <xf numFmtId="0" fontId="5" fillId="0" borderId="0" xfId="0" applyFont="1" applyFill="1" applyAlignment="1"/>
    <xf numFmtId="0" fontId="6" fillId="0" borderId="0" xfId="0" applyFont="1" applyBorder="1" applyAlignment="1">
      <alignment horizontal="right"/>
    </xf>
    <xf numFmtId="0" fontId="5" fillId="0" borderId="0" xfId="0" applyFont="1" applyFill="1" applyAlignment="1">
      <alignment horizontal="right"/>
    </xf>
    <xf numFmtId="164" fontId="5" fillId="0" borderId="5" xfId="0" applyNumberFormat="1" applyFont="1" applyFill="1" applyBorder="1" applyAlignment="1"/>
    <xf numFmtId="164" fontId="5" fillId="0" borderId="0" xfId="0" applyNumberFormat="1" applyFont="1" applyFill="1" applyBorder="1" applyAlignment="1"/>
    <xf numFmtId="164" fontId="5" fillId="0" borderId="6" xfId="0" applyNumberFormat="1" applyFont="1" applyFill="1" applyBorder="1" applyAlignment="1"/>
    <xf numFmtId="3" fontId="5" fillId="0" borderId="0" xfId="0" applyNumberFormat="1" applyFont="1" applyFill="1"/>
    <xf numFmtId="0" fontId="5" fillId="0" borderId="0" xfId="0" applyFont="1" applyAlignment="1">
      <alignment horizontal="right" indent="2"/>
    </xf>
    <xf numFmtId="0" fontId="5" fillId="0" borderId="0" xfId="0" applyFont="1" applyFill="1" applyAlignment="1">
      <alignment horizontal="right" indent="2"/>
    </xf>
    <xf numFmtId="37" fontId="5" fillId="0" borderId="1" xfId="0" applyNumberFormat="1" applyFont="1" applyBorder="1" applyAlignment="1"/>
    <xf numFmtId="37" fontId="5" fillId="0" borderId="0" xfId="0" applyNumberFormat="1" applyFont="1" applyAlignment="1"/>
    <xf numFmtId="37" fontId="5" fillId="0" borderId="1" xfId="0" applyNumberFormat="1" applyFont="1" applyFill="1" applyBorder="1" applyAlignment="1">
      <alignment horizontal="right"/>
    </xf>
    <xf numFmtId="0" fontId="5" fillId="0" borderId="0" xfId="0" applyFont="1" applyAlignment="1"/>
    <xf numFmtId="37" fontId="5" fillId="0" borderId="0" xfId="0" applyNumberFormat="1" applyFont="1" applyBorder="1" applyAlignment="1"/>
    <xf numFmtId="37" fontId="5" fillId="0" borderId="4" xfId="0" applyNumberFormat="1" applyFont="1" applyBorder="1" applyAlignment="1"/>
    <xf numFmtId="164" fontId="5" fillId="0" borderId="5" xfId="0" applyNumberFormat="1" applyFont="1" applyFill="1" applyBorder="1" applyAlignment="1">
      <alignment horizontal="right"/>
    </xf>
    <xf numFmtId="164" fontId="5" fillId="0" borderId="0" xfId="0" applyNumberFormat="1" applyFont="1" applyFill="1" applyBorder="1" applyAlignment="1">
      <alignment horizontal="right"/>
    </xf>
    <xf numFmtId="37" fontId="5" fillId="2" borderId="1" xfId="0" applyNumberFormat="1" applyFont="1" applyFill="1" applyBorder="1" applyAlignment="1"/>
    <xf numFmtId="164" fontId="5" fillId="0" borderId="6" xfId="0" applyNumberFormat="1" applyFont="1" applyFill="1" applyBorder="1" applyAlignment="1">
      <alignment horizontal="right"/>
    </xf>
    <xf numFmtId="0" fontId="6" fillId="0" borderId="0" xfId="0" applyFont="1" applyFill="1" applyBorder="1"/>
    <xf numFmtId="0" fontId="5" fillId="0" borderId="0" xfId="0" applyFont="1" applyFill="1" applyBorder="1"/>
    <xf numFmtId="0" fontId="8" fillId="0" borderId="0" xfId="0" applyFont="1" applyAlignment="1">
      <alignment vertical="top" wrapText="1"/>
    </xf>
    <xf numFmtId="37" fontId="6" fillId="0" borderId="0" xfId="13" applyNumberFormat="1" applyFont="1" applyFill="1" applyAlignment="1">
      <alignment horizontal="center"/>
      <protection locked="0"/>
    </xf>
    <xf numFmtId="37" fontId="6" fillId="0" borderId="0" xfId="13" applyNumberFormat="1" applyFont="1" applyFill="1" applyAlignment="1">
      <alignment horizontal="centerContinuous"/>
      <protection locked="0"/>
    </xf>
    <xf numFmtId="37" fontId="6" fillId="0" borderId="5" xfId="0" applyNumberFormat="1" applyFont="1" applyBorder="1" applyAlignment="1">
      <alignment horizontal="center"/>
    </xf>
    <xf numFmtId="37" fontId="5" fillId="0" borderId="0" xfId="1" applyNumberFormat="1" applyFont="1" applyFill="1"/>
    <xf numFmtId="37" fontId="5" fillId="0" borderId="5" xfId="1" applyNumberFormat="1" applyFont="1" applyFill="1" applyBorder="1"/>
    <xf numFmtId="3" fontId="6" fillId="0" borderId="0" xfId="0" applyNumberFormat="1" applyFont="1" applyAlignment="1">
      <alignment horizontal="left" indent="1"/>
    </xf>
    <xf numFmtId="37" fontId="5" fillId="0" borderId="1" xfId="13" applyNumberFormat="1" applyFont="1" applyFill="1" applyBorder="1">
      <alignment horizontal="right"/>
      <protection locked="0"/>
    </xf>
    <xf numFmtId="3" fontId="6" fillId="0" borderId="0" xfId="0" applyNumberFormat="1" applyFont="1"/>
    <xf numFmtId="37" fontId="5" fillId="0" borderId="5" xfId="13" applyNumberFormat="1" applyFont="1" applyFill="1" applyBorder="1">
      <alignment horizontal="right"/>
      <protection locked="0"/>
    </xf>
    <xf numFmtId="3" fontId="8" fillId="0" borderId="0" xfId="0" applyNumberFormat="1" applyFont="1" applyAlignment="1">
      <alignment horizontal="left" indent="1"/>
    </xf>
    <xf numFmtId="37" fontId="5" fillId="0" borderId="0" xfId="13" applyNumberFormat="1" applyFont="1" applyFill="1" applyBorder="1">
      <alignment horizontal="right"/>
      <protection locked="0"/>
    </xf>
    <xf numFmtId="37" fontId="5" fillId="0" borderId="4" xfId="13" applyNumberFormat="1" applyFont="1" applyFill="1" applyBorder="1">
      <alignment horizontal="right"/>
      <protection locked="0"/>
    </xf>
    <xf numFmtId="3" fontId="10" fillId="0" borderId="0" xfId="0" applyNumberFormat="1" applyFont="1"/>
    <xf numFmtId="3" fontId="8" fillId="0" borderId="0" xfId="0" applyNumberFormat="1" applyFont="1"/>
    <xf numFmtId="15" fontId="5" fillId="0" borderId="0" xfId="0" applyNumberFormat="1" applyFont="1" applyAlignment="1">
      <alignment horizontal="left"/>
    </xf>
    <xf numFmtId="37" fontId="5" fillId="0" borderId="0" xfId="14" applyNumberFormat="1" applyFont="1"/>
    <xf numFmtId="37" fontId="5" fillId="0" borderId="0" xfId="14" applyNumberFormat="1" applyFont="1" applyFill="1"/>
    <xf numFmtId="0" fontId="6" fillId="0" borderId="0" xfId="14" applyNumberFormat="1" applyFont="1" applyFill="1" applyAlignment="1">
      <alignment horizontal="right"/>
    </xf>
    <xf numFmtId="0" fontId="6" fillId="0" borderId="0" xfId="14" applyNumberFormat="1" applyFont="1" applyFill="1" applyBorder="1" applyAlignment="1">
      <alignment horizontal="right"/>
    </xf>
    <xf numFmtId="37" fontId="5" fillId="0" borderId="0" xfId="14" applyNumberFormat="1" applyFont="1" applyBorder="1"/>
    <xf numFmtId="0" fontId="6" fillId="0" borderId="0" xfId="14" applyNumberFormat="1" applyFont="1" applyAlignment="1">
      <alignment horizontal="right"/>
    </xf>
    <xf numFmtId="0" fontId="6" fillId="0" borderId="0" xfId="14" applyNumberFormat="1" applyFont="1" applyBorder="1" applyAlignment="1">
      <alignment horizontal="right"/>
    </xf>
    <xf numFmtId="37" fontId="6" fillId="0" borderId="0" xfId="14" applyNumberFormat="1" applyFont="1" applyFill="1" applyAlignment="1">
      <alignment horizontal="right"/>
    </xf>
    <xf numFmtId="37" fontId="6" fillId="0" borderId="0" xfId="14" applyNumberFormat="1" applyFont="1" applyFill="1" applyBorder="1" applyAlignment="1">
      <alignment horizontal="right"/>
    </xf>
    <xf numFmtId="37" fontId="6" fillId="0" borderId="5" xfId="14" applyNumberFormat="1" applyFont="1" applyFill="1" applyBorder="1" applyAlignment="1">
      <alignment horizontal="right"/>
    </xf>
    <xf numFmtId="37" fontId="6" fillId="0" borderId="0" xfId="14" applyNumberFormat="1" applyFont="1" applyAlignment="1">
      <alignment horizontal="right"/>
    </xf>
    <xf numFmtId="37" fontId="5" fillId="0" borderId="3" xfId="14" applyNumberFormat="1" applyFont="1" applyFill="1" applyBorder="1"/>
    <xf numFmtId="37" fontId="5" fillId="0" borderId="0" xfId="14" applyNumberFormat="1" applyFont="1" applyFill="1" applyBorder="1"/>
    <xf numFmtId="37" fontId="5" fillId="0" borderId="3" xfId="14" applyNumberFormat="1" applyFont="1" applyBorder="1"/>
    <xf numFmtId="37" fontId="6" fillId="0" borderId="0" xfId="14" applyNumberFormat="1" applyFont="1" applyFill="1" applyBorder="1" applyAlignment="1">
      <alignment horizontal="left"/>
    </xf>
    <xf numFmtId="37" fontId="5" fillId="0" borderId="6" xfId="14" applyNumberFormat="1" applyFont="1" applyFill="1" applyBorder="1"/>
    <xf numFmtId="37" fontId="5" fillId="0" borderId="6" xfId="14" applyNumberFormat="1" applyFont="1" applyBorder="1"/>
    <xf numFmtId="37" fontId="6" fillId="0" borderId="0" xfId="14" applyNumberFormat="1" applyFont="1" applyFill="1"/>
    <xf numFmtId="37" fontId="5" fillId="0" borderId="0" xfId="14" applyNumberFormat="1" applyFont="1" applyFill="1" applyAlignment="1">
      <alignment horizontal="left" indent="1"/>
    </xf>
    <xf numFmtId="37" fontId="5" fillId="0" borderId="5" xfId="14" applyNumberFormat="1" applyFont="1" applyFill="1" applyBorder="1"/>
    <xf numFmtId="37" fontId="5" fillId="0" borderId="0" xfId="14" applyNumberFormat="1" applyFont="1" applyFill="1" applyAlignment="1">
      <alignment horizontal="left" indent="2"/>
    </xf>
    <xf numFmtId="37" fontId="5" fillId="0" borderId="0" xfId="14" applyNumberFormat="1" applyFont="1" applyFill="1" applyAlignment="1">
      <alignment horizontal="left" indent="3"/>
    </xf>
    <xf numFmtId="37" fontId="5" fillId="0" borderId="0" xfId="14" applyNumberFormat="1" applyFont="1" applyFill="1" applyAlignment="1">
      <alignment horizontal="left"/>
    </xf>
    <xf numFmtId="37" fontId="6" fillId="0" borderId="0" xfId="14" applyNumberFormat="1" applyFont="1" applyFill="1" applyBorder="1"/>
    <xf numFmtId="37" fontId="6" fillId="0" borderId="0" xfId="14" applyNumberFormat="1" applyFont="1" applyBorder="1"/>
    <xf numFmtId="37" fontId="8" fillId="0" borderId="0" xfId="14" applyNumberFormat="1" applyFont="1" applyFill="1"/>
    <xf numFmtId="37" fontId="5" fillId="0" borderId="0" xfId="14" quotePrefix="1" applyNumberFormat="1" applyFont="1" applyFill="1" applyAlignment="1">
      <alignment horizontal="left" indent="1"/>
    </xf>
    <xf numFmtId="37" fontId="5" fillId="0" borderId="0" xfId="14" applyNumberFormat="1" applyFont="1" applyFill="1" applyAlignment="1"/>
    <xf numFmtId="37" fontId="6" fillId="0" borderId="0" xfId="14" applyNumberFormat="1" applyFont="1"/>
    <xf numFmtId="37" fontId="5" fillId="0" borderId="0" xfId="14" applyNumberFormat="1" applyFont="1" applyFill="1" applyBorder="1" applyAlignment="1"/>
    <xf numFmtId="37" fontId="5" fillId="0" borderId="8" xfId="14" applyNumberFormat="1" applyFont="1" applyFill="1" applyBorder="1"/>
    <xf numFmtId="37" fontId="5" fillId="0" borderId="8" xfId="14" applyNumberFormat="1" applyFont="1" applyBorder="1"/>
    <xf numFmtId="37" fontId="5" fillId="0" borderId="5" xfId="14" applyNumberFormat="1" applyFont="1" applyBorder="1"/>
    <xf numFmtId="37" fontId="5" fillId="0" borderId="0" xfId="14" quotePrefix="1" applyNumberFormat="1" applyFont="1" applyFill="1" applyAlignment="1">
      <alignment horizontal="left" indent="2"/>
    </xf>
    <xf numFmtId="164" fontId="5" fillId="0" borderId="0" xfId="10" applyNumberFormat="1" applyFont="1" applyFill="1"/>
    <xf numFmtId="37" fontId="5" fillId="0" borderId="0" xfId="14" quotePrefix="1" applyNumberFormat="1" applyFont="1" applyFill="1" applyAlignment="1">
      <alignment horizontal="left"/>
    </xf>
    <xf numFmtId="37" fontId="5" fillId="0" borderId="0" xfId="14" applyNumberFormat="1" applyFont="1" applyFill="1" applyBorder="1" applyAlignment="1">
      <alignment horizontal="left" indent="1"/>
    </xf>
    <xf numFmtId="37" fontId="5" fillId="0" borderId="0" xfId="15" applyNumberFormat="1" applyFont="1"/>
    <xf numFmtId="37" fontId="5" fillId="0" borderId="0" xfId="15" applyNumberFormat="1" applyFont="1" applyFill="1"/>
    <xf numFmtId="0" fontId="6" fillId="0" borderId="0" xfId="15" applyNumberFormat="1" applyFont="1" applyFill="1" applyAlignment="1">
      <alignment horizontal="right"/>
    </xf>
    <xf numFmtId="0" fontId="6" fillId="0" borderId="0" xfId="15" applyNumberFormat="1" applyFont="1" applyFill="1" applyBorder="1" applyAlignment="1">
      <alignment horizontal="right"/>
    </xf>
    <xf numFmtId="37" fontId="5" fillId="0" borderId="0" xfId="15" applyNumberFormat="1" applyFont="1" applyBorder="1"/>
    <xf numFmtId="0" fontId="6" fillId="0" borderId="0" xfId="15" applyNumberFormat="1" applyFont="1" applyAlignment="1">
      <alignment horizontal="right"/>
    </xf>
    <xf numFmtId="0" fontId="6" fillId="0" borderId="0" xfId="15" applyNumberFormat="1" applyFont="1" applyBorder="1" applyAlignment="1">
      <alignment horizontal="right"/>
    </xf>
    <xf numFmtId="37" fontId="6" fillId="0" borderId="0" xfId="15" applyNumberFormat="1" applyFont="1" applyFill="1" applyAlignment="1">
      <alignment horizontal="right"/>
    </xf>
    <xf numFmtId="37" fontId="6" fillId="0" borderId="0" xfId="15" applyNumberFormat="1" applyFont="1" applyFill="1" applyBorder="1" applyAlignment="1">
      <alignment horizontal="right"/>
    </xf>
    <xf numFmtId="37" fontId="6" fillId="0" borderId="5" xfId="15" applyNumberFormat="1" applyFont="1" applyFill="1" applyBorder="1" applyAlignment="1">
      <alignment horizontal="right"/>
    </xf>
    <xf numFmtId="37" fontId="6" fillId="0" borderId="0" xfId="15" applyNumberFormat="1" applyFont="1" applyAlignment="1">
      <alignment horizontal="right"/>
    </xf>
    <xf numFmtId="37" fontId="5" fillId="0" borderId="3" xfId="15" applyNumberFormat="1" applyFont="1" applyFill="1" applyBorder="1"/>
    <xf numFmtId="37" fontId="5" fillId="0" borderId="0" xfId="15" applyNumberFormat="1" applyFont="1" applyFill="1" applyBorder="1"/>
    <xf numFmtId="37" fontId="5" fillId="0" borderId="3" xfId="15" applyNumberFormat="1" applyFont="1" applyBorder="1"/>
    <xf numFmtId="37" fontId="6" fillId="0" borderId="0" xfId="15" applyNumberFormat="1" applyFont="1" applyFill="1"/>
    <xf numFmtId="37" fontId="5" fillId="0" borderId="0" xfId="15" applyNumberFormat="1" applyFont="1" applyFill="1" applyAlignment="1">
      <alignment horizontal="left" indent="1"/>
    </xf>
    <xf numFmtId="37" fontId="5" fillId="0" borderId="5" xfId="15" applyNumberFormat="1" applyFont="1" applyFill="1" applyBorder="1"/>
    <xf numFmtId="37" fontId="5" fillId="0" borderId="0" xfId="15" applyNumberFormat="1" applyFont="1" applyFill="1" applyAlignment="1">
      <alignment horizontal="left" indent="2"/>
    </xf>
    <xf numFmtId="37" fontId="5" fillId="0" borderId="0" xfId="15" applyNumberFormat="1" applyFont="1" applyFill="1" applyAlignment="1">
      <alignment horizontal="left" indent="3"/>
    </xf>
    <xf numFmtId="37" fontId="5" fillId="0" borderId="0" xfId="15" applyNumberFormat="1" applyFont="1" applyFill="1" applyAlignment="1">
      <alignment horizontal="left"/>
    </xf>
    <xf numFmtId="0" fontId="5" fillId="0" borderId="0" xfId="16" applyFont="1">
      <alignment vertical="top"/>
    </xf>
    <xf numFmtId="0" fontId="6" fillId="0" borderId="0" xfId="16" applyFont="1" applyBorder="1">
      <alignment vertical="top"/>
    </xf>
    <xf numFmtId="37" fontId="5" fillId="0" borderId="0" xfId="16" applyNumberFormat="1" applyFont="1" applyFill="1" applyBorder="1">
      <alignment vertical="top"/>
    </xf>
    <xf numFmtId="37" fontId="6" fillId="0" borderId="0" xfId="16" applyNumberFormat="1" applyFont="1" applyBorder="1">
      <alignment vertical="top"/>
    </xf>
    <xf numFmtId="37" fontId="6" fillId="0" borderId="0" xfId="16" applyNumberFormat="1" applyFont="1" applyFill="1" applyBorder="1">
      <alignment vertical="top"/>
    </xf>
    <xf numFmtId="0" fontId="6" fillId="0" borderId="0" xfId="16" applyFont="1">
      <alignment vertical="top"/>
    </xf>
    <xf numFmtId="0" fontId="5" fillId="0" borderId="5" xfId="16" applyFont="1" applyBorder="1">
      <alignment vertical="top"/>
    </xf>
    <xf numFmtId="37" fontId="5" fillId="0" borderId="5" xfId="15" applyNumberFormat="1" applyFont="1" applyBorder="1"/>
    <xf numFmtId="37" fontId="5" fillId="0" borderId="0" xfId="15" quotePrefix="1" applyNumberFormat="1" applyFont="1" applyFill="1" applyAlignment="1">
      <alignment horizontal="left" indent="1"/>
    </xf>
    <xf numFmtId="37" fontId="5" fillId="0" borderId="0" xfId="15" applyNumberFormat="1" applyFont="1" applyFill="1" applyAlignment="1"/>
    <xf numFmtId="37" fontId="6" fillId="0" borderId="0" xfId="15" applyNumberFormat="1" applyFont="1" applyFill="1" applyBorder="1"/>
    <xf numFmtId="37" fontId="6" fillId="0" borderId="0" xfId="15" applyNumberFormat="1" applyFont="1"/>
    <xf numFmtId="37" fontId="6" fillId="0" borderId="0" xfId="15" applyNumberFormat="1" applyFont="1" applyBorder="1"/>
    <xf numFmtId="37" fontId="5" fillId="0" borderId="0" xfId="15" applyNumberFormat="1" applyFont="1" applyFill="1" applyBorder="1" applyAlignment="1"/>
    <xf numFmtId="37" fontId="5" fillId="0" borderId="8" xfId="15" applyNumberFormat="1" applyFont="1" applyFill="1" applyBorder="1"/>
    <xf numFmtId="37" fontId="5" fillId="0" borderId="0" xfId="15" quotePrefix="1" applyNumberFormat="1" applyFont="1" applyFill="1" applyAlignment="1">
      <alignment horizontal="left" indent="2"/>
    </xf>
    <xf numFmtId="37" fontId="5" fillId="0" borderId="0" xfId="15" quotePrefix="1" applyNumberFormat="1" applyFont="1" applyFill="1" applyAlignment="1">
      <alignment horizontal="left"/>
    </xf>
    <xf numFmtId="0" fontId="6" fillId="0" borderId="0" xfId="17" applyFont="1" applyAlignment="1"/>
    <xf numFmtId="0" fontId="5" fillId="0" borderId="0" xfId="17" applyFont="1">
      <alignment vertical="top"/>
    </xf>
    <xf numFmtId="0" fontId="6" fillId="0" borderId="0" xfId="17" applyFont="1" applyAlignment="1">
      <alignment horizontal="centerContinuous"/>
    </xf>
    <xf numFmtId="37" fontId="6" fillId="0" borderId="0" xfId="17" applyNumberFormat="1" applyFont="1" applyAlignment="1">
      <alignment horizontal="centerContinuous"/>
    </xf>
    <xf numFmtId="37" fontId="5" fillId="0" borderId="0" xfId="17" applyNumberFormat="1" applyFont="1">
      <alignment vertical="top"/>
    </xf>
    <xf numFmtId="37" fontId="5" fillId="0" borderId="3" xfId="17" applyNumberFormat="1" applyFont="1" applyBorder="1">
      <alignment vertical="top"/>
    </xf>
    <xf numFmtId="37" fontId="5" fillId="0" borderId="0" xfId="17" applyNumberFormat="1" applyFont="1" applyBorder="1">
      <alignment vertical="top"/>
    </xf>
    <xf numFmtId="0" fontId="6" fillId="0" borderId="0" xfId="17" applyFont="1">
      <alignment vertical="top"/>
    </xf>
    <xf numFmtId="37" fontId="5" fillId="0" borderId="4" xfId="17" applyNumberFormat="1" applyFont="1" applyFill="1" applyBorder="1">
      <alignment vertical="top"/>
    </xf>
    <xf numFmtId="37" fontId="5" fillId="0" borderId="0" xfId="17" applyNumberFormat="1" applyFont="1" applyFill="1" applyBorder="1">
      <alignment vertical="top"/>
    </xf>
    <xf numFmtId="37" fontId="5" fillId="0" borderId="6" xfId="17" applyNumberFormat="1" applyFont="1" applyFill="1" applyBorder="1">
      <alignment vertical="top"/>
    </xf>
    <xf numFmtId="37" fontId="5" fillId="0" borderId="5" xfId="17" applyNumberFormat="1" applyFont="1" applyBorder="1">
      <alignment vertical="top"/>
    </xf>
    <xf numFmtId="37" fontId="5" fillId="0" borderId="4" xfId="17" applyNumberFormat="1" applyFont="1" applyBorder="1">
      <alignment vertical="top"/>
    </xf>
    <xf numFmtId="0" fontId="5" fillId="0" borderId="0" xfId="18" applyFont="1"/>
    <xf numFmtId="0" fontId="8" fillId="0" borderId="0" xfId="17" applyFont="1" applyAlignment="1">
      <alignment wrapText="1"/>
    </xf>
    <xf numFmtId="0" fontId="8" fillId="0" borderId="0" xfId="17" applyFont="1">
      <alignment vertical="top"/>
    </xf>
    <xf numFmtId="37" fontId="5" fillId="0" borderId="0" xfId="17" applyNumberFormat="1" applyFont="1" applyAlignment="1"/>
    <xf numFmtId="0" fontId="5" fillId="0" borderId="0" xfId="17" applyFont="1" applyBorder="1">
      <alignment vertical="top"/>
    </xf>
    <xf numFmtId="37" fontId="5" fillId="0" borderId="6" xfId="17" applyNumberFormat="1" applyFont="1" applyBorder="1">
      <alignment vertical="top"/>
    </xf>
    <xf numFmtId="37" fontId="6" fillId="0" borderId="0" xfId="14" applyNumberFormat="1" applyFont="1" applyFill="1" applyAlignment="1">
      <alignment horizontal="left"/>
    </xf>
    <xf numFmtId="37" fontId="6" fillId="0" borderId="0" xfId="14" applyNumberFormat="1" applyFont="1" applyFill="1" applyAlignment="1">
      <alignment horizontal="left" indent="2"/>
    </xf>
    <xf numFmtId="37" fontId="6" fillId="0" borderId="0" xfId="17" applyNumberFormat="1" applyFont="1" applyFill="1" applyBorder="1" applyAlignment="1">
      <alignment horizontal="right"/>
    </xf>
    <xf numFmtId="37" fontId="6" fillId="0" borderId="0" xfId="17" applyNumberFormat="1" applyFont="1" applyBorder="1">
      <alignment vertical="top"/>
    </xf>
    <xf numFmtId="37" fontId="6" fillId="0" borderId="5" xfId="17" applyNumberFormat="1" applyFont="1" applyFill="1" applyBorder="1" applyAlignment="1">
      <alignment horizontal="right"/>
    </xf>
    <xf numFmtId="37" fontId="6" fillId="0" borderId="0" xfId="17" applyNumberFormat="1" applyFont="1">
      <alignment vertical="top"/>
    </xf>
    <xf numFmtId="37" fontId="5" fillId="0" borderId="0" xfId="17" applyNumberFormat="1" applyFont="1" applyFill="1" applyBorder="1" applyAlignment="1">
      <alignment horizontal="right"/>
    </xf>
    <xf numFmtId="37" fontId="6" fillId="0" borderId="0" xfId="17" applyNumberFormat="1" applyFont="1" applyFill="1" applyAlignment="1">
      <alignment horizontal="right"/>
    </xf>
    <xf numFmtId="0" fontId="6" fillId="0" borderId="0" xfId="4" applyFont="1"/>
    <xf numFmtId="37" fontId="5" fillId="0" borderId="6" xfId="17" applyNumberFormat="1" applyFont="1" applyFill="1" applyBorder="1" applyAlignment="1">
      <alignment horizontal="right"/>
    </xf>
    <xf numFmtId="37" fontId="5" fillId="0" borderId="0" xfId="17" applyNumberFormat="1" applyFont="1" applyFill="1">
      <alignment vertical="top"/>
    </xf>
    <xf numFmtId="37" fontId="5" fillId="0" borderId="7" xfId="17" applyNumberFormat="1" applyFont="1" applyFill="1" applyBorder="1">
      <alignment vertical="top"/>
    </xf>
    <xf numFmtId="0" fontId="8" fillId="0" borderId="0" xfId="17" applyFont="1" applyAlignment="1"/>
    <xf numFmtId="0" fontId="8" fillId="0" borderId="0" xfId="0" applyFont="1" applyAlignment="1">
      <alignment horizontal="left"/>
    </xf>
    <xf numFmtId="37" fontId="6" fillId="0" borderId="0" xfId="0" applyNumberFormat="1" applyFont="1" applyAlignment="1">
      <alignment horizontal="center"/>
    </xf>
    <xf numFmtId="37" fontId="6" fillId="0" borderId="0" xfId="1" applyNumberFormat="1" applyFont="1" applyFill="1" applyAlignment="1">
      <alignment horizontal="centerContinuous"/>
    </xf>
    <xf numFmtId="37" fontId="6" fillId="0" borderId="0" xfId="1" applyNumberFormat="1" applyFont="1" applyFill="1" applyAlignment="1"/>
    <xf numFmtId="37" fontId="6" fillId="0" borderId="1" xfId="13" applyNumberFormat="1" applyFont="1" applyFill="1" applyBorder="1" applyAlignment="1">
      <alignment horizontal="center"/>
      <protection locked="0"/>
    </xf>
    <xf numFmtId="37" fontId="6" fillId="0" borderId="0" xfId="1" applyNumberFormat="1" applyFont="1" applyFill="1"/>
    <xf numFmtId="37" fontId="5" fillId="0" borderId="0" xfId="13" applyNumberFormat="1" applyFont="1" applyFill="1">
      <alignment horizontal="right"/>
      <protection locked="0"/>
    </xf>
    <xf numFmtId="37" fontId="6" fillId="0" borderId="5" xfId="0" applyNumberFormat="1" applyFont="1" applyFill="1" applyBorder="1"/>
    <xf numFmtId="37" fontId="5" fillId="0" borderId="0" xfId="1" applyNumberFormat="1" applyFont="1" applyFill="1" applyBorder="1"/>
    <xf numFmtId="37" fontId="6" fillId="0" borderId="6" xfId="13" applyNumberFormat="1" applyFont="1" applyFill="1" applyBorder="1">
      <alignment horizontal="right"/>
      <protection locked="0"/>
    </xf>
    <xf numFmtId="37" fontId="6" fillId="0" borderId="0" xfId="0" applyNumberFormat="1" applyFont="1" applyFill="1"/>
    <xf numFmtId="37" fontId="6" fillId="0" borderId="0" xfId="13" applyNumberFormat="1" applyFont="1" applyFill="1">
      <alignment horizontal="right"/>
      <protection locked="0"/>
    </xf>
    <xf numFmtId="37" fontId="6" fillId="0" borderId="6" xfId="0" applyNumberFormat="1" applyFont="1" applyFill="1" applyBorder="1"/>
    <xf numFmtId="37" fontId="6" fillId="0" borderId="5" xfId="13" applyNumberFormat="1" applyFont="1" applyFill="1" applyBorder="1">
      <alignment horizontal="right"/>
      <protection locked="0"/>
    </xf>
    <xf numFmtId="37" fontId="6" fillId="0" borderId="0" xfId="0" applyNumberFormat="1" applyFont="1" applyFill="1" applyAlignment="1">
      <alignment horizontal="centerContinuous"/>
    </xf>
    <xf numFmtId="3" fontId="5" fillId="0" borderId="0" xfId="0" applyNumberFormat="1" applyFont="1" applyAlignment="1">
      <alignment wrapText="1"/>
    </xf>
    <xf numFmtId="0" fontId="14" fillId="0" borderId="0" xfId="0" applyFont="1"/>
    <xf numFmtId="37" fontId="8" fillId="0" borderId="0" xfId="1" applyNumberFormat="1" applyFont="1" applyFill="1"/>
    <xf numFmtId="3" fontId="5" fillId="0" borderId="0" xfId="12" applyNumberFormat="1" applyFont="1"/>
    <xf numFmtId="37" fontId="5" fillId="0" borderId="0" xfId="19" applyNumberFormat="1" applyFont="1" applyFill="1" applyAlignment="1" applyProtection="1">
      <alignment horizontal="right"/>
      <protection locked="0"/>
    </xf>
    <xf numFmtId="37" fontId="5" fillId="0" borderId="8" xfId="1" applyNumberFormat="1" applyFont="1" applyFill="1" applyBorder="1"/>
    <xf numFmtId="0" fontId="6" fillId="0" borderId="0" xfId="0" applyFont="1" applyAlignment="1"/>
    <xf numFmtId="37" fontId="8" fillId="0" borderId="0" xfId="13" applyNumberFormat="1" applyFont="1" applyFill="1">
      <alignment horizontal="right"/>
      <protection locked="0"/>
    </xf>
    <xf numFmtId="37" fontId="8" fillId="0" borderId="0" xfId="0" applyNumberFormat="1" applyFont="1" applyFill="1"/>
    <xf numFmtId="37" fontId="6" fillId="0" borderId="0" xfId="0" applyNumberFormat="1" applyFont="1" applyFill="1" applyBorder="1"/>
    <xf numFmtId="37" fontId="6" fillId="0" borderId="5" xfId="0" applyNumberFormat="1" applyFont="1" applyFill="1" applyBorder="1" applyAlignment="1">
      <alignment horizontal="center"/>
    </xf>
    <xf numFmtId="0" fontId="2" fillId="0" borderId="0" xfId="21" applyFill="1"/>
    <xf numFmtId="0" fontId="2" fillId="0" borderId="0" xfId="21"/>
    <xf numFmtId="0" fontId="16" fillId="0" borderId="9" xfId="21" applyFont="1" applyFill="1" applyBorder="1" applyAlignment="1">
      <alignment horizontal="center" wrapText="1"/>
    </xf>
    <xf numFmtId="166" fontId="16" fillId="0" borderId="8" xfId="21" applyNumberFormat="1" applyFont="1" applyFill="1" applyBorder="1" applyAlignment="1">
      <alignment horizontal="center" wrapText="1"/>
    </xf>
    <xf numFmtId="166" fontId="16" fillId="0" borderId="10" xfId="21" applyNumberFormat="1" applyFont="1" applyFill="1" applyBorder="1" applyAlignment="1">
      <alignment horizontal="center" wrapText="1"/>
    </xf>
    <xf numFmtId="166" fontId="16" fillId="0" borderId="16" xfId="21" applyNumberFormat="1" applyFont="1" applyFill="1" applyBorder="1" applyAlignment="1">
      <alignment horizontal="center" wrapText="1"/>
    </xf>
    <xf numFmtId="0" fontId="17" fillId="0" borderId="0" xfId="21" applyFont="1" applyFill="1" applyAlignment="1">
      <alignment horizontal="center" wrapText="1"/>
    </xf>
    <xf numFmtId="0" fontId="17" fillId="4" borderId="0" xfId="21" applyFont="1" applyFill="1" applyAlignment="1">
      <alignment horizontal="center" wrapText="1"/>
    </xf>
    <xf numFmtId="0" fontId="16" fillId="0" borderId="12" xfId="21" applyFont="1" applyBorder="1" applyAlignment="1">
      <alignment wrapText="1"/>
    </xf>
    <xf numFmtId="166" fontId="16" fillId="0" borderId="0" xfId="21" applyNumberFormat="1" applyFont="1" applyBorder="1" applyAlignment="1">
      <alignment horizontal="center" wrapText="1"/>
    </xf>
    <xf numFmtId="166" fontId="16" fillId="0" borderId="13" xfId="21" applyNumberFormat="1" applyFont="1" applyBorder="1" applyAlignment="1">
      <alignment horizontal="center" wrapText="1"/>
    </xf>
    <xf numFmtId="0" fontId="2" fillId="0" borderId="0" xfId="21" applyFill="1" applyAlignment="1"/>
    <xf numFmtId="0" fontId="2" fillId="0" borderId="0" xfId="21" applyAlignment="1"/>
    <xf numFmtId="49" fontId="18" fillId="0" borderId="12" xfId="21" applyNumberFormat="1" applyFont="1" applyFill="1" applyBorder="1" applyAlignment="1">
      <alignment vertical="center" wrapText="1"/>
    </xf>
    <xf numFmtId="166" fontId="18" fillId="0" borderId="0" xfId="21" applyNumberFormat="1" applyFont="1" applyFill="1" applyBorder="1" applyAlignment="1">
      <alignment horizontal="center" vertical="center" wrapText="1"/>
    </xf>
    <xf numFmtId="166" fontId="18" fillId="0" borderId="13" xfId="21" applyNumberFormat="1" applyFont="1" applyFill="1" applyBorder="1" applyAlignment="1">
      <alignment horizontal="center" vertical="center" wrapText="1"/>
    </xf>
    <xf numFmtId="0" fontId="2" fillId="0" borderId="0" xfId="21" applyFill="1" applyAlignment="1">
      <alignment vertical="center"/>
    </xf>
    <xf numFmtId="0" fontId="16" fillId="0" borderId="12" xfId="21" applyFont="1" applyFill="1" applyBorder="1" applyAlignment="1">
      <alignment wrapText="1"/>
    </xf>
    <xf numFmtId="166" fontId="16" fillId="0" borderId="0" xfId="21" applyNumberFormat="1" applyFont="1" applyFill="1" applyBorder="1" applyAlignment="1">
      <alignment horizontal="center" wrapText="1"/>
    </xf>
    <xf numFmtId="166" fontId="16" fillId="0" borderId="13" xfId="21" applyNumberFormat="1" applyFont="1" applyFill="1" applyBorder="1" applyAlignment="1">
      <alignment horizontal="center" wrapText="1"/>
    </xf>
    <xf numFmtId="38" fontId="2" fillId="0" borderId="0" xfId="21" applyNumberFormat="1" applyFill="1" applyAlignment="1"/>
    <xf numFmtId="38" fontId="2" fillId="0" borderId="0" xfId="21" applyNumberFormat="1" applyFill="1" applyAlignment="1">
      <alignment vertical="center"/>
    </xf>
    <xf numFmtId="49" fontId="18" fillId="0" borderId="12" xfId="21" applyNumberFormat="1" applyFont="1" applyBorder="1" applyAlignment="1">
      <alignment wrapText="1"/>
    </xf>
    <xf numFmtId="166" fontId="18" fillId="0" borderId="0" xfId="21" applyNumberFormat="1" applyFont="1" applyBorder="1" applyAlignment="1">
      <alignment horizontal="center" wrapText="1"/>
    </xf>
    <xf numFmtId="166" fontId="18" fillId="0" borderId="13" xfId="21" applyNumberFormat="1" applyFont="1" applyBorder="1" applyAlignment="1">
      <alignment horizontal="center" wrapText="1"/>
    </xf>
    <xf numFmtId="0" fontId="2" fillId="0" borderId="0" xfId="21" applyAlignment="1">
      <alignment vertical="center"/>
    </xf>
    <xf numFmtId="49" fontId="18" fillId="0" borderId="12" xfId="21" applyNumberFormat="1" applyFont="1" applyBorder="1" applyAlignment="1">
      <alignment vertical="center" wrapText="1"/>
    </xf>
    <xf numFmtId="166" fontId="18" fillId="0" borderId="0" xfId="21" applyNumberFormat="1" applyFont="1" applyBorder="1" applyAlignment="1">
      <alignment horizontal="center" vertical="center" wrapText="1"/>
    </xf>
    <xf numFmtId="166" fontId="18" fillId="0" borderId="13" xfId="21" applyNumberFormat="1" applyFont="1" applyBorder="1" applyAlignment="1">
      <alignment horizontal="center" vertical="center" wrapText="1"/>
    </xf>
    <xf numFmtId="0" fontId="18" fillId="0" borderId="12" xfId="21" applyFont="1" applyBorder="1" applyAlignment="1">
      <alignment wrapText="1"/>
    </xf>
    <xf numFmtId="0" fontId="2" fillId="0" borderId="0" xfId="21" applyFill="1" applyBorder="1" applyAlignment="1">
      <alignment vertical="center"/>
    </xf>
    <xf numFmtId="0" fontId="2" fillId="0" borderId="0" xfId="21" applyBorder="1" applyAlignment="1">
      <alignment vertical="center"/>
    </xf>
    <xf numFmtId="38" fontId="2" fillId="0" borderId="0" xfId="21" applyNumberFormat="1" applyFill="1"/>
    <xf numFmtId="167" fontId="15" fillId="0" borderId="0" xfId="21" applyNumberFormat="1" applyFont="1" applyFill="1" applyAlignment="1"/>
    <xf numFmtId="0" fontId="17" fillId="0" borderId="0" xfId="21" applyFont="1" applyFill="1" applyAlignment="1"/>
    <xf numFmtId="38" fontId="17" fillId="0" borderId="0" xfId="21" applyNumberFormat="1" applyFont="1" applyFill="1" applyAlignment="1"/>
    <xf numFmtId="0" fontId="19" fillId="0" borderId="0" xfId="21" applyFont="1" applyFill="1" applyAlignment="1"/>
    <xf numFmtId="38" fontId="19" fillId="0" borderId="0" xfId="21" applyNumberFormat="1" applyFont="1" applyFill="1" applyAlignment="1"/>
    <xf numFmtId="0" fontId="16" fillId="0" borderId="12" xfId="21" applyFont="1" applyFill="1" applyBorder="1" applyAlignment="1"/>
    <xf numFmtId="0" fontId="18" fillId="0" borderId="12" xfId="21" applyFont="1" applyFill="1" applyBorder="1" applyAlignment="1"/>
    <xf numFmtId="166" fontId="18" fillId="0" borderId="0" xfId="21" applyNumberFormat="1" applyFont="1" applyFill="1" applyBorder="1" applyAlignment="1">
      <alignment horizontal="center" wrapText="1"/>
    </xf>
    <xf numFmtId="166" fontId="18" fillId="0" borderId="13" xfId="21" applyNumberFormat="1" applyFont="1" applyFill="1" applyBorder="1" applyAlignment="1">
      <alignment horizontal="center" wrapText="1"/>
    </xf>
    <xf numFmtId="0" fontId="16" fillId="0" borderId="14" xfId="21" applyFont="1" applyFill="1" applyBorder="1" applyAlignment="1"/>
    <xf numFmtId="166" fontId="16" fillId="0" borderId="5" xfId="21" applyNumberFormat="1" applyFont="1" applyFill="1" applyBorder="1" applyAlignment="1">
      <alignment horizontal="center" wrapText="1"/>
    </xf>
    <xf numFmtId="166" fontId="16" fillId="0" borderId="15" xfId="21" applyNumberFormat="1" applyFont="1" applyFill="1" applyBorder="1" applyAlignment="1">
      <alignment horizontal="center" wrapText="1"/>
    </xf>
    <xf numFmtId="0" fontId="20" fillId="0" borderId="0" xfId="21" applyFont="1" applyAlignment="1">
      <alignment horizontal="left" readingOrder="1"/>
    </xf>
    <xf numFmtId="166" fontId="2" fillId="0" borderId="0" xfId="21" applyNumberFormat="1"/>
    <xf numFmtId="49" fontId="18" fillId="0" borderId="12" xfId="21" applyNumberFormat="1" applyFont="1" applyFill="1" applyBorder="1" applyAlignment="1">
      <alignment wrapText="1"/>
    </xf>
    <xf numFmtId="0" fontId="2" fillId="0" borderId="0" xfId="21" applyBorder="1" applyAlignment="1"/>
    <xf numFmtId="166" fontId="15" fillId="0" borderId="0" xfId="21" applyNumberFormat="1" applyFont="1" applyFill="1"/>
    <xf numFmtId="38" fontId="17" fillId="0" borderId="0" xfId="21" applyNumberFormat="1" applyFont="1" applyFill="1"/>
    <xf numFmtId="0" fontId="17" fillId="0" borderId="0" xfId="21" applyFont="1" applyFill="1"/>
    <xf numFmtId="0" fontId="17" fillId="4" borderId="0" xfId="21" applyFont="1" applyFill="1"/>
    <xf numFmtId="166" fontId="2" fillId="0" borderId="0" xfId="21" applyNumberFormat="1" applyFont="1" applyFill="1"/>
    <xf numFmtId="38" fontId="2" fillId="0" borderId="0" xfId="21" applyNumberFormat="1" applyFont="1" applyFill="1"/>
    <xf numFmtId="0" fontId="2" fillId="0" borderId="0" xfId="21" applyFont="1" applyFill="1"/>
    <xf numFmtId="0" fontId="2" fillId="0" borderId="0" xfId="21" applyFont="1"/>
    <xf numFmtId="38" fontId="19" fillId="0" borderId="0" xfId="21" applyNumberFormat="1" applyFont="1" applyFill="1"/>
    <xf numFmtId="0" fontId="19" fillId="0" borderId="0" xfId="21" applyFont="1" applyFill="1"/>
    <xf numFmtId="0" fontId="19" fillId="4" borderId="0" xfId="21" applyFont="1" applyFill="1"/>
    <xf numFmtId="0" fontId="22" fillId="0" borderId="9" xfId="21" applyFont="1" applyFill="1" applyBorder="1" applyAlignment="1">
      <alignment horizontal="center" wrapText="1"/>
    </xf>
    <xf numFmtId="166" fontId="22" fillId="0" borderId="8" xfId="21" applyNumberFormat="1" applyFont="1" applyFill="1" applyBorder="1" applyAlignment="1">
      <alignment horizontal="center" wrapText="1"/>
    </xf>
    <xf numFmtId="166" fontId="22" fillId="0" borderId="10" xfId="21" applyNumberFormat="1" applyFont="1" applyFill="1" applyBorder="1" applyAlignment="1">
      <alignment horizontal="center" wrapText="1"/>
    </xf>
    <xf numFmtId="166" fontId="22" fillId="0" borderId="16" xfId="21" applyNumberFormat="1" applyFont="1" applyFill="1" applyBorder="1" applyAlignment="1">
      <alignment horizontal="center" wrapText="1"/>
    </xf>
    <xf numFmtId="0" fontId="23" fillId="0" borderId="12" xfId="21" applyFont="1" applyFill="1" applyBorder="1" applyAlignment="1">
      <alignment vertical="center"/>
    </xf>
    <xf numFmtId="166" fontId="23" fillId="0" borderId="0" xfId="21" applyNumberFormat="1" applyFont="1" applyFill="1" applyBorder="1" applyAlignment="1">
      <alignment horizontal="center"/>
    </xf>
    <xf numFmtId="166" fontId="23" fillId="0" borderId="13" xfId="21" applyNumberFormat="1" applyFont="1" applyFill="1" applyBorder="1" applyAlignment="1">
      <alignment horizontal="center"/>
    </xf>
    <xf numFmtId="0" fontId="22" fillId="0" borderId="12" xfId="21" applyFont="1" applyFill="1" applyBorder="1" applyAlignment="1">
      <alignment vertical="center"/>
    </xf>
    <xf numFmtId="166" fontId="22" fillId="0" borderId="0" xfId="21" applyNumberFormat="1" applyFont="1" applyFill="1" applyBorder="1" applyAlignment="1">
      <alignment horizontal="center"/>
    </xf>
    <xf numFmtId="166" fontId="22" fillId="0" borderId="13" xfId="21" applyNumberFormat="1" applyFont="1" applyFill="1" applyBorder="1" applyAlignment="1">
      <alignment horizontal="center"/>
    </xf>
    <xf numFmtId="166" fontId="19" fillId="0" borderId="0" xfId="21" applyNumberFormat="1" applyFont="1" applyFill="1"/>
    <xf numFmtId="0" fontId="22" fillId="0" borderId="14" xfId="21" applyFont="1" applyFill="1" applyBorder="1" applyAlignment="1">
      <alignment vertical="center"/>
    </xf>
    <xf numFmtId="166" fontId="22" fillId="0" borderId="5" xfId="21" applyNumberFormat="1" applyFont="1" applyFill="1" applyBorder="1" applyAlignment="1">
      <alignment horizontal="center"/>
    </xf>
    <xf numFmtId="166" fontId="22" fillId="0" borderId="15" xfId="21" applyNumberFormat="1" applyFont="1" applyFill="1" applyBorder="1" applyAlignment="1">
      <alignment horizontal="center"/>
    </xf>
    <xf numFmtId="0" fontId="18" fillId="0" borderId="0" xfId="21" applyFont="1"/>
    <xf numFmtId="0" fontId="15" fillId="0" borderId="9" xfId="21" applyFont="1" applyFill="1" applyBorder="1" applyAlignment="1">
      <alignment horizontal="center" wrapText="1"/>
    </xf>
    <xf numFmtId="166" fontId="16" fillId="0" borderId="11" xfId="21" applyNumberFormat="1" applyFont="1" applyFill="1" applyBorder="1" applyAlignment="1">
      <alignment horizontal="center" wrapText="1"/>
    </xf>
    <xf numFmtId="49" fontId="16" fillId="0" borderId="0" xfId="21" applyNumberFormat="1" applyFont="1" applyBorder="1" applyAlignment="1">
      <alignment horizontal="right" wrapText="1"/>
    </xf>
    <xf numFmtId="0" fontId="18" fillId="0" borderId="0" xfId="21" applyFont="1" applyFill="1" applyAlignment="1"/>
    <xf numFmtId="0" fontId="18" fillId="0" borderId="0" xfId="21" applyFont="1" applyAlignment="1"/>
    <xf numFmtId="38" fontId="18" fillId="0" borderId="0" xfId="21" applyNumberFormat="1" applyFont="1" applyFill="1" applyAlignment="1"/>
    <xf numFmtId="38" fontId="18" fillId="0" borderId="0" xfId="21" applyNumberFormat="1" applyFont="1" applyFill="1" applyBorder="1" applyAlignment="1"/>
    <xf numFmtId="0" fontId="18" fillId="0" borderId="0" xfId="21" applyFont="1" applyFill="1" applyBorder="1" applyAlignment="1"/>
    <xf numFmtId="0" fontId="18" fillId="0" borderId="0" xfId="21" applyFont="1" applyBorder="1" applyAlignment="1"/>
    <xf numFmtId="38" fontId="17" fillId="0" borderId="0" xfId="21" applyNumberFormat="1" applyFont="1" applyFill="1" applyAlignment="1">
      <alignment vertical="center"/>
    </xf>
    <xf numFmtId="49" fontId="15" fillId="0" borderId="0" xfId="21" applyNumberFormat="1" applyFont="1" applyFill="1" applyAlignment="1">
      <alignment vertical="center"/>
    </xf>
    <xf numFmtId="0" fontId="17" fillId="0" borderId="0" xfId="21" applyFont="1" applyFill="1" applyAlignment="1">
      <alignment vertical="center"/>
    </xf>
    <xf numFmtId="0" fontId="17" fillId="4" borderId="0" xfId="21" applyFont="1" applyFill="1" applyAlignment="1">
      <alignment vertical="center"/>
    </xf>
    <xf numFmtId="38" fontId="2" fillId="0" borderId="0" xfId="21" applyNumberFormat="1" applyFont="1" applyFill="1" applyAlignment="1">
      <alignment vertical="center"/>
    </xf>
    <xf numFmtId="166" fontId="2" fillId="0" borderId="0" xfId="21" applyNumberFormat="1" applyFont="1" applyFill="1" applyAlignment="1">
      <alignment vertical="center"/>
    </xf>
    <xf numFmtId="0" fontId="2" fillId="0" borderId="0" xfId="21" applyFont="1" applyFill="1" applyAlignment="1">
      <alignment vertical="center"/>
    </xf>
    <xf numFmtId="0" fontId="2" fillId="0" borderId="0" xfId="21" applyFont="1" applyAlignment="1">
      <alignment vertical="center"/>
    </xf>
    <xf numFmtId="38" fontId="19" fillId="0" borderId="0" xfId="21" applyNumberFormat="1" applyFont="1" applyFill="1" applyAlignment="1">
      <alignment vertical="center"/>
    </xf>
    <xf numFmtId="166" fontId="2" fillId="0" borderId="0" xfId="21" applyNumberFormat="1" applyFill="1" applyAlignment="1">
      <alignment vertical="center"/>
    </xf>
    <xf numFmtId="0" fontId="19" fillId="0" borderId="0" xfId="21" applyFont="1" applyFill="1" applyAlignment="1">
      <alignment vertical="center"/>
    </xf>
    <xf numFmtId="0" fontId="19" fillId="4" borderId="0" xfId="21" applyFont="1" applyFill="1" applyAlignment="1">
      <alignment vertical="center"/>
    </xf>
    <xf numFmtId="0" fontId="2" fillId="0" borderId="0" xfId="25" applyAlignment="1"/>
    <xf numFmtId="0" fontId="5" fillId="0" borderId="0" xfId="25" applyFont="1" applyAlignment="1"/>
    <xf numFmtId="0" fontId="5" fillId="0" borderId="0" xfId="25" applyFont="1" applyBorder="1" applyAlignment="1"/>
    <xf numFmtId="0" fontId="24" fillId="0" borderId="0" xfId="25" applyFont="1" applyAlignment="1">
      <alignment horizontal="left"/>
    </xf>
    <xf numFmtId="0" fontId="25" fillId="0" borderId="5" xfId="25" applyFont="1" applyBorder="1" applyAlignment="1">
      <alignment horizontal="right"/>
    </xf>
    <xf numFmtId="0" fontId="25" fillId="0" borderId="0" xfId="25" applyFont="1" applyBorder="1" applyAlignment="1">
      <alignment horizontal="right"/>
    </xf>
    <xf numFmtId="0" fontId="27" fillId="0" borderId="0" xfId="20" applyFont="1" applyAlignment="1">
      <alignment horizontal="left"/>
    </xf>
    <xf numFmtId="0" fontId="28" fillId="0" borderId="0" xfId="25" applyFont="1" applyAlignment="1">
      <alignment horizontal="left"/>
    </xf>
    <xf numFmtId="0" fontId="15" fillId="0" borderId="0" xfId="25" applyFont="1" applyAlignment="1"/>
    <xf numFmtId="0" fontId="25" fillId="0" borderId="0" xfId="25" applyFont="1" applyAlignment="1">
      <alignment horizontal="left"/>
    </xf>
    <xf numFmtId="168" fontId="25" fillId="0" borderId="0" xfId="12" applyNumberFormat="1" applyFont="1" applyAlignment="1">
      <alignment horizontal="right"/>
    </xf>
    <xf numFmtId="168" fontId="25" fillId="0" borderId="0" xfId="12" applyNumberFormat="1" applyFont="1" applyBorder="1" applyAlignment="1">
      <alignment horizontal="right"/>
    </xf>
    <xf numFmtId="0" fontId="25" fillId="0" borderId="5" xfId="25" applyFont="1" applyBorder="1" applyAlignment="1">
      <alignment horizontal="left"/>
    </xf>
    <xf numFmtId="168" fontId="28" fillId="0" borderId="0" xfId="12" applyNumberFormat="1" applyFont="1" applyAlignment="1">
      <alignment horizontal="right"/>
    </xf>
    <xf numFmtId="168" fontId="28" fillId="0" borderId="0" xfId="12" applyNumberFormat="1" applyFont="1" applyBorder="1" applyAlignment="1">
      <alignment horizontal="right"/>
    </xf>
    <xf numFmtId="0" fontId="6" fillId="0" borderId="0" xfId="25" applyFont="1" applyAlignment="1"/>
    <xf numFmtId="168" fontId="25" fillId="0" borderId="5" xfId="12" applyNumberFormat="1" applyFont="1" applyBorder="1" applyAlignment="1">
      <alignment horizontal="right"/>
    </xf>
    <xf numFmtId="168" fontId="5" fillId="0" borderId="0" xfId="12" applyNumberFormat="1" applyFont="1" applyAlignment="1"/>
    <xf numFmtId="168" fontId="5" fillId="0" borderId="0" xfId="12" applyNumberFormat="1" applyFont="1" applyBorder="1" applyAlignment="1"/>
    <xf numFmtId="49" fontId="28" fillId="0" borderId="0" xfId="25" quotePrefix="1" applyNumberFormat="1" applyFont="1" applyAlignment="1">
      <alignment horizontal="left"/>
    </xf>
    <xf numFmtId="0" fontId="28" fillId="0" borderId="0" xfId="25" quotePrefix="1" applyFont="1" applyAlignment="1">
      <alignment horizontal="left"/>
    </xf>
    <xf numFmtId="168" fontId="5" fillId="0" borderId="0" xfId="12" applyNumberFormat="1" applyFont="1" applyFill="1" applyAlignment="1">
      <alignment horizontal="right"/>
    </xf>
    <xf numFmtId="168" fontId="5" fillId="0" borderId="0" xfId="12" applyNumberFormat="1" applyFont="1" applyBorder="1" applyAlignment="1">
      <alignment horizontal="right"/>
    </xf>
    <xf numFmtId="168" fontId="5" fillId="0" borderId="0" xfId="12" applyNumberFormat="1" applyFont="1" applyAlignment="1">
      <alignment horizontal="right"/>
    </xf>
    <xf numFmtId="0" fontId="28" fillId="0" borderId="0" xfId="25" applyFont="1" applyFill="1" applyAlignment="1">
      <alignment horizontal="left"/>
    </xf>
    <xf numFmtId="49" fontId="28" fillId="0" borderId="0" xfId="25" applyNumberFormat="1" applyFont="1" applyAlignment="1">
      <alignment horizontal="left"/>
    </xf>
    <xf numFmtId="49" fontId="28" fillId="0" borderId="0" xfId="25" quotePrefix="1" applyNumberFormat="1" applyFont="1" applyFill="1" applyAlignment="1">
      <alignment horizontal="left"/>
    </xf>
    <xf numFmtId="0" fontId="2" fillId="0" borderId="0" xfId="25" applyFill="1" applyAlignment="1"/>
    <xf numFmtId="0" fontId="28" fillId="0" borderId="0" xfId="25" quotePrefix="1" applyFont="1" applyFill="1" applyAlignment="1">
      <alignment horizontal="left"/>
    </xf>
    <xf numFmtId="0" fontId="25" fillId="0" borderId="0" xfId="25" quotePrefix="1" applyFont="1" applyAlignment="1">
      <alignment horizontal="left"/>
    </xf>
    <xf numFmtId="168" fontId="25" fillId="0" borderId="6" xfId="12" applyNumberFormat="1" applyFont="1" applyBorder="1" applyAlignment="1">
      <alignment horizontal="right"/>
    </xf>
    <xf numFmtId="3" fontId="26" fillId="0" borderId="0" xfId="25" applyNumberFormat="1" applyFont="1" applyAlignment="1">
      <alignment horizontal="right"/>
    </xf>
    <xf numFmtId="3" fontId="26" fillId="0" borderId="0" xfId="25" applyNumberFormat="1" applyFont="1" applyBorder="1" applyAlignment="1">
      <alignment horizontal="right"/>
    </xf>
    <xf numFmtId="0" fontId="2" fillId="0" borderId="0" xfId="25" applyBorder="1" applyAlignment="1"/>
    <xf numFmtId="0" fontId="2" fillId="0" borderId="0" xfId="25" applyFont="1"/>
    <xf numFmtId="0" fontId="5" fillId="0" borderId="0" xfId="25" applyFont="1"/>
    <xf numFmtId="0" fontId="5" fillId="0" borderId="0" xfId="25" applyFont="1" applyBorder="1"/>
    <xf numFmtId="0" fontId="6" fillId="0" borderId="5" xfId="25" applyFont="1" applyBorder="1" applyAlignment="1">
      <alignment horizontal="left"/>
    </xf>
    <xf numFmtId="0" fontId="6" fillId="0" borderId="0" xfId="25" applyFont="1" applyAlignment="1">
      <alignment horizontal="left"/>
    </xf>
    <xf numFmtId="0" fontId="29" fillId="0" borderId="0" xfId="25" applyFont="1" applyAlignment="1">
      <alignment horizontal="left"/>
    </xf>
    <xf numFmtId="0" fontId="2" fillId="0" borderId="0" xfId="25" applyFont="1" applyAlignment="1"/>
    <xf numFmtId="168" fontId="6" fillId="0" borderId="5" xfId="12" applyNumberFormat="1" applyFont="1" applyBorder="1" applyAlignment="1">
      <alignment horizontal="right"/>
    </xf>
    <xf numFmtId="168" fontId="6" fillId="0" borderId="0" xfId="12" applyNumberFormat="1" applyFont="1" applyBorder="1" applyAlignment="1">
      <alignment horizontal="right"/>
    </xf>
    <xf numFmtId="0" fontId="5" fillId="0" borderId="0" xfId="25" applyFont="1" applyAlignment="1">
      <alignment horizontal="left"/>
    </xf>
    <xf numFmtId="0" fontId="5" fillId="0" borderId="0" xfId="25" applyFont="1" applyFill="1" applyAlignment="1">
      <alignment horizontal="left"/>
    </xf>
    <xf numFmtId="49" fontId="5" fillId="0" borderId="0" xfId="25" applyNumberFormat="1" applyFont="1" applyFill="1" applyAlignment="1">
      <alignment horizontal="left"/>
    </xf>
    <xf numFmtId="168" fontId="5" fillId="0" borderId="0" xfId="12" applyNumberFormat="1" applyFont="1" applyFill="1" applyBorder="1" applyAlignment="1">
      <alignment horizontal="right"/>
    </xf>
    <xf numFmtId="49" fontId="5" fillId="0" borderId="0" xfId="25" applyNumberFormat="1" applyFont="1" applyAlignment="1">
      <alignment horizontal="left"/>
    </xf>
    <xf numFmtId="0" fontId="2" fillId="0" borderId="0" xfId="25" applyFont="1" applyBorder="1" applyAlignment="1"/>
    <xf numFmtId="2" fontId="5" fillId="0" borderId="0" xfId="25" applyNumberFormat="1" applyFont="1" applyFill="1" applyAlignment="1">
      <alignment horizontal="left"/>
    </xf>
    <xf numFmtId="0" fontId="5" fillId="0" borderId="0" xfId="25" applyNumberFormat="1" applyFont="1" applyAlignment="1">
      <alignment horizontal="left"/>
    </xf>
    <xf numFmtId="0" fontId="5" fillId="0" borderId="0" xfId="25" quotePrefix="1" applyFont="1" applyAlignment="1">
      <alignment horizontal="left"/>
    </xf>
    <xf numFmtId="2" fontId="5" fillId="0" borderId="0" xfId="25" applyNumberFormat="1" applyFont="1" applyAlignment="1">
      <alignment horizontal="left"/>
    </xf>
    <xf numFmtId="0" fontId="2" fillId="0" borderId="0" xfId="25" applyFont="1" applyFill="1" applyAlignment="1"/>
    <xf numFmtId="11" fontId="5" fillId="0" borderId="0" xfId="25" quotePrefix="1" applyNumberFormat="1" applyFont="1" applyAlignment="1">
      <alignment horizontal="left"/>
    </xf>
    <xf numFmtId="168" fontId="6" fillId="0" borderId="6" xfId="12" applyNumberFormat="1" applyFont="1" applyBorder="1"/>
    <xf numFmtId="168" fontId="6" fillId="0" borderId="0" xfId="12" applyNumberFormat="1" applyFont="1" applyBorder="1"/>
    <xf numFmtId="3" fontId="2" fillId="0" borderId="0" xfId="25" applyNumberFormat="1" applyFont="1" applyAlignment="1">
      <alignment horizontal="right"/>
    </xf>
    <xf numFmtId="3" fontId="2" fillId="0" borderId="0" xfId="25" applyNumberFormat="1" applyFont="1" applyBorder="1" applyAlignment="1">
      <alignment horizontal="right"/>
    </xf>
    <xf numFmtId="0" fontId="2" fillId="0" borderId="0" xfId="25" applyFont="1" applyBorder="1"/>
    <xf numFmtId="37" fontId="30" fillId="0" borderId="0" xfId="0" applyNumberFormat="1" applyFont="1" applyBorder="1" applyAlignment="1"/>
    <xf numFmtId="0" fontId="31" fillId="5" borderId="0" xfId="0" applyFont="1" applyFill="1" applyBorder="1"/>
    <xf numFmtId="3" fontId="30" fillId="6" borderId="0" xfId="0" applyNumberFormat="1" applyFont="1" applyFill="1" applyBorder="1"/>
    <xf numFmtId="37" fontId="30" fillId="6" borderId="0" xfId="0" applyNumberFormat="1" applyFont="1" applyFill="1" applyBorder="1" applyAlignment="1">
      <alignment horizontal="center"/>
    </xf>
    <xf numFmtId="3" fontId="30" fillId="6" borderId="0" xfId="0" quotePrefix="1" applyNumberFormat="1" applyFont="1" applyFill="1" applyBorder="1" applyAlignment="1">
      <alignment horizontal="center"/>
    </xf>
    <xf numFmtId="3" fontId="30" fillId="6" borderId="0" xfId="0" applyNumberFormat="1" applyFont="1" applyFill="1" applyBorder="1" applyAlignment="1">
      <alignment horizontal="center"/>
    </xf>
    <xf numFmtId="3" fontId="30" fillId="5" borderId="0" xfId="0" quotePrefix="1" applyNumberFormat="1" applyFont="1" applyFill="1" applyBorder="1" applyAlignment="1">
      <alignment horizontal="center"/>
    </xf>
    <xf numFmtId="3" fontId="30" fillId="6" borderId="0" xfId="0" applyNumberFormat="1" applyFont="1" applyFill="1" applyBorder="1" applyAlignment="1">
      <alignment horizontal="centerContinuous"/>
    </xf>
    <xf numFmtId="4" fontId="31" fillId="7" borderId="0" xfId="0" quotePrefix="1" applyNumberFormat="1" applyFont="1" applyFill="1" applyBorder="1" applyAlignment="1">
      <alignment horizontal="left"/>
    </xf>
    <xf numFmtId="3" fontId="31" fillId="7" borderId="0" xfId="0" quotePrefix="1" applyNumberFormat="1" applyFont="1" applyFill="1" applyBorder="1" applyAlignment="1">
      <alignment horizontal="left"/>
    </xf>
    <xf numFmtId="3" fontId="31" fillId="7" borderId="0" xfId="0" applyNumberFormat="1" applyFont="1" applyFill="1" applyBorder="1"/>
    <xf numFmtId="3" fontId="31" fillId="7" borderId="0" xfId="0" quotePrefix="1" applyNumberFormat="1" applyFont="1" applyFill="1" applyBorder="1"/>
    <xf numFmtId="37" fontId="31" fillId="7" borderId="0" xfId="0" applyNumberFormat="1" applyFont="1" applyFill="1" applyBorder="1" applyAlignment="1">
      <alignment horizontal="right"/>
    </xf>
    <xf numFmtId="5" fontId="31" fillId="7" borderId="0" xfId="0" applyNumberFormat="1" applyFont="1" applyFill="1" applyBorder="1" applyAlignment="1">
      <alignment horizontal="right"/>
    </xf>
    <xf numFmtId="3" fontId="31" fillId="0" borderId="0" xfId="0" applyNumberFormat="1" applyFont="1" applyFill="1" applyBorder="1"/>
    <xf numFmtId="3" fontId="31" fillId="0" borderId="0" xfId="0" quotePrefix="1" applyNumberFormat="1" applyFont="1" applyFill="1" applyBorder="1"/>
    <xf numFmtId="0" fontId="31" fillId="0" borderId="0" xfId="0" quotePrefix="1" applyFont="1" applyBorder="1" applyAlignment="1">
      <alignment horizontal="left"/>
    </xf>
    <xf numFmtId="3" fontId="5" fillId="0" borderId="0" xfId="0" quotePrefix="1" applyNumberFormat="1" applyFont="1" applyFill="1" applyBorder="1"/>
    <xf numFmtId="3" fontId="5" fillId="0" borderId="0" xfId="0" applyNumberFormat="1" applyFont="1" applyFill="1" applyBorder="1"/>
    <xf numFmtId="3" fontId="31" fillId="0" borderId="0" xfId="0" quotePrefix="1" applyNumberFormat="1" applyFont="1" applyFill="1" applyBorder="1" applyAlignment="1">
      <alignment horizontal="left"/>
    </xf>
    <xf numFmtId="3" fontId="31" fillId="0" borderId="0" xfId="0" applyNumberFormat="1" applyFont="1" applyFill="1" applyBorder="1" applyAlignment="1">
      <alignment wrapText="1"/>
    </xf>
    <xf numFmtId="5" fontId="31" fillId="0" borderId="0" xfId="0" applyNumberFormat="1" applyFont="1" applyFill="1" applyBorder="1" applyAlignment="1">
      <alignment horizontal="right"/>
    </xf>
    <xf numFmtId="0" fontId="31" fillId="0" borderId="0" xfId="0" applyFont="1" applyBorder="1"/>
    <xf numFmtId="3" fontId="31" fillId="0" borderId="0" xfId="0" applyNumberFormat="1" applyFont="1" applyFill="1" applyBorder="1" applyAlignment="1">
      <alignment horizontal="left" wrapText="1"/>
    </xf>
    <xf numFmtId="5" fontId="31" fillId="7" borderId="0" xfId="0" quotePrefix="1" applyNumberFormat="1" applyFont="1" applyFill="1" applyBorder="1" applyAlignment="1">
      <alignment horizontal="right"/>
    </xf>
    <xf numFmtId="5" fontId="31" fillId="0" borderId="0" xfId="0" applyNumberFormat="1" applyFont="1" applyBorder="1" applyAlignment="1">
      <alignment horizontal="right"/>
    </xf>
    <xf numFmtId="5" fontId="31" fillId="0" borderId="0" xfId="0" quotePrefix="1" applyNumberFormat="1" applyFont="1" applyFill="1" applyBorder="1" applyAlignment="1">
      <alignment horizontal="right"/>
    </xf>
    <xf numFmtId="0" fontId="30" fillId="5" borderId="0" xfId="0" applyFont="1" applyFill="1" applyBorder="1"/>
    <xf numFmtId="0" fontId="31" fillId="0" borderId="0" xfId="0" quotePrefix="1" applyFont="1" applyBorder="1"/>
    <xf numFmtId="3" fontId="30" fillId="7" borderId="0" xfId="0" applyNumberFormat="1" applyFont="1" applyFill="1" applyBorder="1" applyAlignment="1">
      <alignment horizontal="right"/>
    </xf>
    <xf numFmtId="37" fontId="30" fillId="7" borderId="7" xfId="0" applyNumberFormat="1" applyFont="1" applyFill="1" applyBorder="1" applyAlignment="1">
      <alignment horizontal="right"/>
    </xf>
    <xf numFmtId="37" fontId="30" fillId="7" borderId="0" xfId="0" applyNumberFormat="1" applyFont="1" applyFill="1" applyBorder="1" applyAlignment="1">
      <alignment horizontal="right"/>
    </xf>
    <xf numFmtId="37" fontId="31" fillId="0" borderId="0" xfId="0" applyNumberFormat="1" applyFont="1" applyBorder="1"/>
    <xf numFmtId="3" fontId="6" fillId="0" borderId="0" xfId="0" applyNumberFormat="1" applyFont="1" applyAlignment="1">
      <alignment horizontal="centerContinuous"/>
    </xf>
    <xf numFmtId="37" fontId="6" fillId="0" borderId="0" xfId="0" applyNumberFormat="1" applyFont="1" applyAlignment="1"/>
    <xf numFmtId="3" fontId="5" fillId="0" borderId="0" xfId="0" applyNumberFormat="1" applyFont="1" applyAlignment="1">
      <alignment horizontal="right"/>
    </xf>
    <xf numFmtId="37" fontId="5" fillId="0" borderId="6" xfId="0" applyNumberFormat="1" applyFont="1" applyBorder="1" applyAlignment="1">
      <alignment horizontal="right"/>
    </xf>
    <xf numFmtId="3" fontId="5" fillId="0" borderId="0" xfId="0" quotePrefix="1" applyNumberFormat="1" applyFont="1" applyAlignment="1">
      <alignment horizontal="left"/>
    </xf>
    <xf numFmtId="37" fontId="25" fillId="0" borderId="0" xfId="0" applyNumberFormat="1" applyFont="1" applyAlignment="1"/>
    <xf numFmtId="37" fontId="28" fillId="0" borderId="0" xfId="0" applyNumberFormat="1" applyFont="1" applyAlignment="1"/>
    <xf numFmtId="37" fontId="28" fillId="0" borderId="0" xfId="0" applyNumberFormat="1" applyFont="1" applyAlignment="1">
      <alignment horizontal="right"/>
    </xf>
    <xf numFmtId="37" fontId="28" fillId="0" borderId="0" xfId="0" applyNumberFormat="1" applyFont="1" applyAlignment="1">
      <alignment horizontal="center"/>
    </xf>
    <xf numFmtId="37" fontId="24" fillId="0" borderId="0" xfId="0" applyNumberFormat="1" applyFont="1" applyAlignment="1">
      <alignment horizontal="right" vertical="center"/>
    </xf>
    <xf numFmtId="37" fontId="28" fillId="0" borderId="0" xfId="0" applyNumberFormat="1" applyFont="1" applyFill="1" applyAlignment="1">
      <alignment horizontal="right"/>
    </xf>
    <xf numFmtId="37" fontId="24" fillId="0" borderId="0" xfId="0" applyNumberFormat="1" applyFont="1" applyFill="1" applyAlignment="1">
      <alignment horizontal="right" vertical="center"/>
    </xf>
    <xf numFmtId="37" fontId="25" fillId="0" borderId="0" xfId="0" applyNumberFormat="1" applyFont="1" applyAlignment="1">
      <alignment horizontal="left"/>
    </xf>
    <xf numFmtId="37" fontId="28" fillId="0" borderId="6" xfId="0" applyNumberFormat="1" applyFont="1" applyBorder="1" applyAlignment="1">
      <alignment horizontal="right"/>
    </xf>
    <xf numFmtId="37" fontId="28" fillId="0" borderId="0" xfId="0" applyNumberFormat="1" applyFont="1" applyAlignment="1">
      <alignment horizontal="left"/>
    </xf>
    <xf numFmtId="37" fontId="28" fillId="0" borderId="0" xfId="0" applyNumberFormat="1" applyFont="1" applyBorder="1" applyAlignment="1">
      <alignment horizontal="right"/>
    </xf>
    <xf numFmtId="37" fontId="28" fillId="0" borderId="0" xfId="0" applyNumberFormat="1" applyFont="1" applyFill="1" applyBorder="1" applyAlignment="1">
      <alignment horizontal="right"/>
    </xf>
    <xf numFmtId="37" fontId="28" fillId="0" borderId="5" xfId="0" applyNumberFormat="1" applyFont="1" applyBorder="1" applyAlignment="1">
      <alignment horizontal="right"/>
    </xf>
    <xf numFmtId="37" fontId="28" fillId="0" borderId="5" xfId="0" applyNumberFormat="1" applyFont="1" applyFill="1" applyBorder="1" applyAlignment="1">
      <alignment horizontal="right"/>
    </xf>
    <xf numFmtId="37" fontId="28" fillId="0" borderId="6" xfId="0" applyNumberFormat="1" applyFont="1" applyFill="1" applyBorder="1" applyAlignment="1">
      <alignment horizontal="right"/>
    </xf>
    <xf numFmtId="37" fontId="28" fillId="0" borderId="7" xfId="0" applyNumberFormat="1" applyFont="1" applyBorder="1" applyAlignment="1">
      <alignment horizontal="right"/>
    </xf>
    <xf numFmtId="37" fontId="28" fillId="0" borderId="7" xfId="0" applyNumberFormat="1" applyFont="1" applyFill="1" applyBorder="1" applyAlignment="1">
      <alignment horizontal="right"/>
    </xf>
    <xf numFmtId="37" fontId="28" fillId="0" borderId="10" xfId="0" applyNumberFormat="1" applyFont="1" applyBorder="1" applyAlignment="1">
      <alignment horizontal="right"/>
    </xf>
    <xf numFmtId="37" fontId="28" fillId="0" borderId="10" xfId="0" applyNumberFormat="1" applyFont="1" applyFill="1" applyBorder="1" applyAlignment="1">
      <alignment horizontal="right"/>
    </xf>
    <xf numFmtId="37" fontId="25" fillId="0" borderId="0" xfId="0" applyNumberFormat="1" applyFont="1" applyBorder="1" applyAlignment="1">
      <alignment horizontal="left"/>
    </xf>
    <xf numFmtId="37" fontId="28" fillId="0" borderId="0" xfId="0" applyNumberFormat="1" applyFont="1" applyBorder="1" applyAlignment="1"/>
    <xf numFmtId="37" fontId="28" fillId="0" borderId="17" xfId="0" applyNumberFormat="1" applyFont="1" applyBorder="1" applyAlignment="1">
      <alignment horizontal="right"/>
    </xf>
    <xf numFmtId="37" fontId="28" fillId="0" borderId="17" xfId="0" applyNumberFormat="1" applyFont="1" applyFill="1" applyBorder="1" applyAlignment="1">
      <alignment horizontal="right"/>
    </xf>
    <xf numFmtId="37" fontId="25" fillId="0" borderId="0" xfId="0" applyNumberFormat="1" applyFont="1" applyAlignment="1">
      <alignment horizontal="right"/>
    </xf>
    <xf numFmtId="37" fontId="6" fillId="0" borderId="0" xfId="0" applyNumberFormat="1" applyFont="1" applyBorder="1" applyAlignment="1">
      <alignment horizontal="center"/>
    </xf>
    <xf numFmtId="37" fontId="6" fillId="0" borderId="5" xfId="0" applyNumberFormat="1" applyFont="1" applyBorder="1" applyAlignment="1">
      <alignment horizontal="center" vertical="center"/>
    </xf>
    <xf numFmtId="37" fontId="6" fillId="0" borderId="0" xfId="0" applyNumberFormat="1" applyFont="1" applyBorder="1" applyAlignment="1">
      <alignment horizontal="center" vertical="center"/>
    </xf>
    <xf numFmtId="37" fontId="31" fillId="0" borderId="0" xfId="0" applyNumberFormat="1" applyFont="1" applyAlignment="1"/>
    <xf numFmtId="37" fontId="31" fillId="0" borderId="0" xfId="0" applyNumberFormat="1" applyFont="1" applyBorder="1" applyAlignment="1"/>
    <xf numFmtId="37" fontId="31" fillId="0" borderId="0" xfId="0" applyNumberFormat="1" applyFont="1" applyAlignment="1">
      <alignment horizontal="right"/>
    </xf>
    <xf numFmtId="37" fontId="31" fillId="0" borderId="0" xfId="0" applyNumberFormat="1" applyFont="1" applyBorder="1" applyAlignment="1">
      <alignment horizontal="right"/>
    </xf>
    <xf numFmtId="37" fontId="5" fillId="0" borderId="0" xfId="0" applyNumberFormat="1" applyFont="1" applyAlignment="1">
      <alignment horizontal="left"/>
    </xf>
    <xf numFmtId="37" fontId="5" fillId="0" borderId="0" xfId="0" applyNumberFormat="1" applyFont="1" applyBorder="1" applyAlignment="1">
      <alignment horizontal="left"/>
    </xf>
    <xf numFmtId="37" fontId="5" fillId="0" borderId="0" xfId="0" applyNumberFormat="1" applyFont="1" applyFill="1" applyAlignment="1">
      <alignment horizontal="left"/>
    </xf>
    <xf numFmtId="37" fontId="5" fillId="0" borderId="0" xfId="0" applyNumberFormat="1" applyFont="1" applyFill="1" applyBorder="1" applyAlignment="1">
      <alignment horizontal="left"/>
    </xf>
    <xf numFmtId="37" fontId="25" fillId="0" borderId="0" xfId="0" applyNumberFormat="1" applyFont="1" applyBorder="1" applyAlignment="1">
      <alignment horizontal="center"/>
    </xf>
    <xf numFmtId="37" fontId="25" fillId="0" borderId="0" xfId="0" applyNumberFormat="1" applyFont="1" applyBorder="1" applyAlignment="1">
      <alignment horizontal="right"/>
    </xf>
    <xf numFmtId="37" fontId="24" fillId="0" borderId="0" xfId="0" applyNumberFormat="1" applyFont="1" applyBorder="1" applyAlignment="1">
      <alignment horizontal="right" vertical="center"/>
    </xf>
    <xf numFmtId="0" fontId="5" fillId="0" borderId="0" xfId="0" applyFont="1" applyAlignment="1">
      <alignment horizontal="centerContinuous"/>
    </xf>
    <xf numFmtId="37" fontId="5" fillId="0" borderId="0" xfId="13" applyNumberFormat="1" applyFont="1" applyAlignment="1" applyProtection="1">
      <alignment horizontal="centerContinuous"/>
    </xf>
    <xf numFmtId="37" fontId="6" fillId="0" borderId="0" xfId="13" applyNumberFormat="1" applyFont="1" applyAlignment="1" applyProtection="1">
      <alignment horizontal="right"/>
    </xf>
    <xf numFmtId="37" fontId="5" fillId="0" borderId="0" xfId="13" applyNumberFormat="1" applyFont="1" applyAlignment="1" applyProtection="1"/>
    <xf numFmtId="37" fontId="6" fillId="0" borderId="1" xfId="13" applyNumberFormat="1" applyFont="1" applyBorder="1" applyAlignment="1" applyProtection="1">
      <alignment horizontal="right" wrapText="1"/>
    </xf>
    <xf numFmtId="37" fontId="6" fillId="0" borderId="1" xfId="13" applyNumberFormat="1" applyFont="1" applyBorder="1" applyAlignment="1" applyProtection="1">
      <alignment horizontal="right"/>
    </xf>
    <xf numFmtId="37" fontId="5" fillId="0" borderId="0" xfId="13" applyNumberFormat="1" applyFont="1" applyBorder="1" applyAlignment="1" applyProtection="1"/>
    <xf numFmtId="37" fontId="5" fillId="0" borderId="5" xfId="13" applyNumberFormat="1" applyFont="1" applyBorder="1" applyAlignment="1" applyProtection="1"/>
    <xf numFmtId="37" fontId="5" fillId="0" borderId="4" xfId="13" applyNumberFormat="1" applyFont="1" applyBorder="1" applyAlignment="1" applyProtection="1"/>
    <xf numFmtId="37" fontId="5" fillId="0" borderId="7" xfId="13" applyNumberFormat="1" applyFont="1" applyBorder="1" applyAlignment="1" applyProtection="1"/>
    <xf numFmtId="37" fontId="5" fillId="0" borderId="1" xfId="13" applyNumberFormat="1" applyFont="1" applyBorder="1" applyAlignment="1" applyProtection="1"/>
    <xf numFmtId="37" fontId="5" fillId="0" borderId="6" xfId="13" applyNumberFormat="1" applyFont="1" applyBorder="1" applyAlignment="1" applyProtection="1"/>
    <xf numFmtId="37" fontId="6" fillId="0" borderId="1" xfId="0" applyNumberFormat="1" applyFont="1" applyBorder="1" applyAlignment="1">
      <alignment horizontal="right"/>
    </xf>
    <xf numFmtId="37" fontId="5" fillId="0" borderId="0" xfId="27" applyNumberFormat="1" applyFont="1"/>
    <xf numFmtId="3" fontId="5" fillId="0" borderId="0" xfId="27" applyFont="1"/>
    <xf numFmtId="37" fontId="5" fillId="0" borderId="2" xfId="0" applyNumberFormat="1" applyFont="1" applyBorder="1"/>
    <xf numFmtId="37" fontId="5" fillId="0" borderId="18" xfId="0" applyNumberFormat="1" applyFont="1" applyBorder="1"/>
    <xf numFmtId="37" fontId="5" fillId="0" borderId="19" xfId="0" applyNumberFormat="1" applyFont="1" applyBorder="1"/>
    <xf numFmtId="37" fontId="5" fillId="0" borderId="0" xfId="0" applyNumberFormat="1" applyFont="1" applyAlignment="1">
      <alignment horizontal="centerContinuous"/>
    </xf>
    <xf numFmtId="37" fontId="6" fillId="0" borderId="0" xfId="13" applyNumberFormat="1" applyFont="1" applyAlignment="1">
      <alignment horizontal="centerContinuous"/>
      <protection locked="0"/>
    </xf>
    <xf numFmtId="37" fontId="5" fillId="0" borderId="0" xfId="13" applyNumberFormat="1" applyFont="1" applyAlignment="1">
      <alignment horizontal="centerContinuous"/>
      <protection locked="0"/>
    </xf>
    <xf numFmtId="37" fontId="6" fillId="0" borderId="0" xfId="13" applyNumberFormat="1" applyFont="1" applyAlignment="1">
      <alignment horizontal="right"/>
      <protection locked="0"/>
    </xf>
    <xf numFmtId="37" fontId="6" fillId="0" borderId="1" xfId="13" applyNumberFormat="1" applyFont="1" applyBorder="1" applyAlignment="1">
      <alignment horizontal="right"/>
      <protection locked="0"/>
    </xf>
    <xf numFmtId="37" fontId="5" fillId="0" borderId="0" xfId="13" applyNumberFormat="1" applyFont="1">
      <alignment horizontal="right"/>
      <protection locked="0"/>
    </xf>
    <xf numFmtId="0" fontId="5" fillId="0" borderId="0" xfId="26" quotePrefix="1" applyFont="1" applyAlignment="1">
      <alignment horizontal="left" vertical="top"/>
    </xf>
    <xf numFmtId="37" fontId="5" fillId="0" borderId="0" xfId="13" applyNumberFormat="1" applyFont="1" applyBorder="1">
      <alignment horizontal="right"/>
      <protection locked="0"/>
    </xf>
    <xf numFmtId="0" fontId="5" fillId="0" borderId="0" xfId="0" quotePrefix="1" applyFont="1" applyAlignment="1">
      <alignment horizontal="left"/>
    </xf>
    <xf numFmtId="37" fontId="5" fillId="0" borderId="5" xfId="13" applyNumberFormat="1" applyFont="1" applyBorder="1">
      <alignment horizontal="right"/>
      <protection locked="0"/>
    </xf>
    <xf numFmtId="37" fontId="5" fillId="0" borderId="4" xfId="13" applyNumberFormat="1" applyFont="1" applyBorder="1">
      <alignment horizontal="right"/>
      <protection locked="0"/>
    </xf>
    <xf numFmtId="37" fontId="5" fillId="0" borderId="1" xfId="13" applyNumberFormat="1" applyFont="1" applyBorder="1">
      <alignment horizontal="right"/>
      <protection locked="0"/>
    </xf>
    <xf numFmtId="37" fontId="5" fillId="0" borderId="7" xfId="13" applyNumberFormat="1" applyFont="1" applyBorder="1">
      <alignment horizontal="right"/>
      <protection locked="0"/>
    </xf>
    <xf numFmtId="0" fontId="6" fillId="0" borderId="0" xfId="26" applyFont="1" applyAlignment="1">
      <alignment vertical="top"/>
    </xf>
    <xf numFmtId="0" fontId="6" fillId="0" borderId="0" xfId="26" applyFont="1">
      <alignment vertical="top"/>
    </xf>
    <xf numFmtId="0" fontId="6" fillId="0" borderId="0" xfId="26" applyFont="1" applyAlignment="1">
      <alignment horizontal="center" vertical="top"/>
    </xf>
    <xf numFmtId="0" fontId="6" fillId="0" borderId="0" xfId="26" applyFont="1" applyAlignment="1">
      <alignment horizontal="right" vertical="top"/>
    </xf>
    <xf numFmtId="0" fontId="5" fillId="0" borderId="0" xfId="26" applyFont="1">
      <alignment vertical="top"/>
    </xf>
    <xf numFmtId="37" fontId="6" fillId="0" borderId="5" xfId="26" applyNumberFormat="1" applyFont="1" applyBorder="1" applyAlignment="1">
      <alignment horizontal="right"/>
    </xf>
    <xf numFmtId="37" fontId="6" fillId="0" borderId="0" xfId="26" applyNumberFormat="1" applyFont="1" applyBorder="1" applyAlignment="1">
      <alignment horizontal="right"/>
    </xf>
    <xf numFmtId="0" fontId="5" fillId="0" borderId="0" xfId="26" applyFont="1" applyAlignment="1">
      <alignment horizontal="right" vertical="top"/>
    </xf>
    <xf numFmtId="37" fontId="5" fillId="0" borderId="0" xfId="26" applyNumberFormat="1" applyFont="1">
      <alignment vertical="top"/>
    </xf>
    <xf numFmtId="37" fontId="5" fillId="0" borderId="0" xfId="26" applyNumberFormat="1" applyFont="1" applyBorder="1">
      <alignment vertical="top"/>
    </xf>
    <xf numFmtId="0" fontId="5" fillId="0" borderId="0" xfId="26" applyFont="1" applyBorder="1">
      <alignment vertical="top"/>
    </xf>
    <xf numFmtId="37" fontId="5" fillId="0" borderId="5" xfId="26" applyNumberFormat="1" applyFont="1" applyBorder="1">
      <alignment vertical="top"/>
    </xf>
    <xf numFmtId="37" fontId="5" fillId="0" borderId="4" xfId="26" applyNumberFormat="1" applyFont="1" applyBorder="1">
      <alignment vertical="top"/>
    </xf>
    <xf numFmtId="37" fontId="5" fillId="0" borderId="7" xfId="26" applyNumberFormat="1" applyFont="1" applyBorder="1">
      <alignment vertical="top"/>
    </xf>
    <xf numFmtId="37" fontId="5" fillId="0" borderId="0" xfId="26" applyNumberFormat="1" applyFont="1" applyAlignment="1"/>
    <xf numFmtId="37" fontId="5" fillId="0" borderId="0" xfId="26" applyNumberFormat="1" applyFont="1" applyBorder="1" applyAlignment="1"/>
    <xf numFmtId="37" fontId="5" fillId="0" borderId="6" xfId="26" applyNumberFormat="1" applyFont="1" applyBorder="1" applyAlignment="1"/>
    <xf numFmtId="3" fontId="6" fillId="0" borderId="0" xfId="0" applyNumberFormat="1" applyFont="1" applyAlignment="1"/>
    <xf numFmtId="3" fontId="6" fillId="0" borderId="0" xfId="0" applyNumberFormat="1" applyFont="1" applyAlignment="1">
      <alignment horizontal="center"/>
    </xf>
    <xf numFmtId="0" fontId="6" fillId="0" borderId="1" xfId="0" quotePrefix="1" applyFont="1" applyBorder="1" applyAlignment="1">
      <alignment horizontal="right"/>
    </xf>
    <xf numFmtId="37" fontId="31" fillId="5" borderId="0" xfId="0" applyNumberFormat="1" applyFont="1" applyFill="1"/>
    <xf numFmtId="37" fontId="31" fillId="0" borderId="0" xfId="0" applyNumberFormat="1" applyFont="1" applyFill="1"/>
    <xf numFmtId="3" fontId="5" fillId="0" borderId="6" xfId="0" applyNumberFormat="1" applyFont="1" applyBorder="1" applyAlignment="1">
      <alignment horizontal="right"/>
    </xf>
    <xf numFmtId="37" fontId="5" fillId="0" borderId="6" xfId="0" applyNumberFormat="1" applyFont="1" applyFill="1" applyBorder="1" applyAlignment="1">
      <alignment horizontal="right"/>
    </xf>
    <xf numFmtId="3" fontId="5" fillId="0" borderId="0" xfId="1" applyFont="1" applyAlignment="1">
      <alignment horizontal="centerContinuous"/>
    </xf>
    <xf numFmtId="3" fontId="5" fillId="0" borderId="0" xfId="1" applyFont="1"/>
    <xf numFmtId="3" fontId="6" fillId="0" borderId="0" xfId="1" applyFont="1" applyAlignment="1">
      <alignment horizontal="right"/>
    </xf>
    <xf numFmtId="3" fontId="6" fillId="0" borderId="0" xfId="1" applyFont="1"/>
    <xf numFmtId="3" fontId="6" fillId="0" borderId="1" xfId="1" applyFont="1" applyBorder="1" applyAlignment="1">
      <alignment horizontal="right"/>
    </xf>
    <xf numFmtId="37" fontId="5" fillId="0" borderId="0" xfId="1" applyNumberFormat="1" applyFont="1"/>
    <xf numFmtId="37" fontId="5" fillId="0" borderId="0" xfId="1" applyNumberFormat="1" applyFont="1" applyBorder="1"/>
    <xf numFmtId="37" fontId="5" fillId="0" borderId="5" xfId="1" applyNumberFormat="1" applyFont="1" applyBorder="1"/>
    <xf numFmtId="37" fontId="5" fillId="0" borderId="4" xfId="1" applyNumberFormat="1" applyFont="1" applyBorder="1"/>
    <xf numFmtId="37" fontId="5" fillId="0" borderId="1" xfId="1" applyNumberFormat="1" applyFont="1" applyBorder="1"/>
    <xf numFmtId="37" fontId="5" fillId="0" borderId="6" xfId="1" applyNumberFormat="1" applyFont="1" applyBorder="1"/>
    <xf numFmtId="0" fontId="6" fillId="0" borderId="0" xfId="0" quotePrefix="1" applyFont="1" applyAlignment="1">
      <alignment horizontal="right"/>
    </xf>
    <xf numFmtId="0" fontId="5" fillId="0" borderId="3" xfId="0" applyFont="1" applyBorder="1"/>
    <xf numFmtId="0" fontId="5" fillId="0" borderId="3" xfId="0" applyFont="1" applyBorder="1" applyAlignment="1">
      <alignment horizontal="center"/>
    </xf>
    <xf numFmtId="37" fontId="6" fillId="0" borderId="6" xfId="0" applyNumberFormat="1" applyFont="1" applyBorder="1"/>
    <xf numFmtId="37" fontId="6" fillId="0" borderId="2" xfId="0" applyNumberFormat="1" applyFont="1" applyBorder="1"/>
    <xf numFmtId="0" fontId="5" fillId="0" borderId="0" xfId="0" applyFont="1" applyAlignment="1">
      <alignment horizontal="left"/>
    </xf>
    <xf numFmtId="0" fontId="6" fillId="0" borderId="0" xfId="5" applyFont="1" applyAlignment="1">
      <alignment horizontal="center"/>
    </xf>
    <xf numFmtId="0" fontId="6" fillId="0" borderId="0" xfId="5" applyFont="1" applyFill="1" applyAlignment="1">
      <alignment horizontal="center" shrinkToFit="1"/>
    </xf>
    <xf numFmtId="0" fontId="8" fillId="0" borderId="0" xfId="5" applyFont="1" applyAlignment="1">
      <alignment horizontal="left" vertical="top" wrapText="1"/>
    </xf>
    <xf numFmtId="37" fontId="6" fillId="0" borderId="0" xfId="4" applyNumberFormat="1" applyFont="1" applyAlignment="1">
      <alignment horizontal="center"/>
    </xf>
    <xf numFmtId="0" fontId="6" fillId="0" borderId="0" xfId="0" applyFont="1" applyAlignment="1">
      <alignment horizontal="center"/>
    </xf>
    <xf numFmtId="0" fontId="8" fillId="0" borderId="0" xfId="0" applyFont="1" applyAlignment="1">
      <alignment horizontal="left" wrapText="1"/>
    </xf>
    <xf numFmtId="0" fontId="6" fillId="0" borderId="0" xfId="9" applyFont="1" applyAlignment="1">
      <alignment horizontal="center"/>
    </xf>
    <xf numFmtId="0" fontId="8" fillId="0" borderId="0" xfId="0" applyFont="1" applyAlignment="1">
      <alignment horizontal="left" vertical="top" wrapText="1"/>
    </xf>
    <xf numFmtId="37" fontId="6" fillId="0" borderId="0" xfId="0" applyNumberFormat="1" applyFont="1" applyAlignment="1">
      <alignment horizontal="center"/>
    </xf>
    <xf numFmtId="0" fontId="8" fillId="0" borderId="0" xfId="0" applyFont="1" applyAlignment="1">
      <alignment horizontal="left"/>
    </xf>
    <xf numFmtId="0" fontId="5" fillId="0" borderId="0" xfId="0" applyNumberFormat="1" applyFont="1" applyAlignment="1">
      <alignment horizontal="left" wrapText="1"/>
    </xf>
    <xf numFmtId="37" fontId="6" fillId="0" borderId="0" xfId="14" applyNumberFormat="1" applyFont="1" applyAlignment="1">
      <alignment horizontal="center"/>
    </xf>
    <xf numFmtId="37" fontId="6" fillId="0" borderId="0" xfId="14" quotePrefix="1" applyNumberFormat="1" applyFont="1" applyAlignment="1">
      <alignment horizontal="center"/>
    </xf>
    <xf numFmtId="37" fontId="6" fillId="0" borderId="0" xfId="14" applyNumberFormat="1" applyFont="1" applyFill="1" applyAlignment="1">
      <alignment horizontal="center"/>
    </xf>
    <xf numFmtId="37" fontId="6" fillId="0" borderId="0" xfId="15" applyNumberFormat="1" applyFont="1" applyAlignment="1">
      <alignment horizontal="center"/>
    </xf>
    <xf numFmtId="37" fontId="6" fillId="0" borderId="0" xfId="15" applyNumberFormat="1" applyFont="1" applyFill="1" applyAlignment="1">
      <alignment horizontal="center"/>
    </xf>
    <xf numFmtId="0" fontId="6" fillId="0" borderId="0" xfId="17" applyFont="1" applyAlignment="1">
      <alignment horizontal="center"/>
    </xf>
    <xf numFmtId="0" fontId="8" fillId="0" borderId="0" xfId="17" applyFont="1" applyAlignment="1">
      <alignment horizontal="left" wrapText="1"/>
    </xf>
    <xf numFmtId="0" fontId="8" fillId="0" borderId="0" xfId="17" applyFont="1" applyAlignment="1">
      <alignment horizontal="left" vertical="top"/>
    </xf>
    <xf numFmtId="0" fontId="15" fillId="3" borderId="9" xfId="21" applyFont="1" applyFill="1" applyBorder="1" applyAlignment="1">
      <alignment horizontal="center" wrapText="1"/>
    </xf>
    <xf numFmtId="0" fontId="15" fillId="3" borderId="10" xfId="21" applyFont="1" applyFill="1" applyBorder="1" applyAlignment="1">
      <alignment horizontal="center" wrapText="1"/>
    </xf>
    <xf numFmtId="0" fontId="15" fillId="3" borderId="11" xfId="21" applyFont="1" applyFill="1" applyBorder="1" applyAlignment="1">
      <alignment horizontal="center" wrapText="1"/>
    </xf>
    <xf numFmtId="0" fontId="15" fillId="3" borderId="12" xfId="21" applyFont="1" applyFill="1" applyBorder="1" applyAlignment="1">
      <alignment horizontal="center"/>
    </xf>
    <xf numFmtId="0" fontId="15" fillId="3" borderId="0" xfId="21" applyFont="1" applyFill="1" applyBorder="1" applyAlignment="1"/>
    <xf numFmtId="0" fontId="15" fillId="3" borderId="13" xfId="21" applyFont="1" applyFill="1" applyBorder="1" applyAlignment="1"/>
    <xf numFmtId="0" fontId="2" fillId="3" borderId="14" xfId="21" applyFont="1" applyFill="1" applyBorder="1" applyAlignment="1">
      <alignment horizontal="center"/>
    </xf>
    <xf numFmtId="0" fontId="2" fillId="3" borderId="5" xfId="21" applyFont="1" applyFill="1" applyBorder="1" applyAlignment="1">
      <alignment horizontal="center"/>
    </xf>
    <xf numFmtId="0" fontId="2" fillId="3" borderId="15" xfId="21" applyFont="1" applyFill="1" applyBorder="1" applyAlignment="1">
      <alignment horizontal="center"/>
    </xf>
    <xf numFmtId="0" fontId="5" fillId="3" borderId="14" xfId="21" applyFont="1" applyFill="1" applyBorder="1" applyAlignment="1">
      <alignment horizontal="center"/>
    </xf>
    <xf numFmtId="0" fontId="5" fillId="3" borderId="5" xfId="21" applyFont="1" applyFill="1" applyBorder="1" applyAlignment="1">
      <alignment horizontal="center"/>
    </xf>
    <xf numFmtId="0" fontId="5" fillId="3" borderId="15" xfId="21" applyFont="1" applyFill="1" applyBorder="1" applyAlignment="1">
      <alignment horizontal="center"/>
    </xf>
    <xf numFmtId="0" fontId="21" fillId="3" borderId="9" xfId="21" applyFont="1" applyFill="1" applyBorder="1" applyAlignment="1">
      <alignment horizontal="center"/>
    </xf>
    <xf numFmtId="0" fontId="21" fillId="3" borderId="10" xfId="21" applyFont="1" applyFill="1" applyBorder="1" applyAlignment="1">
      <alignment horizontal="center"/>
    </xf>
    <xf numFmtId="0" fontId="21" fillId="3" borderId="11" xfId="21" applyFont="1" applyFill="1" applyBorder="1" applyAlignment="1">
      <alignment horizontal="center"/>
    </xf>
    <xf numFmtId="0" fontId="21" fillId="3" borderId="12" xfId="21" applyFont="1" applyFill="1" applyBorder="1" applyAlignment="1">
      <alignment horizontal="center"/>
    </xf>
    <xf numFmtId="0" fontId="21" fillId="3" borderId="0" xfId="21" applyFont="1" applyFill="1" applyBorder="1" applyAlignment="1"/>
    <xf numFmtId="0" fontId="21" fillId="3" borderId="13" xfId="21" applyFont="1" applyFill="1" applyBorder="1" applyAlignment="1"/>
    <xf numFmtId="0" fontId="2" fillId="3" borderId="12" xfId="21" applyFont="1" applyFill="1" applyBorder="1" applyAlignment="1">
      <alignment horizontal="center"/>
    </xf>
    <xf numFmtId="0" fontId="2" fillId="3" borderId="0" xfId="21" applyFont="1" applyFill="1" applyBorder="1" applyAlignment="1">
      <alignment horizontal="center"/>
    </xf>
    <xf numFmtId="0" fontId="2" fillId="3" borderId="13" xfId="21" applyFont="1" applyFill="1" applyBorder="1" applyAlignment="1">
      <alignment horizontal="center"/>
    </xf>
    <xf numFmtId="3" fontId="6" fillId="0" borderId="0" xfId="0" applyNumberFormat="1" applyFont="1" applyAlignment="1">
      <alignment horizontal="left"/>
    </xf>
    <xf numFmtId="0" fontId="6" fillId="0" borderId="0" xfId="25" applyFont="1" applyAlignment="1">
      <alignment horizontal="center"/>
    </xf>
    <xf numFmtId="0" fontId="2" fillId="0" borderId="0" xfId="25" applyAlignment="1"/>
    <xf numFmtId="0" fontId="0" fillId="0" borderId="0" xfId="0" applyAlignment="1"/>
    <xf numFmtId="37" fontId="30" fillId="0" borderId="0" xfId="0" applyNumberFormat="1" applyFont="1" applyBorder="1" applyAlignment="1">
      <alignment horizontal="center"/>
    </xf>
    <xf numFmtId="3" fontId="30" fillId="6" borderId="5" xfId="0" applyNumberFormat="1" applyFont="1" applyFill="1" applyBorder="1" applyAlignment="1">
      <alignment horizontal="center"/>
    </xf>
    <xf numFmtId="3" fontId="6" fillId="0" borderId="0" xfId="0" applyNumberFormat="1" applyFont="1" applyAlignment="1">
      <alignment horizontal="center"/>
    </xf>
    <xf numFmtId="37" fontId="25" fillId="0" borderId="0" xfId="0" applyNumberFormat="1" applyFont="1" applyAlignment="1">
      <alignment horizontal="center"/>
    </xf>
    <xf numFmtId="0" fontId="6" fillId="0" borderId="0" xfId="0" quotePrefix="1" applyFont="1" applyAlignment="1">
      <alignment horizontal="center"/>
    </xf>
    <xf numFmtId="0" fontId="6" fillId="0" borderId="0" xfId="26" applyFont="1" applyAlignment="1">
      <alignment horizontal="center" vertical="top"/>
    </xf>
    <xf numFmtId="0" fontId="6" fillId="0" borderId="0" xfId="26" quotePrefix="1" applyFont="1" applyAlignment="1">
      <alignment horizontal="center" vertical="top"/>
    </xf>
    <xf numFmtId="0" fontId="6" fillId="0" borderId="5" xfId="26" applyFont="1" applyBorder="1" applyAlignment="1">
      <alignment horizontal="center" vertical="top"/>
    </xf>
    <xf numFmtId="3" fontId="6" fillId="0" borderId="0" xfId="0" quotePrefix="1" applyNumberFormat="1" applyFont="1" applyAlignment="1">
      <alignment horizontal="center"/>
    </xf>
  </cellXfs>
  <cellStyles count="28">
    <cellStyle name="Comma 2" xfId="12"/>
    <cellStyle name="Comma0" xfId="1"/>
    <cellStyle name="Comma0 2" xfId="27"/>
    <cellStyle name="Currency 2" xfId="19"/>
    <cellStyle name="Currency0" xfId="22"/>
    <cellStyle name="data column" xfId="2"/>
    <cellStyle name="data column 2" xfId="13"/>
    <cellStyle name="Date" xfId="23"/>
    <cellStyle name="Fixed" xfId="24"/>
    <cellStyle name="Left Column" xfId="3"/>
    <cellStyle name="Normal" xfId="0" builtinId="0"/>
    <cellStyle name="Normal 2" xfId="17"/>
    <cellStyle name="Normal 2 2" xfId="25"/>
    <cellStyle name="Normal 3" xfId="20"/>
    <cellStyle name="Normal 4" xfId="21"/>
    <cellStyle name="Normal_2004-05 Message Cash Flow" xfId="14"/>
    <cellStyle name="Normal_2004-05 Message Cash Flow 2" xfId="15"/>
    <cellStyle name="Normal_Book1" xfId="26"/>
    <cellStyle name="Normal_Book3" xfId="4"/>
    <cellStyle name="Normal_GFTotalCore" xfId="5"/>
    <cellStyle name="Normal_GFTotalCore 2" xfId="16"/>
    <cellStyle name="Normal_HCRA" xfId="18"/>
    <cellStyle name="Normal_JulyCash" xfId="9"/>
    <cellStyle name="Normal_Yearendtables" xfId="11"/>
    <cellStyle name="Percent 2" xfId="10"/>
    <cellStyle name="single underline" xfId="6"/>
    <cellStyle name="spacer column" xfId="7"/>
    <cellStyle name="Total" xfId="8"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10</xdr:col>
      <xdr:colOff>104775</xdr:colOff>
      <xdr:row>9</xdr:row>
      <xdr:rowOff>28575</xdr:rowOff>
    </xdr:from>
    <xdr:ext cx="76200" cy="200025"/>
    <xdr:sp macro="" textlink="">
      <xdr:nvSpPr>
        <xdr:cNvPr id="2" name="Text Box 1"/>
        <xdr:cNvSpPr txBox="1">
          <a:spLocks noChangeArrowheads="1"/>
        </xdr:cNvSpPr>
      </xdr:nvSpPr>
      <xdr:spPr bwMode="auto">
        <a:xfrm>
          <a:off x="6619875" y="1228725"/>
          <a:ext cx="76200" cy="20002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xdr:from>
      <xdr:col>14</xdr:col>
      <xdr:colOff>438150</xdr:colOff>
      <xdr:row>0</xdr:row>
      <xdr:rowOff>0</xdr:rowOff>
    </xdr:from>
    <xdr:to>
      <xdr:col>18</xdr:col>
      <xdr:colOff>409575</xdr:colOff>
      <xdr:row>5</xdr:row>
      <xdr:rowOff>38100</xdr:rowOff>
    </xdr:to>
    <xdr:sp macro="" textlink="">
      <xdr:nvSpPr>
        <xdr:cNvPr id="2" name="TextBox 1"/>
        <xdr:cNvSpPr txBox="1"/>
      </xdr:nvSpPr>
      <xdr:spPr>
        <a:xfrm>
          <a:off x="9906000" y="0"/>
          <a:ext cx="2362200"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800" b="1">
              <a:ln>
                <a:noFill/>
              </a:ln>
              <a:latin typeface="Arial" pitchFamily="34" charset="0"/>
              <a:cs typeface="Arial" pitchFamily="34" charset="0"/>
            </a:rPr>
            <a:t>CASH COMBINING STATEMENT</a:t>
          </a:r>
          <a:br>
            <a:rPr lang="en-US" sz="800" b="1">
              <a:ln>
                <a:noFill/>
              </a:ln>
              <a:latin typeface="Arial" pitchFamily="34" charset="0"/>
              <a:cs typeface="Arial" pitchFamily="34" charset="0"/>
            </a:rPr>
          </a:br>
          <a:r>
            <a:rPr lang="en-US" sz="800" b="1">
              <a:ln>
                <a:noFill/>
              </a:ln>
              <a:latin typeface="Arial" pitchFamily="34" charset="0"/>
              <a:cs typeface="Arial" pitchFamily="34" charset="0"/>
            </a:rPr>
            <a:t>SPECIAL</a:t>
          </a:r>
          <a:r>
            <a:rPr lang="en-US" sz="800" b="1" baseline="0">
              <a:ln>
                <a:noFill/>
              </a:ln>
              <a:latin typeface="Arial" pitchFamily="34" charset="0"/>
              <a:cs typeface="Arial" pitchFamily="34" charset="0"/>
            </a:rPr>
            <a:t> REVENUE FUNDS</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2009-2010</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(thousands of dollars)</a:t>
          </a:r>
          <a:endParaRPr lang="en-US" sz="800" b="1">
            <a:ln>
              <a:noFill/>
            </a:ln>
            <a:latin typeface="Arial" pitchFamily="34" charset="0"/>
            <a:cs typeface="Arial" pitchFamily="34" charset="0"/>
          </a:endParaRPr>
        </a:p>
      </xdr:txBody>
    </xdr:sp>
    <xdr:clientData/>
  </xdr:twoCellAnchor>
  <xdr:twoCellAnchor>
    <xdr:from>
      <xdr:col>25</xdr:col>
      <xdr:colOff>381000</xdr:colOff>
      <xdr:row>0</xdr:row>
      <xdr:rowOff>0</xdr:rowOff>
    </xdr:from>
    <xdr:to>
      <xdr:col>29</xdr:col>
      <xdr:colOff>419100</xdr:colOff>
      <xdr:row>5</xdr:row>
      <xdr:rowOff>38100</xdr:rowOff>
    </xdr:to>
    <xdr:sp macro="" textlink="">
      <xdr:nvSpPr>
        <xdr:cNvPr id="3" name="TextBox 2"/>
        <xdr:cNvSpPr txBox="1"/>
      </xdr:nvSpPr>
      <xdr:spPr>
        <a:xfrm>
          <a:off x="16306800" y="0"/>
          <a:ext cx="2362200"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800" b="1">
              <a:ln>
                <a:noFill/>
              </a:ln>
              <a:latin typeface="Arial" pitchFamily="34" charset="0"/>
              <a:cs typeface="Arial" pitchFamily="34" charset="0"/>
            </a:rPr>
            <a:t>CASH COMBINING STATEMENT</a:t>
          </a:r>
          <a:br>
            <a:rPr lang="en-US" sz="800" b="1">
              <a:ln>
                <a:noFill/>
              </a:ln>
              <a:latin typeface="Arial" pitchFamily="34" charset="0"/>
              <a:cs typeface="Arial" pitchFamily="34" charset="0"/>
            </a:rPr>
          </a:br>
          <a:r>
            <a:rPr lang="en-US" sz="800" b="1">
              <a:ln>
                <a:noFill/>
              </a:ln>
              <a:latin typeface="Arial" pitchFamily="34" charset="0"/>
              <a:cs typeface="Arial" pitchFamily="34" charset="0"/>
            </a:rPr>
            <a:t>SPECIAL</a:t>
          </a:r>
          <a:r>
            <a:rPr lang="en-US" sz="800" b="1" baseline="0">
              <a:ln>
                <a:noFill/>
              </a:ln>
              <a:latin typeface="Arial" pitchFamily="34" charset="0"/>
              <a:cs typeface="Arial" pitchFamily="34" charset="0"/>
            </a:rPr>
            <a:t> REVENUE FUNDS</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2009-2010</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(thousands of dollars)</a:t>
          </a:r>
          <a:endParaRPr lang="en-US" sz="800" b="1">
            <a:ln>
              <a:noFill/>
            </a:ln>
            <a:latin typeface="Arial" pitchFamily="34" charset="0"/>
            <a:cs typeface="Arial" pitchFamily="34" charset="0"/>
          </a:endParaRPr>
        </a:p>
      </xdr:txBody>
    </xdr:sp>
    <xdr:clientData/>
  </xdr:twoCellAnchor>
  <xdr:twoCellAnchor>
    <xdr:from>
      <xdr:col>37</xdr:col>
      <xdr:colOff>9525</xdr:colOff>
      <xdr:row>0</xdr:row>
      <xdr:rowOff>19050</xdr:rowOff>
    </xdr:from>
    <xdr:to>
      <xdr:col>41</xdr:col>
      <xdr:colOff>47625</xdr:colOff>
      <xdr:row>5</xdr:row>
      <xdr:rowOff>57150</xdr:rowOff>
    </xdr:to>
    <xdr:sp macro="" textlink="">
      <xdr:nvSpPr>
        <xdr:cNvPr id="4" name="TextBox 3"/>
        <xdr:cNvSpPr txBox="1"/>
      </xdr:nvSpPr>
      <xdr:spPr>
        <a:xfrm>
          <a:off x="22945725" y="19050"/>
          <a:ext cx="2362200"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800" b="1">
              <a:ln>
                <a:noFill/>
              </a:ln>
              <a:latin typeface="Arial" pitchFamily="34" charset="0"/>
              <a:cs typeface="Arial" pitchFamily="34" charset="0"/>
            </a:rPr>
            <a:t>CASH COMBINING STATEMENT</a:t>
          </a:r>
          <a:br>
            <a:rPr lang="en-US" sz="800" b="1">
              <a:ln>
                <a:noFill/>
              </a:ln>
              <a:latin typeface="Arial" pitchFamily="34" charset="0"/>
              <a:cs typeface="Arial" pitchFamily="34" charset="0"/>
            </a:rPr>
          </a:br>
          <a:r>
            <a:rPr lang="en-US" sz="800" b="1">
              <a:ln>
                <a:noFill/>
              </a:ln>
              <a:latin typeface="Arial" pitchFamily="34" charset="0"/>
              <a:cs typeface="Arial" pitchFamily="34" charset="0"/>
            </a:rPr>
            <a:t>SPECIAL</a:t>
          </a:r>
          <a:r>
            <a:rPr lang="en-US" sz="800" b="1" baseline="0">
              <a:ln>
                <a:noFill/>
              </a:ln>
              <a:latin typeface="Arial" pitchFamily="34" charset="0"/>
              <a:cs typeface="Arial" pitchFamily="34" charset="0"/>
            </a:rPr>
            <a:t> REVENUE FUNDS</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2009-2010</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(thousands of dollars)</a:t>
          </a:r>
          <a:endParaRPr lang="en-US" sz="800" b="1">
            <a:ln>
              <a:noFill/>
            </a:ln>
            <a:latin typeface="Arial" pitchFamily="34" charset="0"/>
            <a:cs typeface="Arial" pitchFamily="34" charset="0"/>
          </a:endParaRPr>
        </a:p>
      </xdr:txBody>
    </xdr:sp>
    <xdr:clientData/>
  </xdr:twoCellAnchor>
  <xdr:twoCellAnchor>
    <xdr:from>
      <xdr:col>46</xdr:col>
      <xdr:colOff>276225</xdr:colOff>
      <xdr:row>0</xdr:row>
      <xdr:rowOff>19050</xdr:rowOff>
    </xdr:from>
    <xdr:to>
      <xdr:col>50</xdr:col>
      <xdr:colOff>314325</xdr:colOff>
      <xdr:row>5</xdr:row>
      <xdr:rowOff>57150</xdr:rowOff>
    </xdr:to>
    <xdr:sp macro="" textlink="">
      <xdr:nvSpPr>
        <xdr:cNvPr id="5" name="TextBox 4"/>
        <xdr:cNvSpPr txBox="1"/>
      </xdr:nvSpPr>
      <xdr:spPr>
        <a:xfrm>
          <a:off x="28441650" y="19050"/>
          <a:ext cx="2362200"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800" b="1">
              <a:ln>
                <a:noFill/>
              </a:ln>
              <a:latin typeface="Arial" pitchFamily="34" charset="0"/>
              <a:cs typeface="Arial" pitchFamily="34" charset="0"/>
            </a:rPr>
            <a:t>CASH COMBINING STATEMENT</a:t>
          </a:r>
          <a:br>
            <a:rPr lang="en-US" sz="800" b="1">
              <a:ln>
                <a:noFill/>
              </a:ln>
              <a:latin typeface="Arial" pitchFamily="34" charset="0"/>
              <a:cs typeface="Arial" pitchFamily="34" charset="0"/>
            </a:rPr>
          </a:br>
          <a:r>
            <a:rPr lang="en-US" sz="800" b="1">
              <a:ln>
                <a:noFill/>
              </a:ln>
              <a:latin typeface="Arial" pitchFamily="34" charset="0"/>
              <a:cs typeface="Arial" pitchFamily="34" charset="0"/>
            </a:rPr>
            <a:t>SPECIAL</a:t>
          </a:r>
          <a:r>
            <a:rPr lang="en-US" sz="800" b="1" baseline="0">
              <a:ln>
                <a:noFill/>
              </a:ln>
              <a:latin typeface="Arial" pitchFamily="34" charset="0"/>
              <a:cs typeface="Arial" pitchFamily="34" charset="0"/>
            </a:rPr>
            <a:t> REVENUE FUNDS</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2009-2010</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(thousands of dollars)</a:t>
          </a:r>
          <a:endParaRPr lang="en-US" sz="800" b="1">
            <a:ln>
              <a:noFill/>
            </a:ln>
            <a:latin typeface="Arial" pitchFamily="34" charset="0"/>
            <a:cs typeface="Arial" pitchFamily="34" charset="0"/>
          </a:endParaRPr>
        </a:p>
      </xdr:txBody>
    </xdr:sp>
    <xdr:clientData/>
  </xdr:twoCellAnchor>
  <xdr:twoCellAnchor>
    <xdr:from>
      <xdr:col>54</xdr:col>
      <xdr:colOff>561975</xdr:colOff>
      <xdr:row>0</xdr:row>
      <xdr:rowOff>9525</xdr:rowOff>
    </xdr:from>
    <xdr:to>
      <xdr:col>58</xdr:col>
      <xdr:colOff>514350</xdr:colOff>
      <xdr:row>5</xdr:row>
      <xdr:rowOff>47625</xdr:rowOff>
    </xdr:to>
    <xdr:sp macro="" textlink="">
      <xdr:nvSpPr>
        <xdr:cNvPr id="6" name="TextBox 5"/>
        <xdr:cNvSpPr txBox="1"/>
      </xdr:nvSpPr>
      <xdr:spPr>
        <a:xfrm>
          <a:off x="33375600" y="9525"/>
          <a:ext cx="2362200"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800" b="1">
              <a:ln>
                <a:noFill/>
              </a:ln>
              <a:latin typeface="Arial" pitchFamily="34" charset="0"/>
              <a:cs typeface="Arial" pitchFamily="34" charset="0"/>
            </a:rPr>
            <a:t>CASH COMBINING STATEMENT</a:t>
          </a:r>
          <a:br>
            <a:rPr lang="en-US" sz="800" b="1">
              <a:ln>
                <a:noFill/>
              </a:ln>
              <a:latin typeface="Arial" pitchFamily="34" charset="0"/>
              <a:cs typeface="Arial" pitchFamily="34" charset="0"/>
            </a:rPr>
          </a:br>
          <a:r>
            <a:rPr lang="en-US" sz="800" b="1">
              <a:ln>
                <a:noFill/>
              </a:ln>
              <a:latin typeface="Arial" pitchFamily="34" charset="0"/>
              <a:cs typeface="Arial" pitchFamily="34" charset="0"/>
            </a:rPr>
            <a:t>SPECIAL</a:t>
          </a:r>
          <a:r>
            <a:rPr lang="en-US" sz="800" b="1" baseline="0">
              <a:ln>
                <a:noFill/>
              </a:ln>
              <a:latin typeface="Arial" pitchFamily="34" charset="0"/>
              <a:cs typeface="Arial" pitchFamily="34" charset="0"/>
            </a:rPr>
            <a:t> REVENUE FUNDS</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2009-2010</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(thousands of dollars)</a:t>
          </a:r>
          <a:endParaRPr lang="en-US" sz="800" b="1">
            <a:ln>
              <a:noFill/>
            </a:ln>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0</xdr:row>
      <xdr:rowOff>0</xdr:rowOff>
    </xdr:from>
    <xdr:to>
      <xdr:col>18</xdr:col>
      <xdr:colOff>38100</xdr:colOff>
      <xdr:row>6</xdr:row>
      <xdr:rowOff>38100</xdr:rowOff>
    </xdr:to>
    <xdr:sp macro="" textlink="">
      <xdr:nvSpPr>
        <xdr:cNvPr id="2" name="TextBox 1"/>
        <xdr:cNvSpPr txBox="1"/>
      </xdr:nvSpPr>
      <xdr:spPr>
        <a:xfrm>
          <a:off x="8982075" y="0"/>
          <a:ext cx="2362200"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800" b="1">
              <a:ln>
                <a:noFill/>
              </a:ln>
              <a:latin typeface="Arial" pitchFamily="34" charset="0"/>
              <a:cs typeface="Arial" pitchFamily="34" charset="0"/>
            </a:rPr>
            <a:t>CASH COMBINING STATEMENT</a:t>
          </a:r>
          <a:br>
            <a:rPr lang="en-US" sz="800" b="1">
              <a:ln>
                <a:noFill/>
              </a:ln>
              <a:latin typeface="Arial" pitchFamily="34" charset="0"/>
              <a:cs typeface="Arial" pitchFamily="34" charset="0"/>
            </a:rPr>
          </a:br>
          <a:r>
            <a:rPr lang="en-US" sz="800" b="1">
              <a:ln>
                <a:noFill/>
              </a:ln>
              <a:latin typeface="Arial" pitchFamily="34" charset="0"/>
              <a:cs typeface="Arial" pitchFamily="34" charset="0"/>
            </a:rPr>
            <a:t>CAPITAL</a:t>
          </a:r>
          <a:r>
            <a:rPr lang="en-US" sz="800" b="1" baseline="0">
              <a:ln>
                <a:noFill/>
              </a:ln>
              <a:latin typeface="Arial" pitchFamily="34" charset="0"/>
              <a:cs typeface="Arial" pitchFamily="34" charset="0"/>
            </a:rPr>
            <a:t> PROJECTS FUNDS</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2009-2010</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(thousands of dollars)</a:t>
          </a:r>
          <a:endParaRPr lang="en-US" sz="800" b="1">
            <a:ln>
              <a:noFill/>
            </a:ln>
            <a:latin typeface="Arial" pitchFamily="34" charset="0"/>
            <a:cs typeface="Arial" pitchFamily="34" charset="0"/>
          </a:endParaRPr>
        </a:p>
      </xdr:txBody>
    </xdr:sp>
    <xdr:clientData/>
  </xdr:twoCellAnchor>
  <xdr:twoCellAnchor>
    <xdr:from>
      <xdr:col>22</xdr:col>
      <xdr:colOff>57150</xdr:colOff>
      <xdr:row>0</xdr:row>
      <xdr:rowOff>9525</xdr:rowOff>
    </xdr:from>
    <xdr:to>
      <xdr:col>26</xdr:col>
      <xdr:colOff>95250</xdr:colOff>
      <xdr:row>6</xdr:row>
      <xdr:rowOff>47625</xdr:rowOff>
    </xdr:to>
    <xdr:sp macro="" textlink="">
      <xdr:nvSpPr>
        <xdr:cNvPr id="3" name="TextBox 2"/>
        <xdr:cNvSpPr txBox="1"/>
      </xdr:nvSpPr>
      <xdr:spPr>
        <a:xfrm>
          <a:off x="13687425" y="9525"/>
          <a:ext cx="2362200"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800" b="1">
              <a:ln>
                <a:noFill/>
              </a:ln>
              <a:latin typeface="Arial" pitchFamily="34" charset="0"/>
              <a:cs typeface="Arial" pitchFamily="34" charset="0"/>
            </a:rPr>
            <a:t>CASH COMBINING STATEMENT</a:t>
          </a:r>
          <a:br>
            <a:rPr lang="en-US" sz="800" b="1">
              <a:ln>
                <a:noFill/>
              </a:ln>
              <a:latin typeface="Arial" pitchFamily="34" charset="0"/>
              <a:cs typeface="Arial" pitchFamily="34" charset="0"/>
            </a:rPr>
          </a:br>
          <a:r>
            <a:rPr lang="en-US" sz="800" b="1">
              <a:ln>
                <a:noFill/>
              </a:ln>
              <a:latin typeface="Arial" pitchFamily="34" charset="0"/>
              <a:cs typeface="Arial" pitchFamily="34" charset="0"/>
            </a:rPr>
            <a:t>CAPITAL</a:t>
          </a:r>
          <a:r>
            <a:rPr lang="en-US" sz="800" b="1" baseline="0">
              <a:ln>
                <a:noFill/>
              </a:ln>
              <a:latin typeface="Arial" pitchFamily="34" charset="0"/>
              <a:cs typeface="Arial" pitchFamily="34" charset="0"/>
            </a:rPr>
            <a:t> PROJECTS FUNDS</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2009-2010</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(thousands of dollars)</a:t>
          </a:r>
          <a:endParaRPr lang="en-US" sz="800" b="1">
            <a:ln>
              <a:noFill/>
            </a:ln>
            <a:latin typeface="Arial" pitchFamily="34" charset="0"/>
            <a:cs typeface="Arial" pitchFamily="34" charset="0"/>
          </a:endParaRPr>
        </a:p>
      </xdr:txBody>
    </xdr:sp>
    <xdr:clientData/>
  </xdr:twoCellAnchor>
  <xdr:twoCellAnchor>
    <xdr:from>
      <xdr:col>31</xdr:col>
      <xdr:colOff>209550</xdr:colOff>
      <xdr:row>0</xdr:row>
      <xdr:rowOff>0</xdr:rowOff>
    </xdr:from>
    <xdr:to>
      <xdr:col>35</xdr:col>
      <xdr:colOff>247650</xdr:colOff>
      <xdr:row>6</xdr:row>
      <xdr:rowOff>38100</xdr:rowOff>
    </xdr:to>
    <xdr:sp macro="" textlink="">
      <xdr:nvSpPr>
        <xdr:cNvPr id="4" name="TextBox 3"/>
        <xdr:cNvSpPr txBox="1"/>
      </xdr:nvSpPr>
      <xdr:spPr>
        <a:xfrm>
          <a:off x="19069050" y="0"/>
          <a:ext cx="2362200"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800" b="1">
              <a:ln>
                <a:noFill/>
              </a:ln>
              <a:latin typeface="Arial" pitchFamily="34" charset="0"/>
              <a:cs typeface="Arial" pitchFamily="34" charset="0"/>
            </a:rPr>
            <a:t>CASH COMBINING STATEMENT</a:t>
          </a:r>
          <a:br>
            <a:rPr lang="en-US" sz="800" b="1">
              <a:ln>
                <a:noFill/>
              </a:ln>
              <a:latin typeface="Arial" pitchFamily="34" charset="0"/>
              <a:cs typeface="Arial" pitchFamily="34" charset="0"/>
            </a:rPr>
          </a:br>
          <a:r>
            <a:rPr lang="en-US" sz="800" b="1">
              <a:ln>
                <a:noFill/>
              </a:ln>
              <a:latin typeface="Arial" pitchFamily="34" charset="0"/>
              <a:cs typeface="Arial" pitchFamily="34" charset="0"/>
            </a:rPr>
            <a:t>CAPITAL</a:t>
          </a:r>
          <a:r>
            <a:rPr lang="en-US" sz="800" b="1" baseline="0">
              <a:ln>
                <a:noFill/>
              </a:ln>
              <a:latin typeface="Arial" pitchFamily="34" charset="0"/>
              <a:cs typeface="Arial" pitchFamily="34" charset="0"/>
            </a:rPr>
            <a:t> PROJECTS FUNDS</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2009-2010</a:t>
          </a:r>
          <a:br>
            <a:rPr lang="en-US" sz="800" b="1" baseline="0">
              <a:ln>
                <a:noFill/>
              </a:ln>
              <a:latin typeface="Arial" pitchFamily="34" charset="0"/>
              <a:cs typeface="Arial" pitchFamily="34" charset="0"/>
            </a:rPr>
          </a:br>
          <a:r>
            <a:rPr lang="en-US" sz="800" b="1" baseline="0">
              <a:ln>
                <a:noFill/>
              </a:ln>
              <a:latin typeface="Arial" pitchFamily="34" charset="0"/>
              <a:cs typeface="Arial" pitchFamily="34" charset="0"/>
            </a:rPr>
            <a:t>(thousands of dollars)</a:t>
          </a:r>
          <a:endParaRPr lang="en-US" sz="800" b="1">
            <a:ln>
              <a:noFill/>
            </a:ln>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49"/>
  <sheetViews>
    <sheetView showGridLines="0" zoomScaleNormal="100" workbookViewId="0">
      <selection activeCell="B67" sqref="B67"/>
    </sheetView>
  </sheetViews>
  <sheetFormatPr defaultColWidth="10.85546875" defaultRowHeight="11.1" customHeight="1" x14ac:dyDescent="0.2"/>
  <cols>
    <col min="1" max="1" width="1.85546875" style="11" customWidth="1"/>
    <col min="2" max="2" width="46.85546875" style="11" customWidth="1"/>
    <col min="3" max="3" width="9.85546875" style="12" customWidth="1"/>
    <col min="4" max="4" width="2.28515625" style="11" customWidth="1"/>
    <col min="5" max="5" width="8.42578125" style="12" customWidth="1"/>
    <col min="6" max="6" width="2.28515625" style="11" customWidth="1"/>
    <col min="7" max="7" width="8.42578125" style="12" customWidth="1"/>
    <col min="8" max="8" width="2.28515625" style="11" customWidth="1"/>
    <col min="9" max="9" width="8.42578125" style="12" customWidth="1"/>
    <col min="10" max="16384" width="10.85546875" style="11"/>
  </cols>
  <sheetData>
    <row r="1" spans="1:9" ht="11.1" customHeight="1" x14ac:dyDescent="0.2">
      <c r="A1" s="636" t="s">
        <v>67</v>
      </c>
      <c r="B1" s="636"/>
      <c r="C1" s="636"/>
      <c r="D1" s="636"/>
      <c r="E1" s="636"/>
      <c r="F1" s="636"/>
      <c r="G1" s="636"/>
      <c r="H1" s="636"/>
      <c r="I1" s="636"/>
    </row>
    <row r="2" spans="1:9" ht="11.1" customHeight="1" x14ac:dyDescent="0.2">
      <c r="A2" s="635" t="s">
        <v>37</v>
      </c>
      <c r="B2" s="635"/>
      <c r="C2" s="635"/>
      <c r="D2" s="635"/>
      <c r="E2" s="635"/>
      <c r="F2" s="635"/>
      <c r="G2" s="635"/>
      <c r="H2" s="635"/>
      <c r="I2" s="635"/>
    </row>
    <row r="3" spans="1:9" ht="11.1" customHeight="1" x14ac:dyDescent="0.2">
      <c r="A3" s="635" t="s">
        <v>65</v>
      </c>
      <c r="B3" s="635"/>
      <c r="C3" s="635"/>
      <c r="D3" s="635"/>
      <c r="E3" s="635"/>
      <c r="F3" s="635"/>
      <c r="G3" s="635"/>
      <c r="H3" s="635"/>
      <c r="I3" s="635"/>
    </row>
    <row r="4" spans="1:9" ht="11.1" customHeight="1" x14ac:dyDescent="0.2">
      <c r="A4" s="635" t="s">
        <v>1</v>
      </c>
      <c r="B4" s="635"/>
      <c r="C4" s="635"/>
      <c r="D4" s="635"/>
      <c r="E4" s="635"/>
      <c r="F4" s="635"/>
      <c r="G4" s="635"/>
      <c r="H4" s="635"/>
      <c r="I4" s="635"/>
    </row>
    <row r="7" spans="1:9" s="18" customFormat="1" ht="9.9499999999999993" customHeight="1" x14ac:dyDescent="0.2">
      <c r="C7" s="19" t="s">
        <v>36</v>
      </c>
      <c r="E7" s="19" t="s">
        <v>35</v>
      </c>
      <c r="G7" s="19" t="s">
        <v>38</v>
      </c>
      <c r="I7" s="19" t="s">
        <v>64</v>
      </c>
    </row>
    <row r="8" spans="1:9" ht="9.9499999999999993" customHeight="1" x14ac:dyDescent="0.2">
      <c r="C8" s="20" t="s">
        <v>71</v>
      </c>
      <c r="E8" s="20" t="s">
        <v>39</v>
      </c>
      <c r="G8" s="20" t="s">
        <v>39</v>
      </c>
      <c r="I8" s="20" t="s">
        <v>39</v>
      </c>
    </row>
    <row r="9" spans="1:9" ht="10.7" customHeight="1" x14ac:dyDescent="0.2">
      <c r="C9" s="21"/>
      <c r="E9" s="21"/>
      <c r="G9" s="21"/>
      <c r="I9" s="21"/>
    </row>
    <row r="10" spans="1:9" ht="10.7" customHeight="1" x14ac:dyDescent="0.2">
      <c r="A10" s="10" t="s">
        <v>4</v>
      </c>
      <c r="B10" s="10"/>
    </row>
    <row r="11" spans="1:9" ht="13.5" customHeight="1" x14ac:dyDescent="0.2">
      <c r="A11" s="11" t="s">
        <v>5</v>
      </c>
    </row>
    <row r="12" spans="1:9" ht="10.7" customHeight="1" x14ac:dyDescent="0.2">
      <c r="B12" s="11" t="s">
        <v>40</v>
      </c>
      <c r="C12" s="17">
        <v>24404</v>
      </c>
      <c r="E12" s="17">
        <v>26612</v>
      </c>
      <c r="G12" s="17">
        <v>27447</v>
      </c>
      <c r="I12" s="17">
        <v>26625</v>
      </c>
    </row>
    <row r="13" spans="1:9" ht="10.7" customHeight="1" x14ac:dyDescent="0.2">
      <c r="B13" s="11" t="s">
        <v>41</v>
      </c>
      <c r="C13" s="16">
        <v>8520</v>
      </c>
      <c r="E13" s="16">
        <v>8819</v>
      </c>
      <c r="G13" s="16">
        <v>9193</v>
      </c>
      <c r="I13" s="16">
        <v>9469</v>
      </c>
    </row>
    <row r="14" spans="1:9" ht="10.7" customHeight="1" x14ac:dyDescent="0.2">
      <c r="B14" s="11" t="s">
        <v>42</v>
      </c>
      <c r="C14" s="16">
        <v>5495</v>
      </c>
      <c r="E14" s="16">
        <v>5828</v>
      </c>
      <c r="G14" s="16">
        <v>5925</v>
      </c>
      <c r="I14" s="16">
        <v>6398</v>
      </c>
    </row>
    <row r="15" spans="1:9" ht="10.7" customHeight="1" x14ac:dyDescent="0.2">
      <c r="B15" s="11" t="s">
        <v>43</v>
      </c>
      <c r="C15" s="16">
        <v>982</v>
      </c>
      <c r="E15" s="16">
        <v>959</v>
      </c>
      <c r="G15" s="16">
        <v>1015</v>
      </c>
      <c r="I15" s="16">
        <v>1077</v>
      </c>
    </row>
    <row r="16" spans="1:9" ht="10.7" customHeight="1" x14ac:dyDescent="0.2">
      <c r="A16" s="11" t="s">
        <v>10</v>
      </c>
      <c r="C16" s="16">
        <v>3381</v>
      </c>
      <c r="E16" s="16">
        <v>3022</v>
      </c>
      <c r="G16" s="16">
        <v>3017</v>
      </c>
      <c r="I16" s="16">
        <v>3043</v>
      </c>
    </row>
    <row r="17" spans="1:9" ht="10.7" customHeight="1" x14ac:dyDescent="0.2">
      <c r="A17" s="11" t="s">
        <v>44</v>
      </c>
      <c r="C17" s="16">
        <v>0</v>
      </c>
      <c r="E17" s="16">
        <v>0</v>
      </c>
      <c r="G17" s="16">
        <v>0</v>
      </c>
      <c r="I17" s="16">
        <v>0</v>
      </c>
    </row>
    <row r="18" spans="1:9" ht="10.7" customHeight="1" x14ac:dyDescent="0.2">
      <c r="A18" s="11" t="s">
        <v>12</v>
      </c>
      <c r="C18" s="16"/>
      <c r="E18" s="16"/>
      <c r="G18" s="16"/>
      <c r="I18" s="16"/>
    </row>
    <row r="19" spans="1:9" ht="10.7" customHeight="1" x14ac:dyDescent="0.2">
      <c r="B19" s="11" t="s">
        <v>45</v>
      </c>
      <c r="C19" s="12">
        <v>8130</v>
      </c>
      <c r="E19" s="12">
        <v>8532</v>
      </c>
      <c r="G19" s="12">
        <v>8579</v>
      </c>
      <c r="I19" s="12">
        <v>8110</v>
      </c>
    </row>
    <row r="20" spans="1:9" ht="10.7" customHeight="1" x14ac:dyDescent="0.2">
      <c r="B20" s="11" t="s">
        <v>46</v>
      </c>
      <c r="C20" s="16">
        <v>2200</v>
      </c>
      <c r="E20" s="16">
        <v>2254</v>
      </c>
      <c r="G20" s="16">
        <v>2344</v>
      </c>
      <c r="I20" s="16">
        <v>2463</v>
      </c>
    </row>
    <row r="21" spans="1:9" ht="10.7" customHeight="1" x14ac:dyDescent="0.2">
      <c r="B21" s="11" t="s">
        <v>47</v>
      </c>
      <c r="C21" s="12">
        <v>57</v>
      </c>
      <c r="E21" s="12">
        <v>147</v>
      </c>
      <c r="G21" s="12">
        <v>244</v>
      </c>
      <c r="I21" s="12">
        <v>329</v>
      </c>
    </row>
    <row r="22" spans="1:9" ht="10.7" customHeight="1" x14ac:dyDescent="0.2">
      <c r="B22" s="11" t="s">
        <v>48</v>
      </c>
      <c r="C22" s="22">
        <v>1169</v>
      </c>
      <c r="E22" s="22">
        <v>723</v>
      </c>
      <c r="F22" s="38"/>
      <c r="G22" s="22">
        <v>684</v>
      </c>
      <c r="I22" s="22">
        <v>695</v>
      </c>
    </row>
    <row r="23" spans="1:9" ht="10.7" customHeight="1" thickBot="1" x14ac:dyDescent="0.25">
      <c r="B23" s="10" t="s">
        <v>49</v>
      </c>
      <c r="C23" s="23">
        <v>54338</v>
      </c>
      <c r="E23" s="23">
        <v>56896</v>
      </c>
      <c r="G23" s="23">
        <v>58448</v>
      </c>
      <c r="I23" s="23">
        <v>58209</v>
      </c>
    </row>
    <row r="24" spans="1:9" ht="10.7" customHeight="1" thickTop="1" x14ac:dyDescent="0.2"/>
    <row r="25" spans="1:9" ht="10.7" customHeight="1" x14ac:dyDescent="0.2">
      <c r="A25" s="10" t="s">
        <v>18</v>
      </c>
      <c r="B25" s="10"/>
    </row>
    <row r="26" spans="1:9" ht="10.7" customHeight="1" x14ac:dyDescent="0.2">
      <c r="A26" s="11" t="s">
        <v>19</v>
      </c>
      <c r="C26" s="16">
        <v>37086</v>
      </c>
      <c r="E26" s="16">
        <v>39664</v>
      </c>
      <c r="G26" s="16">
        <v>46467</v>
      </c>
      <c r="I26" s="16">
        <v>50283</v>
      </c>
    </row>
    <row r="27" spans="1:9" ht="10.7" customHeight="1" x14ac:dyDescent="0.2">
      <c r="A27" s="11" t="s">
        <v>59</v>
      </c>
      <c r="C27" s="16"/>
      <c r="E27" s="16"/>
      <c r="G27" s="16"/>
      <c r="I27" s="16"/>
    </row>
    <row r="28" spans="1:9" ht="10.7" customHeight="1" x14ac:dyDescent="0.2">
      <c r="B28" s="11" t="s">
        <v>56</v>
      </c>
      <c r="C28" s="16">
        <v>6465</v>
      </c>
      <c r="E28" s="16">
        <v>6621</v>
      </c>
      <c r="G28" s="16">
        <v>6801</v>
      </c>
      <c r="I28" s="16">
        <v>6870</v>
      </c>
    </row>
    <row r="29" spans="1:9" ht="10.7" customHeight="1" x14ac:dyDescent="0.2">
      <c r="B29" s="11" t="s">
        <v>57</v>
      </c>
      <c r="C29" s="16">
        <v>2194</v>
      </c>
      <c r="E29" s="16">
        <v>2304</v>
      </c>
      <c r="G29" s="16">
        <v>2374</v>
      </c>
      <c r="I29" s="16">
        <v>2442</v>
      </c>
    </row>
    <row r="30" spans="1:9" ht="10.7" customHeight="1" x14ac:dyDescent="0.2">
      <c r="A30" s="11" t="s">
        <v>20</v>
      </c>
      <c r="C30" s="16">
        <v>3704</v>
      </c>
      <c r="E30" s="16">
        <v>4042</v>
      </c>
      <c r="G30" s="16">
        <v>4344</v>
      </c>
      <c r="I30" s="16">
        <v>4760</v>
      </c>
    </row>
    <row r="31" spans="1:9" ht="9.9499999999999993" customHeight="1" x14ac:dyDescent="0.2">
      <c r="A31" s="11" t="s">
        <v>21</v>
      </c>
      <c r="C31" s="16"/>
      <c r="E31" s="16"/>
      <c r="G31" s="16"/>
      <c r="I31" s="16"/>
    </row>
    <row r="32" spans="1:9" ht="10.7" customHeight="1" x14ac:dyDescent="0.2">
      <c r="B32" s="11" t="s">
        <v>50</v>
      </c>
      <c r="C32" s="12">
        <v>1783</v>
      </c>
      <c r="E32" s="12">
        <v>1762</v>
      </c>
      <c r="G32" s="12">
        <v>1739</v>
      </c>
      <c r="I32" s="12">
        <v>1725</v>
      </c>
    </row>
    <row r="33" spans="1:9" ht="10.7" customHeight="1" x14ac:dyDescent="0.2">
      <c r="B33" s="11" t="s">
        <v>51</v>
      </c>
      <c r="C33" s="12">
        <v>551</v>
      </c>
      <c r="E33" s="12">
        <v>1162</v>
      </c>
      <c r="G33" s="12">
        <v>1319</v>
      </c>
      <c r="I33" s="12">
        <v>1491</v>
      </c>
    </row>
    <row r="34" spans="1:9" ht="10.7" customHeight="1" x14ac:dyDescent="0.2">
      <c r="B34" s="11" t="s">
        <v>62</v>
      </c>
      <c r="C34" s="12">
        <v>2362</v>
      </c>
      <c r="E34" s="12">
        <v>2388</v>
      </c>
      <c r="G34" s="12">
        <v>2887</v>
      </c>
      <c r="I34" s="12">
        <v>2888</v>
      </c>
    </row>
    <row r="35" spans="1:9" ht="10.7" customHeight="1" x14ac:dyDescent="0.2">
      <c r="B35" s="11" t="s">
        <v>52</v>
      </c>
      <c r="C35" s="24">
        <v>763</v>
      </c>
      <c r="E35" s="24">
        <v>1079</v>
      </c>
      <c r="G35" s="24">
        <v>1320</v>
      </c>
      <c r="I35" s="24">
        <v>1586</v>
      </c>
    </row>
    <row r="36" spans="1:9" ht="10.7" customHeight="1" thickBot="1" x14ac:dyDescent="0.25">
      <c r="B36" s="10" t="s">
        <v>53</v>
      </c>
      <c r="C36" s="23">
        <v>54908</v>
      </c>
      <c r="E36" s="23">
        <v>59022</v>
      </c>
      <c r="G36" s="23">
        <v>67251</v>
      </c>
      <c r="I36" s="23">
        <v>72045</v>
      </c>
    </row>
    <row r="37" spans="1:9" ht="10.7" customHeight="1" thickTop="1" x14ac:dyDescent="0.2">
      <c r="B37" s="10"/>
      <c r="C37" s="26"/>
      <c r="E37" s="26"/>
      <c r="G37" s="26"/>
      <c r="I37" s="26"/>
    </row>
    <row r="38" spans="1:9" s="10" customFormat="1" ht="10.7" customHeight="1" thickBot="1" x14ac:dyDescent="0.25">
      <c r="A38" s="10" t="s">
        <v>34</v>
      </c>
      <c r="C38" s="27">
        <v>-67</v>
      </c>
      <c r="D38" s="13"/>
      <c r="E38" s="27">
        <v>55</v>
      </c>
      <c r="F38" s="12"/>
      <c r="G38" s="27">
        <v>-41</v>
      </c>
      <c r="H38" s="34"/>
      <c r="I38" s="27">
        <v>-92</v>
      </c>
    </row>
    <row r="39" spans="1:9" s="10" customFormat="1" ht="6" customHeight="1" thickTop="1" x14ac:dyDescent="0.2">
      <c r="C39" s="26"/>
      <c r="D39" s="13"/>
      <c r="E39" s="26"/>
      <c r="F39" s="12"/>
      <c r="G39" s="26"/>
      <c r="H39" s="34"/>
      <c r="I39" s="26"/>
    </row>
    <row r="40" spans="1:9" s="10" customFormat="1" ht="10.7" customHeight="1" thickBot="1" x14ac:dyDescent="0.25">
      <c r="A40" s="10" t="s">
        <v>80</v>
      </c>
      <c r="C40" s="27">
        <v>-163</v>
      </c>
      <c r="D40" s="13"/>
      <c r="E40" s="27">
        <v>0</v>
      </c>
      <c r="F40" s="12"/>
      <c r="G40" s="27">
        <v>0</v>
      </c>
      <c r="H40" s="34"/>
      <c r="I40" s="27">
        <v>0</v>
      </c>
    </row>
    <row r="41" spans="1:9" ht="6.75" customHeight="1" thickTop="1" x14ac:dyDescent="0.2">
      <c r="B41" s="10"/>
      <c r="C41" s="26"/>
      <c r="E41" s="26"/>
      <c r="G41" s="26"/>
      <c r="I41" s="26"/>
    </row>
    <row r="42" spans="1:9" ht="10.7" customHeight="1" thickBot="1" x14ac:dyDescent="0.25">
      <c r="A42" s="10" t="s">
        <v>79</v>
      </c>
      <c r="B42" s="10"/>
      <c r="C42" s="27">
        <v>-340</v>
      </c>
      <c r="E42" s="27">
        <v>0</v>
      </c>
      <c r="G42" s="27">
        <v>0</v>
      </c>
      <c r="I42" s="27">
        <v>0</v>
      </c>
    </row>
    <row r="43" spans="1:9" ht="7.5" customHeight="1" thickTop="1" x14ac:dyDescent="0.2">
      <c r="A43" s="10"/>
      <c r="B43" s="10"/>
      <c r="C43" s="26"/>
      <c r="D43" s="18"/>
      <c r="E43" s="26"/>
      <c r="F43" s="26"/>
      <c r="G43" s="26"/>
      <c r="H43" s="59"/>
      <c r="I43" s="26"/>
    </row>
    <row r="44" spans="1:9" s="10" customFormat="1" ht="13.5" customHeight="1" thickBot="1" x14ac:dyDescent="0.25">
      <c r="A44" s="10" t="s">
        <v>84</v>
      </c>
      <c r="C44" s="27">
        <v>0</v>
      </c>
      <c r="D44" s="13"/>
      <c r="E44" s="27">
        <v>-2181</v>
      </c>
      <c r="F44" s="16"/>
      <c r="G44" s="27">
        <v>-8762</v>
      </c>
      <c r="H44" s="13"/>
      <c r="I44" s="27">
        <v>-13744</v>
      </c>
    </row>
    <row r="45" spans="1:9" ht="4.5" customHeight="1" thickTop="1" x14ac:dyDescent="0.2">
      <c r="C45" s="17"/>
      <c r="D45" s="17"/>
      <c r="E45" s="26"/>
      <c r="F45" s="17"/>
      <c r="G45" s="18"/>
      <c r="H45" s="18"/>
      <c r="I45" s="11"/>
    </row>
    <row r="46" spans="1:9" ht="10.7" customHeight="1" thickBot="1" x14ac:dyDescent="0.25">
      <c r="A46" s="10" t="s">
        <v>83</v>
      </c>
      <c r="B46" s="10"/>
      <c r="C46" s="27">
        <v>0</v>
      </c>
      <c r="E46" s="27">
        <v>15</v>
      </c>
      <c r="F46" s="12"/>
      <c r="G46" s="27">
        <v>5</v>
      </c>
      <c r="H46" s="34"/>
      <c r="I46" s="27">
        <v>38</v>
      </c>
    </row>
    <row r="47" spans="1:9" ht="11.1" customHeight="1" thickTop="1" x14ac:dyDescent="0.2"/>
    <row r="48" spans="1:9" ht="11.1" customHeight="1" thickBot="1" x14ac:dyDescent="0.25">
      <c r="A48" s="10" t="s">
        <v>86</v>
      </c>
      <c r="C48" s="27">
        <v>0</v>
      </c>
      <c r="E48" s="27">
        <v>-2166</v>
      </c>
      <c r="G48" s="27">
        <v>-8757</v>
      </c>
      <c r="I48" s="27">
        <v>-13706</v>
      </c>
    </row>
    <row r="49" ht="11.1" customHeight="1" thickTop="1" x14ac:dyDescent="0.2"/>
  </sheetData>
  <mergeCells count="4">
    <mergeCell ref="A2:I2"/>
    <mergeCell ref="A3:I3"/>
    <mergeCell ref="A4:I4"/>
    <mergeCell ref="A1:I1"/>
  </mergeCells>
  <phoneticPr fontId="5" type="noConversion"/>
  <printOptions horizontalCentered="1"/>
  <pageMargins left="0.75" right="0.75" top="0.9" bottom="0.9"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5"/>
  <sheetViews>
    <sheetView showGridLines="0" zoomScaleNormal="100" workbookViewId="0">
      <selection activeCell="G51" sqref="G51"/>
    </sheetView>
  </sheetViews>
  <sheetFormatPr defaultColWidth="10.85546875" defaultRowHeight="11.1" customHeight="1" x14ac:dyDescent="0.2"/>
  <cols>
    <col min="1" max="1" width="1.42578125" style="61" customWidth="1"/>
    <col min="2" max="2" width="36.42578125" style="61" customWidth="1"/>
    <col min="3" max="3" width="7.140625" style="69" customWidth="1"/>
    <col min="4" max="4" width="3.5703125" style="69" customWidth="1"/>
    <col min="5" max="5" width="7.85546875" style="69" bestFit="1" customWidth="1"/>
    <col min="6" max="6" width="3.5703125" style="69" customWidth="1"/>
    <col min="7" max="7" width="7.5703125" style="69" bestFit="1" customWidth="1"/>
    <col min="8" max="8" width="3.5703125" style="69" customWidth="1"/>
    <col min="9" max="9" width="6.85546875" style="69" bestFit="1" customWidth="1"/>
    <col min="10" max="10" width="3.5703125" style="69" customWidth="1"/>
    <col min="11" max="11" width="7.140625" style="69" bestFit="1" customWidth="1"/>
    <col min="12" max="12" width="10.85546875" style="69" customWidth="1"/>
    <col min="13" max="16384" width="10.85546875" style="61"/>
  </cols>
  <sheetData>
    <row r="1" spans="1:13" ht="11.1" customHeight="1" x14ac:dyDescent="0.2">
      <c r="A1" s="639" t="s">
        <v>67</v>
      </c>
      <c r="B1" s="639"/>
      <c r="C1" s="639"/>
      <c r="D1" s="639"/>
      <c r="E1" s="639"/>
      <c r="F1" s="639"/>
      <c r="G1" s="639"/>
      <c r="H1" s="639"/>
      <c r="I1" s="639"/>
      <c r="J1" s="639"/>
      <c r="K1" s="639"/>
    </row>
    <row r="2" spans="1:13" ht="11.1" customHeight="1" x14ac:dyDescent="0.2">
      <c r="A2" s="639" t="s">
        <v>130</v>
      </c>
      <c r="B2" s="639"/>
      <c r="C2" s="639"/>
      <c r="D2" s="639"/>
      <c r="E2" s="639"/>
      <c r="F2" s="639"/>
      <c r="G2" s="639"/>
      <c r="H2" s="639"/>
      <c r="I2" s="639"/>
      <c r="J2" s="639"/>
      <c r="K2" s="639"/>
    </row>
    <row r="3" spans="1:13" s="69" customFormat="1" ht="11.1" customHeight="1" x14ac:dyDescent="0.2">
      <c r="A3" s="639" t="s">
        <v>36</v>
      </c>
      <c r="B3" s="639"/>
      <c r="C3" s="639"/>
      <c r="D3" s="639"/>
      <c r="E3" s="639"/>
      <c r="F3" s="639"/>
      <c r="G3" s="639"/>
      <c r="H3" s="639"/>
      <c r="I3" s="639"/>
      <c r="J3" s="639"/>
      <c r="K3" s="639"/>
      <c r="M3" s="61"/>
    </row>
    <row r="4" spans="1:13" s="69" customFormat="1" ht="11.1" customHeight="1" x14ac:dyDescent="0.2">
      <c r="A4" s="639" t="s">
        <v>1</v>
      </c>
      <c r="B4" s="639"/>
      <c r="C4" s="639"/>
      <c r="D4" s="639"/>
      <c r="E4" s="639"/>
      <c r="F4" s="639"/>
      <c r="G4" s="639"/>
      <c r="H4" s="639"/>
      <c r="I4" s="639"/>
      <c r="J4" s="639"/>
      <c r="K4" s="639"/>
      <c r="M4" s="61"/>
    </row>
    <row r="5" spans="1:13" s="69" customFormat="1" ht="11.1" customHeight="1" x14ac:dyDescent="0.2">
      <c r="A5" s="92"/>
      <c r="B5" s="92"/>
      <c r="C5" s="93"/>
      <c r="D5" s="93"/>
      <c r="E5" s="93"/>
      <c r="F5" s="93"/>
      <c r="G5" s="93"/>
      <c r="H5" s="93"/>
      <c r="I5" s="93"/>
      <c r="J5" s="93"/>
      <c r="K5" s="93"/>
      <c r="M5" s="61"/>
    </row>
    <row r="7" spans="1:13" s="69" customFormat="1" ht="11.1" customHeight="1" x14ac:dyDescent="0.2">
      <c r="A7" s="62"/>
      <c r="B7" s="62"/>
      <c r="C7" s="94"/>
      <c r="D7" s="94"/>
      <c r="E7" s="94" t="s">
        <v>132</v>
      </c>
      <c r="F7" s="94"/>
      <c r="G7" s="94" t="s">
        <v>133</v>
      </c>
      <c r="H7" s="94"/>
      <c r="I7" s="94" t="s">
        <v>134</v>
      </c>
      <c r="J7" s="94"/>
      <c r="K7" s="94"/>
      <c r="M7" s="61"/>
    </row>
    <row r="8" spans="1:13" s="69" customFormat="1" ht="11.1" customHeight="1" x14ac:dyDescent="0.2">
      <c r="A8" s="62"/>
      <c r="B8" s="62"/>
      <c r="C8" s="94" t="s">
        <v>135</v>
      </c>
      <c r="D8" s="94"/>
      <c r="E8" s="94" t="s">
        <v>136</v>
      </c>
      <c r="F8" s="94"/>
      <c r="G8" s="94" t="s">
        <v>137</v>
      </c>
      <c r="H8" s="94"/>
      <c r="I8" s="94" t="s">
        <v>138</v>
      </c>
      <c r="J8" s="94"/>
      <c r="K8" s="94" t="s">
        <v>139</v>
      </c>
      <c r="M8" s="61"/>
    </row>
    <row r="9" spans="1:13" s="69" customFormat="1" ht="11.1" customHeight="1" x14ac:dyDescent="0.2">
      <c r="A9" s="62"/>
      <c r="B9" s="62"/>
      <c r="C9" s="94" t="s">
        <v>140</v>
      </c>
      <c r="D9" s="94"/>
      <c r="E9" s="94" t="s">
        <v>141</v>
      </c>
      <c r="F9" s="94"/>
      <c r="G9" s="94" t="s">
        <v>141</v>
      </c>
      <c r="H9" s="94"/>
      <c r="I9" s="94" t="s">
        <v>141</v>
      </c>
      <c r="J9" s="94"/>
      <c r="K9" s="94" t="s">
        <v>142</v>
      </c>
      <c r="M9" s="61"/>
    </row>
    <row r="10" spans="1:13" s="69" customFormat="1" ht="11.1" customHeight="1" x14ac:dyDescent="0.2">
      <c r="A10" s="61"/>
      <c r="B10" s="61"/>
      <c r="C10" s="95"/>
      <c r="E10" s="95"/>
      <c r="G10" s="95"/>
      <c r="I10" s="95"/>
      <c r="K10" s="95"/>
      <c r="M10" s="61"/>
    </row>
    <row r="11" spans="1:13" s="69" customFormat="1" ht="11.1" customHeight="1" thickBot="1" x14ac:dyDescent="0.25">
      <c r="A11" s="62" t="s">
        <v>3</v>
      </c>
      <c r="B11" s="62"/>
      <c r="C11" s="96">
        <v>1948</v>
      </c>
      <c r="E11" s="96">
        <v>2471</v>
      </c>
      <c r="G11" s="96">
        <v>-209</v>
      </c>
      <c r="I11" s="96">
        <v>298</v>
      </c>
      <c r="K11" s="96">
        <v>4508</v>
      </c>
      <c r="M11" s="61"/>
    </row>
    <row r="12" spans="1:13" s="69" customFormat="1" ht="11.1" customHeight="1" thickTop="1" x14ac:dyDescent="0.2">
      <c r="A12" s="61"/>
      <c r="B12" s="61"/>
      <c r="M12" s="61"/>
    </row>
    <row r="13" spans="1:13" s="69" customFormat="1" ht="11.1" customHeight="1" x14ac:dyDescent="0.2">
      <c r="A13" s="62" t="s">
        <v>4</v>
      </c>
      <c r="B13" s="62"/>
      <c r="M13" s="61"/>
    </row>
    <row r="14" spans="1:13" s="69" customFormat="1" ht="11.1" customHeight="1" x14ac:dyDescent="0.2">
      <c r="A14" s="61" t="s">
        <v>143</v>
      </c>
      <c r="B14" s="61"/>
      <c r="C14" s="69">
        <v>39401</v>
      </c>
      <c r="E14" s="69">
        <v>7076</v>
      </c>
      <c r="G14" s="69">
        <v>2088</v>
      </c>
      <c r="I14" s="69">
        <v>12082</v>
      </c>
      <c r="K14" s="69">
        <v>60647</v>
      </c>
      <c r="M14" s="61"/>
    </row>
    <row r="15" spans="1:13" s="69" customFormat="1" ht="11.1" customHeight="1" x14ac:dyDescent="0.2">
      <c r="A15" s="61" t="s">
        <v>10</v>
      </c>
      <c r="B15" s="61"/>
      <c r="C15" s="69">
        <v>3381</v>
      </c>
      <c r="E15" s="69">
        <v>14076</v>
      </c>
      <c r="G15" s="69">
        <v>3740</v>
      </c>
      <c r="I15" s="69">
        <v>830</v>
      </c>
      <c r="K15" s="69">
        <v>22027</v>
      </c>
      <c r="M15" s="61"/>
    </row>
    <row r="16" spans="1:13" s="69" customFormat="1" ht="11.1" customHeight="1" x14ac:dyDescent="0.2">
      <c r="A16" s="61" t="s">
        <v>44</v>
      </c>
      <c r="B16" s="61"/>
      <c r="C16" s="97">
        <v>0</v>
      </c>
      <c r="E16" s="98">
        <v>1</v>
      </c>
      <c r="G16" s="98">
        <v>0</v>
      </c>
      <c r="I16" s="98">
        <v>0</v>
      </c>
      <c r="K16" s="97">
        <v>1</v>
      </c>
      <c r="M16" s="61"/>
    </row>
    <row r="17" spans="1:13" s="69" customFormat="1" ht="11.1" customHeight="1" thickBot="1" x14ac:dyDescent="0.25">
      <c r="A17" s="61"/>
      <c r="B17" s="62" t="s">
        <v>49</v>
      </c>
      <c r="C17" s="96">
        <v>42782</v>
      </c>
      <c r="E17" s="96">
        <v>21153</v>
      </c>
      <c r="G17" s="96">
        <v>5828</v>
      </c>
      <c r="I17" s="96">
        <v>12912</v>
      </c>
      <c r="K17" s="96">
        <v>82675</v>
      </c>
      <c r="M17" s="61"/>
    </row>
    <row r="18" spans="1:13" s="69" customFormat="1" ht="11.1" customHeight="1" thickTop="1" x14ac:dyDescent="0.2">
      <c r="A18" s="61"/>
      <c r="B18" s="61"/>
      <c r="M18" s="61"/>
    </row>
    <row r="19" spans="1:13" s="69" customFormat="1" ht="11.1" customHeight="1" x14ac:dyDescent="0.2">
      <c r="A19" s="62" t="s">
        <v>18</v>
      </c>
      <c r="B19" s="62"/>
      <c r="M19" s="61"/>
    </row>
    <row r="20" spans="1:13" s="69" customFormat="1" ht="11.1" customHeight="1" x14ac:dyDescent="0.2">
      <c r="A20" s="61" t="s">
        <v>19</v>
      </c>
      <c r="B20" s="61"/>
      <c r="C20" s="69">
        <v>37086</v>
      </c>
      <c r="E20" s="69">
        <v>16199</v>
      </c>
      <c r="G20" s="69">
        <v>331</v>
      </c>
      <c r="I20" s="69">
        <v>0</v>
      </c>
      <c r="K20" s="69">
        <v>53616</v>
      </c>
      <c r="M20" s="61"/>
    </row>
    <row r="21" spans="1:13" s="69" customFormat="1" ht="11.1" customHeight="1" x14ac:dyDescent="0.2">
      <c r="A21" s="61" t="s">
        <v>59</v>
      </c>
      <c r="B21" s="61"/>
      <c r="M21" s="61"/>
    </row>
    <row r="22" spans="1:13" s="69" customFormat="1" ht="11.1" customHeight="1" x14ac:dyDescent="0.2">
      <c r="A22" s="61"/>
      <c r="B22" s="61" t="s">
        <v>56</v>
      </c>
      <c r="C22" s="69">
        <v>6465</v>
      </c>
      <c r="E22" s="69">
        <v>4005</v>
      </c>
      <c r="G22" s="69">
        <v>0</v>
      </c>
      <c r="I22" s="69">
        <v>0</v>
      </c>
      <c r="K22" s="69">
        <v>10470</v>
      </c>
      <c r="M22" s="61"/>
    </row>
    <row r="23" spans="1:13" s="69" customFormat="1" ht="11.1" customHeight="1" x14ac:dyDescent="0.2">
      <c r="A23" s="61"/>
      <c r="B23" s="61" t="s">
        <v>57</v>
      </c>
      <c r="C23" s="69">
        <v>2194</v>
      </c>
      <c r="E23" s="69">
        <v>2888</v>
      </c>
      <c r="G23" s="69">
        <v>0</v>
      </c>
      <c r="I23" s="69">
        <v>75</v>
      </c>
      <c r="K23" s="69">
        <v>5157</v>
      </c>
      <c r="M23" s="61"/>
    </row>
    <row r="24" spans="1:13" s="69" customFormat="1" ht="11.1" customHeight="1" x14ac:dyDescent="0.2">
      <c r="A24" s="61" t="s">
        <v>20</v>
      </c>
      <c r="B24" s="61"/>
      <c r="C24" s="69">
        <v>3704</v>
      </c>
      <c r="E24" s="69">
        <v>980</v>
      </c>
      <c r="G24" s="69">
        <v>0</v>
      </c>
      <c r="I24" s="69">
        <v>0</v>
      </c>
      <c r="K24" s="69">
        <v>4684</v>
      </c>
      <c r="M24" s="61"/>
    </row>
    <row r="25" spans="1:13" s="69" customFormat="1" ht="11.1" customHeight="1" x14ac:dyDescent="0.2">
      <c r="A25" s="61" t="s">
        <v>144</v>
      </c>
      <c r="B25" s="61"/>
      <c r="C25" s="69">
        <v>0</v>
      </c>
      <c r="E25" s="69">
        <v>0</v>
      </c>
      <c r="G25" s="69">
        <v>0</v>
      </c>
      <c r="I25" s="69">
        <v>5143</v>
      </c>
      <c r="K25" s="69">
        <v>5143</v>
      </c>
      <c r="M25" s="61"/>
    </row>
    <row r="26" spans="1:13" s="69" customFormat="1" ht="11.1" customHeight="1" x14ac:dyDescent="0.2">
      <c r="A26" s="61" t="s">
        <v>145</v>
      </c>
      <c r="B26" s="61"/>
      <c r="C26" s="97">
        <v>0</v>
      </c>
      <c r="E26" s="98">
        <v>3</v>
      </c>
      <c r="G26" s="98">
        <v>5584</v>
      </c>
      <c r="I26" s="98">
        <v>0</v>
      </c>
      <c r="K26" s="97">
        <v>5587</v>
      </c>
      <c r="M26" s="61"/>
    </row>
    <row r="27" spans="1:13" s="69" customFormat="1" ht="11.1" customHeight="1" thickBot="1" x14ac:dyDescent="0.25">
      <c r="A27" s="61"/>
      <c r="B27" s="62" t="s">
        <v>146</v>
      </c>
      <c r="C27" s="96">
        <v>49449</v>
      </c>
      <c r="E27" s="96">
        <v>24075</v>
      </c>
      <c r="G27" s="96">
        <v>5915</v>
      </c>
      <c r="I27" s="96">
        <v>5218</v>
      </c>
      <c r="K27" s="96">
        <v>84657</v>
      </c>
      <c r="M27" s="61"/>
    </row>
    <row r="28" spans="1:13" s="69" customFormat="1" ht="11.1" customHeight="1" thickTop="1" x14ac:dyDescent="0.2">
      <c r="A28" s="61"/>
      <c r="B28" s="61"/>
      <c r="M28" s="61"/>
    </row>
    <row r="29" spans="1:13" s="69" customFormat="1" ht="11.1" customHeight="1" x14ac:dyDescent="0.2">
      <c r="A29" s="62" t="s">
        <v>147</v>
      </c>
      <c r="B29" s="62"/>
      <c r="M29" s="61"/>
    </row>
    <row r="30" spans="1:13" s="69" customFormat="1" ht="11.1" customHeight="1" x14ac:dyDescent="0.2">
      <c r="A30" s="61" t="s">
        <v>148</v>
      </c>
      <c r="B30" s="61"/>
      <c r="C30" s="69">
        <v>11556</v>
      </c>
      <c r="E30" s="69">
        <v>3769</v>
      </c>
      <c r="G30" s="69">
        <v>785</v>
      </c>
      <c r="I30" s="69">
        <v>6520</v>
      </c>
      <c r="K30" s="69">
        <v>22630</v>
      </c>
      <c r="M30" s="61"/>
    </row>
    <row r="31" spans="1:13" s="69" customFormat="1" ht="11.1" customHeight="1" x14ac:dyDescent="0.2">
      <c r="A31" s="61" t="s">
        <v>149</v>
      </c>
      <c r="B31" s="61"/>
      <c r="C31" s="69">
        <v>-5459</v>
      </c>
      <c r="E31" s="69">
        <v>-1287</v>
      </c>
      <c r="G31" s="69">
        <v>-1173</v>
      </c>
      <c r="I31" s="69">
        <v>-14223</v>
      </c>
      <c r="K31" s="69">
        <v>-22142</v>
      </c>
      <c r="M31" s="61"/>
    </row>
    <row r="32" spans="1:13" ht="11.1" customHeight="1" x14ac:dyDescent="0.2">
      <c r="A32" s="61" t="s">
        <v>150</v>
      </c>
      <c r="C32" s="97">
        <v>0</v>
      </c>
      <c r="E32" s="97">
        <v>0</v>
      </c>
      <c r="G32" s="98">
        <v>532</v>
      </c>
      <c r="I32" s="98">
        <v>0</v>
      </c>
      <c r="K32" s="97">
        <v>532</v>
      </c>
    </row>
    <row r="33" spans="1:13" ht="12" customHeight="1" thickBot="1" x14ac:dyDescent="0.25">
      <c r="B33" s="62" t="s">
        <v>151</v>
      </c>
      <c r="C33" s="96">
        <v>6097</v>
      </c>
      <c r="E33" s="96">
        <v>2482</v>
      </c>
      <c r="G33" s="96">
        <v>144</v>
      </c>
      <c r="I33" s="96">
        <v>-7703</v>
      </c>
      <c r="K33" s="96">
        <v>1020</v>
      </c>
    </row>
    <row r="34" spans="1:13" ht="6.75" customHeight="1" thickTop="1" x14ac:dyDescent="0.2">
      <c r="B34" s="62"/>
      <c r="C34" s="101"/>
      <c r="E34" s="101"/>
      <c r="G34" s="101"/>
      <c r="I34" s="101"/>
      <c r="K34" s="101"/>
    </row>
    <row r="35" spans="1:13" ht="12" customHeight="1" thickBot="1" x14ac:dyDescent="0.25">
      <c r="A35" s="13" t="s">
        <v>34</v>
      </c>
      <c r="B35" s="62"/>
      <c r="C35" s="106">
        <v>-67</v>
      </c>
      <c r="E35" s="102">
        <v>0</v>
      </c>
      <c r="G35" s="102">
        <v>0</v>
      </c>
      <c r="I35" s="102">
        <v>0</v>
      </c>
      <c r="K35" s="102">
        <v>-67</v>
      </c>
    </row>
    <row r="36" spans="1:13" ht="4.5" customHeight="1" thickTop="1" x14ac:dyDescent="0.2">
      <c r="A36" s="13"/>
      <c r="B36" s="62"/>
      <c r="C36" s="100"/>
      <c r="E36" s="101"/>
      <c r="G36" s="101"/>
      <c r="I36" s="101"/>
      <c r="K36" s="101"/>
    </row>
    <row r="37" spans="1:13" ht="12" customHeight="1" thickBot="1" x14ac:dyDescent="0.25">
      <c r="A37" s="13" t="s">
        <v>152</v>
      </c>
      <c r="B37" s="62"/>
      <c r="C37" s="106">
        <v>-503</v>
      </c>
      <c r="E37" s="102">
        <v>0</v>
      </c>
      <c r="G37" s="102">
        <v>0</v>
      </c>
      <c r="I37" s="102">
        <v>0</v>
      </c>
      <c r="K37" s="102">
        <v>-503</v>
      </c>
    </row>
    <row r="38" spans="1:13" ht="6.75" customHeight="1" thickTop="1" x14ac:dyDescent="0.2">
      <c r="A38" s="13"/>
      <c r="B38" s="62"/>
      <c r="C38" s="100"/>
      <c r="E38" s="101"/>
      <c r="G38" s="101"/>
      <c r="I38" s="101"/>
      <c r="K38" s="101"/>
    </row>
    <row r="39" spans="1:13" ht="11.1" customHeight="1" thickBot="1" x14ac:dyDescent="0.25">
      <c r="A39" s="62" t="s">
        <v>26</v>
      </c>
      <c r="B39" s="62"/>
      <c r="C39" s="96">
        <v>0</v>
      </c>
      <c r="E39" s="96">
        <v>-440</v>
      </c>
      <c r="G39" s="96">
        <v>57</v>
      </c>
      <c r="I39" s="96">
        <v>-9</v>
      </c>
      <c r="K39" s="96">
        <v>-392</v>
      </c>
      <c r="L39" s="61"/>
    </row>
    <row r="40" spans="1:13" ht="11.1" customHeight="1" thickTop="1" x14ac:dyDescent="0.2">
      <c r="L40" s="61"/>
    </row>
    <row r="41" spans="1:13" ht="11.1" customHeight="1" thickBot="1" x14ac:dyDescent="0.25">
      <c r="A41" s="62" t="s">
        <v>27</v>
      </c>
      <c r="B41" s="62"/>
      <c r="C41" s="96">
        <v>1378</v>
      </c>
      <c r="E41" s="96">
        <v>2031</v>
      </c>
      <c r="G41" s="96">
        <v>-152</v>
      </c>
      <c r="I41" s="96">
        <v>289</v>
      </c>
      <c r="K41" s="96">
        <v>3546</v>
      </c>
      <c r="L41" s="61"/>
      <c r="M41" s="69"/>
    </row>
    <row r="42" spans="1:13" ht="11.1" customHeight="1" thickTop="1" x14ac:dyDescent="0.2"/>
    <row r="45" spans="1:13" ht="11.25" x14ac:dyDescent="0.2">
      <c r="A45" s="640"/>
      <c r="B45" s="640"/>
      <c r="C45" s="640"/>
      <c r="D45" s="640"/>
      <c r="E45" s="640"/>
      <c r="F45" s="640"/>
      <c r="G45" s="640"/>
      <c r="H45" s="640"/>
      <c r="I45" s="640"/>
      <c r="J45" s="640"/>
      <c r="K45" s="640"/>
    </row>
  </sheetData>
  <mergeCells count="5">
    <mergeCell ref="A1:K1"/>
    <mergeCell ref="A2:K2"/>
    <mergeCell ref="A3:K3"/>
    <mergeCell ref="A4:K4"/>
    <mergeCell ref="A45:K45"/>
  </mergeCells>
  <printOptions horizontalCentered="1"/>
  <pageMargins left="0.75" right="0.75" top="0.9" bottom="0.9" header="0.5" footer="0.5"/>
  <pageSetup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672"/>
  <sheetViews>
    <sheetView showGridLines="0" zoomScaleNormal="100" workbookViewId="0">
      <pane xSplit="4" ySplit="6" topLeftCell="E7" activePane="bottomRight" state="frozen"/>
      <selection activeCell="A69" sqref="A69"/>
      <selection pane="topRight" activeCell="A69" sqref="A69"/>
      <selection pane="bottomLeft" activeCell="A69" sqref="A69"/>
      <selection pane="bottomRight" activeCell="F44" sqref="F44"/>
    </sheetView>
  </sheetViews>
  <sheetFormatPr defaultColWidth="9.140625" defaultRowHeight="11.25" customHeight="1" x14ac:dyDescent="0.2"/>
  <cols>
    <col min="1" max="3" width="1.42578125" style="61" customWidth="1"/>
    <col min="4" max="4" width="42.7109375" style="61" customWidth="1"/>
    <col min="5" max="5" width="1.7109375" style="89" customWidth="1"/>
    <col min="6" max="6" width="12.7109375" style="89" customWidth="1"/>
    <col min="7" max="7" width="3.7109375" style="89" customWidth="1"/>
    <col min="8" max="8" width="12.7109375" style="311" customWidth="1"/>
    <col min="9" max="9" width="3.7109375" style="311" customWidth="1"/>
    <col min="10" max="10" width="12.7109375" style="311" customWidth="1"/>
    <col min="11" max="11" width="3.7109375" style="61" customWidth="1"/>
    <col min="12" max="12" width="12.7109375" style="311" customWidth="1"/>
    <col min="13" max="13" width="3.7109375" style="61" customWidth="1"/>
    <col min="14" max="14" width="12.7109375" style="311" customWidth="1"/>
    <col min="15" max="16384" width="9.140625" style="61"/>
  </cols>
  <sheetData>
    <row r="1" spans="1:239" ht="12" customHeight="1" x14ac:dyDescent="0.2">
      <c r="A1" s="639" t="s">
        <v>342</v>
      </c>
      <c r="B1" s="639"/>
      <c r="C1" s="639"/>
      <c r="D1" s="639"/>
      <c r="E1" s="639"/>
      <c r="F1" s="639"/>
      <c r="G1" s="639"/>
      <c r="H1" s="639"/>
      <c r="I1" s="639"/>
      <c r="J1" s="639"/>
      <c r="K1" s="639"/>
      <c r="L1" s="639"/>
      <c r="M1" s="639"/>
      <c r="N1" s="639"/>
    </row>
    <row r="2" spans="1:239" ht="12" customHeight="1" x14ac:dyDescent="0.2">
      <c r="A2" s="639" t="s">
        <v>0</v>
      </c>
      <c r="B2" s="639"/>
      <c r="C2" s="639"/>
      <c r="D2" s="639"/>
      <c r="E2" s="639"/>
      <c r="F2" s="639"/>
      <c r="G2" s="639"/>
      <c r="H2" s="639"/>
      <c r="I2" s="639"/>
      <c r="J2" s="639"/>
      <c r="K2" s="639"/>
      <c r="L2" s="639"/>
      <c r="M2" s="639"/>
      <c r="N2" s="639"/>
    </row>
    <row r="3" spans="1:239" ht="12" customHeight="1" x14ac:dyDescent="0.2">
      <c r="A3" s="639" t="s">
        <v>196</v>
      </c>
      <c r="B3" s="639"/>
      <c r="C3" s="639"/>
      <c r="D3" s="639"/>
      <c r="E3" s="639"/>
      <c r="F3" s="639"/>
      <c r="G3" s="639"/>
      <c r="H3" s="639"/>
      <c r="I3" s="639"/>
      <c r="J3" s="639"/>
      <c r="K3" s="639"/>
      <c r="L3" s="639"/>
      <c r="M3" s="639"/>
      <c r="N3" s="639"/>
    </row>
    <row r="4" spans="1:239" ht="12" customHeight="1" x14ac:dyDescent="0.2">
      <c r="A4" s="92"/>
      <c r="B4" s="92"/>
      <c r="C4" s="92"/>
      <c r="D4" s="92"/>
      <c r="E4" s="307"/>
      <c r="F4" s="307"/>
      <c r="G4" s="307"/>
      <c r="H4" s="185"/>
      <c r="I4" s="185"/>
      <c r="J4" s="185"/>
      <c r="L4" s="185"/>
      <c r="N4" s="185"/>
    </row>
    <row r="5" spans="1:239" ht="11.25" customHeight="1" x14ac:dyDescent="0.2">
      <c r="A5" s="92"/>
      <c r="B5" s="92"/>
      <c r="C5" s="92"/>
      <c r="D5" s="92"/>
      <c r="E5" s="308"/>
      <c r="F5" s="184" t="s">
        <v>33</v>
      </c>
      <c r="G5" s="185"/>
      <c r="H5" s="184" t="s">
        <v>36</v>
      </c>
      <c r="I5" s="61"/>
      <c r="J5" s="184" t="s">
        <v>35</v>
      </c>
      <c r="L5" s="184" t="s">
        <v>38</v>
      </c>
      <c r="N5" s="184" t="s">
        <v>64</v>
      </c>
    </row>
    <row r="6" spans="1:239" ht="11.25" customHeight="1" x14ac:dyDescent="0.2">
      <c r="A6" s="62"/>
      <c r="B6" s="62"/>
      <c r="C6" s="62"/>
      <c r="D6" s="62"/>
      <c r="E6" s="310"/>
      <c r="F6" s="309" t="s">
        <v>72</v>
      </c>
      <c r="G6" s="84"/>
      <c r="H6" s="186" t="s">
        <v>71</v>
      </c>
      <c r="I6" s="100"/>
      <c r="J6" s="186" t="s">
        <v>39</v>
      </c>
      <c r="K6" s="84"/>
      <c r="L6" s="186" t="s">
        <v>39</v>
      </c>
      <c r="M6" s="84"/>
      <c r="N6" s="186" t="s">
        <v>39</v>
      </c>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row>
    <row r="7" spans="1:239" ht="11.25" customHeight="1" x14ac:dyDescent="0.2">
      <c r="E7" s="187"/>
      <c r="G7" s="187"/>
      <c r="H7" s="194"/>
      <c r="I7" s="194"/>
      <c r="J7" s="194"/>
      <c r="L7" s="194"/>
      <c r="N7" s="194"/>
    </row>
    <row r="8" spans="1:239" ht="12.95" customHeight="1" x14ac:dyDescent="0.2">
      <c r="A8" s="62" t="s">
        <v>199</v>
      </c>
      <c r="B8" s="62"/>
      <c r="C8" s="62"/>
      <c r="D8" s="62"/>
      <c r="E8" s="187"/>
      <c r="G8" s="187"/>
    </row>
    <row r="9" spans="1:239" ht="15.95" customHeight="1" x14ac:dyDescent="0.2">
      <c r="A9" s="196" t="s">
        <v>343</v>
      </c>
      <c r="B9" s="196"/>
      <c r="C9" s="196"/>
      <c r="D9" s="62"/>
      <c r="E9" s="313"/>
      <c r="F9" s="312">
        <v>64531</v>
      </c>
      <c r="G9" s="313"/>
      <c r="H9" s="312">
        <v>52267</v>
      </c>
      <c r="I9" s="194"/>
      <c r="J9" s="312">
        <v>50790</v>
      </c>
      <c r="K9" s="104"/>
      <c r="L9" s="312">
        <v>51586</v>
      </c>
      <c r="M9" s="104"/>
      <c r="N9" s="312">
        <v>51533</v>
      </c>
      <c r="O9" s="104"/>
      <c r="P9" s="104"/>
      <c r="Q9" s="104"/>
      <c r="R9" s="104"/>
    </row>
    <row r="10" spans="1:239" ht="11.25" customHeight="1" x14ac:dyDescent="0.2">
      <c r="B10" s="84" t="s">
        <v>344</v>
      </c>
      <c r="C10" s="84"/>
      <c r="E10" s="187"/>
      <c r="F10" s="311">
        <v>27695</v>
      </c>
      <c r="G10" s="187"/>
      <c r="H10" s="311">
        <v>20620</v>
      </c>
      <c r="J10" s="311">
        <v>17267</v>
      </c>
      <c r="L10" s="311">
        <v>17097</v>
      </c>
      <c r="N10" s="311">
        <v>17097</v>
      </c>
    </row>
    <row r="11" spans="1:239" ht="11.25" customHeight="1" x14ac:dyDescent="0.2">
      <c r="B11" s="84" t="s">
        <v>345</v>
      </c>
      <c r="E11" s="187"/>
      <c r="F11" s="192">
        <v>36836</v>
      </c>
      <c r="G11" s="187"/>
      <c r="H11" s="192">
        <v>31647</v>
      </c>
      <c r="J11" s="192">
        <v>33523</v>
      </c>
      <c r="L11" s="192">
        <v>34489</v>
      </c>
      <c r="N11" s="192">
        <v>34436</v>
      </c>
    </row>
    <row r="12" spans="1:239" ht="11.25" customHeight="1" x14ac:dyDescent="0.2">
      <c r="C12" s="61" t="s">
        <v>56</v>
      </c>
      <c r="F12" s="311">
        <v>24685</v>
      </c>
      <c r="H12" s="311">
        <v>21700</v>
      </c>
      <c r="J12" s="311">
        <v>22933</v>
      </c>
      <c r="L12" s="311">
        <v>23607</v>
      </c>
      <c r="N12" s="311">
        <v>23554</v>
      </c>
    </row>
    <row r="13" spans="1:239" ht="11.25" customHeight="1" x14ac:dyDescent="0.2">
      <c r="C13" s="61" t="s">
        <v>346</v>
      </c>
      <c r="F13" s="311">
        <v>12151</v>
      </c>
      <c r="H13" s="311">
        <v>9947</v>
      </c>
      <c r="J13" s="311">
        <v>10590</v>
      </c>
      <c r="L13" s="311">
        <v>10882</v>
      </c>
      <c r="N13" s="311">
        <v>10882</v>
      </c>
    </row>
    <row r="14" spans="1:239" ht="11.25" customHeight="1" x14ac:dyDescent="0.2">
      <c r="F14" s="311"/>
    </row>
    <row r="15" spans="1:239" ht="12.95" customHeight="1" x14ac:dyDescent="0.2">
      <c r="A15" s="196" t="s">
        <v>347</v>
      </c>
      <c r="B15" s="196"/>
      <c r="C15" s="196"/>
      <c r="D15" s="62"/>
      <c r="E15" s="313"/>
      <c r="F15" s="312">
        <v>0</v>
      </c>
      <c r="G15" s="313"/>
      <c r="H15" s="312">
        <v>0</v>
      </c>
      <c r="I15" s="194"/>
      <c r="J15" s="312">
        <v>0</v>
      </c>
      <c r="K15" s="104"/>
      <c r="L15" s="312">
        <v>0</v>
      </c>
      <c r="M15" s="104"/>
      <c r="N15" s="312">
        <v>0</v>
      </c>
      <c r="O15" s="104"/>
      <c r="P15" s="104"/>
      <c r="Q15" s="104"/>
      <c r="R15" s="104"/>
    </row>
    <row r="16" spans="1:239" ht="11.25" customHeight="1" x14ac:dyDescent="0.2">
      <c r="B16" s="84" t="s">
        <v>344</v>
      </c>
      <c r="C16" s="84"/>
      <c r="E16" s="187"/>
      <c r="F16" s="311">
        <v>0</v>
      </c>
      <c r="G16" s="187"/>
      <c r="H16" s="311">
        <v>0</v>
      </c>
      <c r="J16" s="311">
        <v>0</v>
      </c>
      <c r="L16" s="311">
        <v>0</v>
      </c>
      <c r="N16" s="311">
        <v>0</v>
      </c>
    </row>
    <row r="17" spans="1:18" ht="11.25" customHeight="1" x14ac:dyDescent="0.2">
      <c r="C17" s="84" t="s">
        <v>345</v>
      </c>
      <c r="E17" s="187"/>
      <c r="F17" s="192">
        <v>0</v>
      </c>
      <c r="G17" s="187"/>
      <c r="H17" s="192">
        <v>0</v>
      </c>
      <c r="J17" s="192">
        <v>0</v>
      </c>
      <c r="L17" s="192">
        <v>0</v>
      </c>
      <c r="N17" s="192">
        <v>0</v>
      </c>
    </row>
    <row r="18" spans="1:18" ht="11.25" customHeight="1" x14ac:dyDescent="0.2">
      <c r="D18" s="61" t="s">
        <v>56</v>
      </c>
      <c r="F18" s="311">
        <v>0</v>
      </c>
      <c r="H18" s="311">
        <v>0</v>
      </c>
      <c r="J18" s="311">
        <v>0</v>
      </c>
      <c r="L18" s="311">
        <v>0</v>
      </c>
      <c r="N18" s="311">
        <v>0</v>
      </c>
    </row>
    <row r="19" spans="1:18" ht="11.25" customHeight="1" x14ac:dyDescent="0.2">
      <c r="D19" s="61" t="s">
        <v>346</v>
      </c>
      <c r="F19" s="311">
        <v>0</v>
      </c>
      <c r="H19" s="311">
        <v>0</v>
      </c>
      <c r="J19" s="311">
        <v>0</v>
      </c>
      <c r="L19" s="311">
        <v>0</v>
      </c>
      <c r="N19" s="311">
        <v>0</v>
      </c>
    </row>
    <row r="20" spans="1:18" ht="11.25" customHeight="1" x14ac:dyDescent="0.2">
      <c r="F20" s="311"/>
    </row>
    <row r="21" spans="1:18" ht="11.1" customHeight="1" x14ac:dyDescent="0.2">
      <c r="F21" s="311"/>
    </row>
    <row r="22" spans="1:18" ht="11.1" customHeight="1" x14ac:dyDescent="0.2">
      <c r="A22" s="196" t="s">
        <v>348</v>
      </c>
      <c r="B22" s="196"/>
      <c r="C22" s="196"/>
      <c r="D22" s="62"/>
      <c r="E22" s="313"/>
      <c r="F22" s="312">
        <v>125</v>
      </c>
      <c r="G22" s="313"/>
      <c r="H22" s="312">
        <v>0</v>
      </c>
      <c r="I22" s="194"/>
      <c r="J22" s="312">
        <v>0</v>
      </c>
      <c r="K22" s="104"/>
      <c r="L22" s="312">
        <v>0</v>
      </c>
      <c r="M22" s="104"/>
      <c r="N22" s="312">
        <v>0</v>
      </c>
      <c r="O22" s="104"/>
      <c r="P22" s="104"/>
      <c r="Q22" s="104"/>
      <c r="R22" s="104"/>
    </row>
    <row r="23" spans="1:18" ht="11.25" customHeight="1" x14ac:dyDescent="0.2">
      <c r="B23" s="84" t="s">
        <v>344</v>
      </c>
      <c r="C23" s="84"/>
      <c r="E23" s="187"/>
      <c r="F23" s="311">
        <v>125</v>
      </c>
      <c r="G23" s="187"/>
      <c r="H23" s="311">
        <v>0</v>
      </c>
      <c r="J23" s="311">
        <v>0</v>
      </c>
      <c r="L23" s="311">
        <v>0</v>
      </c>
      <c r="N23" s="311">
        <v>0</v>
      </c>
    </row>
    <row r="24" spans="1:18" ht="11.25" customHeight="1" x14ac:dyDescent="0.2">
      <c r="B24" s="84" t="s">
        <v>345</v>
      </c>
      <c r="E24" s="187"/>
      <c r="F24" s="192">
        <v>0</v>
      </c>
      <c r="G24" s="187"/>
      <c r="H24" s="192">
        <v>0</v>
      </c>
      <c r="J24" s="192">
        <v>0</v>
      </c>
      <c r="L24" s="192">
        <v>0</v>
      </c>
      <c r="N24" s="192">
        <v>0</v>
      </c>
    </row>
    <row r="25" spans="1:18" ht="11.25" customHeight="1" x14ac:dyDescent="0.2">
      <c r="C25" s="61" t="s">
        <v>56</v>
      </c>
      <c r="F25" s="311">
        <v>0</v>
      </c>
      <c r="H25" s="311">
        <v>0</v>
      </c>
      <c r="J25" s="311">
        <v>0</v>
      </c>
      <c r="L25" s="311">
        <v>0</v>
      </c>
      <c r="N25" s="311">
        <v>0</v>
      </c>
    </row>
    <row r="26" spans="1:18" ht="11.25" customHeight="1" x14ac:dyDescent="0.2">
      <c r="C26" s="61" t="s">
        <v>346</v>
      </c>
      <c r="F26" s="311">
        <v>0</v>
      </c>
      <c r="H26" s="311">
        <v>0</v>
      </c>
      <c r="J26" s="311">
        <v>0</v>
      </c>
      <c r="L26" s="311">
        <v>0</v>
      </c>
      <c r="N26" s="311">
        <v>0</v>
      </c>
    </row>
    <row r="27" spans="1:18" ht="11.1" customHeight="1" x14ac:dyDescent="0.2">
      <c r="F27" s="311"/>
    </row>
    <row r="28" spans="1:18" ht="12.95" customHeight="1" x14ac:dyDescent="0.2">
      <c r="A28" s="196" t="s">
        <v>349</v>
      </c>
      <c r="B28" s="196"/>
      <c r="C28" s="196"/>
      <c r="D28" s="62"/>
      <c r="E28" s="313"/>
      <c r="F28" s="312">
        <v>0</v>
      </c>
      <c r="G28" s="313"/>
      <c r="H28" s="312">
        <v>2914</v>
      </c>
      <c r="I28" s="194"/>
      <c r="J28" s="312">
        <v>3082</v>
      </c>
      <c r="K28" s="104"/>
      <c r="L28" s="312">
        <v>3131</v>
      </c>
      <c r="M28" s="104"/>
      <c r="N28" s="312">
        <v>3221</v>
      </c>
      <c r="O28" s="104"/>
      <c r="P28" s="104"/>
      <c r="Q28" s="104"/>
      <c r="R28" s="104"/>
    </row>
    <row r="29" spans="1:18" ht="11.25" customHeight="1" x14ac:dyDescent="0.2">
      <c r="B29" s="84" t="s">
        <v>344</v>
      </c>
      <c r="C29" s="84"/>
      <c r="E29" s="187"/>
      <c r="F29" s="311">
        <v>0</v>
      </c>
      <c r="G29" s="187"/>
      <c r="H29" s="311">
        <v>0</v>
      </c>
      <c r="J29" s="311">
        <v>0</v>
      </c>
      <c r="L29" s="311">
        <v>0</v>
      </c>
      <c r="N29" s="311">
        <v>0</v>
      </c>
    </row>
    <row r="30" spans="1:18" ht="11.25" customHeight="1" x14ac:dyDescent="0.2">
      <c r="B30" s="84" t="s">
        <v>345</v>
      </c>
      <c r="E30" s="187"/>
      <c r="F30" s="192">
        <v>0</v>
      </c>
      <c r="G30" s="187"/>
      <c r="H30" s="192">
        <v>2914</v>
      </c>
      <c r="J30" s="192">
        <v>3082</v>
      </c>
      <c r="L30" s="192">
        <v>3131</v>
      </c>
      <c r="N30" s="192">
        <v>3221</v>
      </c>
    </row>
    <row r="31" spans="1:18" ht="11.25" customHeight="1" x14ac:dyDescent="0.2">
      <c r="C31" s="61" t="s">
        <v>56</v>
      </c>
      <c r="F31" s="311">
        <v>0</v>
      </c>
      <c r="H31" s="311">
        <v>2320</v>
      </c>
      <c r="J31" s="311">
        <v>2444</v>
      </c>
      <c r="L31" s="311">
        <v>2471</v>
      </c>
      <c r="N31" s="311">
        <v>2541</v>
      </c>
    </row>
    <row r="32" spans="1:18" ht="11.25" customHeight="1" x14ac:dyDescent="0.2">
      <c r="C32" s="61" t="s">
        <v>346</v>
      </c>
      <c r="F32" s="311">
        <v>0</v>
      </c>
      <c r="H32" s="311">
        <v>594</v>
      </c>
      <c r="J32" s="311">
        <v>638</v>
      </c>
      <c r="L32" s="311">
        <v>660</v>
      </c>
      <c r="N32" s="311">
        <v>680</v>
      </c>
    </row>
    <row r="33" spans="1:18" ht="11.25" customHeight="1" x14ac:dyDescent="0.2">
      <c r="F33" s="311"/>
    </row>
    <row r="34" spans="1:18" ht="12.95" customHeight="1" x14ac:dyDescent="0.2">
      <c r="A34" s="196" t="s">
        <v>350</v>
      </c>
      <c r="B34" s="196"/>
      <c r="C34" s="196"/>
      <c r="D34" s="62"/>
      <c r="E34" s="313"/>
      <c r="F34" s="312">
        <v>0</v>
      </c>
      <c r="G34" s="313"/>
      <c r="H34" s="312">
        <v>0</v>
      </c>
      <c r="I34" s="194"/>
      <c r="J34" s="312">
        <v>0</v>
      </c>
      <c r="K34" s="104"/>
      <c r="L34" s="312">
        <v>0</v>
      </c>
      <c r="M34" s="104"/>
      <c r="N34" s="312">
        <v>0</v>
      </c>
      <c r="O34" s="104"/>
      <c r="P34" s="104"/>
      <c r="Q34" s="104"/>
      <c r="R34" s="104"/>
    </row>
    <row r="35" spans="1:18" ht="11.25" customHeight="1" x14ac:dyDescent="0.2">
      <c r="B35" s="84" t="s">
        <v>344</v>
      </c>
      <c r="E35" s="187"/>
      <c r="F35" s="311">
        <v>0</v>
      </c>
      <c r="G35" s="187"/>
      <c r="H35" s="311">
        <v>0</v>
      </c>
      <c r="J35" s="311">
        <v>0</v>
      </c>
      <c r="L35" s="311">
        <v>0</v>
      </c>
      <c r="N35" s="311">
        <v>0</v>
      </c>
    </row>
    <row r="36" spans="1:18" ht="11.25" customHeight="1" x14ac:dyDescent="0.2">
      <c r="C36" s="84" t="s">
        <v>345</v>
      </c>
      <c r="E36" s="187"/>
      <c r="F36" s="192">
        <v>0</v>
      </c>
      <c r="G36" s="187"/>
      <c r="H36" s="192">
        <v>0</v>
      </c>
      <c r="J36" s="192">
        <v>0</v>
      </c>
      <c r="L36" s="192">
        <v>0</v>
      </c>
      <c r="N36" s="192">
        <v>0</v>
      </c>
    </row>
    <row r="37" spans="1:18" ht="11.25" customHeight="1" x14ac:dyDescent="0.2">
      <c r="D37" s="61" t="s">
        <v>56</v>
      </c>
      <c r="F37" s="311">
        <v>0</v>
      </c>
      <c r="H37" s="311">
        <v>0</v>
      </c>
      <c r="J37" s="311">
        <v>0</v>
      </c>
      <c r="L37" s="311">
        <v>0</v>
      </c>
      <c r="N37" s="311">
        <v>0</v>
      </c>
    </row>
    <row r="38" spans="1:18" ht="11.25" customHeight="1" x14ac:dyDescent="0.2">
      <c r="D38" s="61" t="s">
        <v>346</v>
      </c>
      <c r="F38" s="311">
        <v>0</v>
      </c>
      <c r="H38" s="311">
        <v>0</v>
      </c>
      <c r="J38" s="311">
        <v>0</v>
      </c>
      <c r="L38" s="311">
        <v>0</v>
      </c>
      <c r="N38" s="311">
        <v>0</v>
      </c>
    </row>
    <row r="39" spans="1:18" ht="11.1" customHeight="1" x14ac:dyDescent="0.2">
      <c r="F39" s="311"/>
    </row>
    <row r="40" spans="1:18" ht="12.95" customHeight="1" x14ac:dyDescent="0.2">
      <c r="A40" s="196" t="s">
        <v>351</v>
      </c>
      <c r="B40" s="196"/>
      <c r="C40" s="196"/>
      <c r="D40" s="62"/>
      <c r="E40" s="313"/>
      <c r="F40" s="312">
        <v>45850</v>
      </c>
      <c r="G40" s="313"/>
      <c r="H40" s="312">
        <v>42758</v>
      </c>
      <c r="I40" s="194"/>
      <c r="J40" s="312">
        <v>39627</v>
      </c>
      <c r="K40" s="104"/>
      <c r="L40" s="312">
        <v>39655</v>
      </c>
      <c r="M40" s="104"/>
      <c r="N40" s="312">
        <v>39655</v>
      </c>
      <c r="O40" s="104"/>
      <c r="P40" s="104"/>
      <c r="Q40" s="104"/>
      <c r="R40" s="104"/>
    </row>
    <row r="41" spans="1:18" ht="11.25" customHeight="1" x14ac:dyDescent="0.2">
      <c r="B41" s="84" t="s">
        <v>344</v>
      </c>
      <c r="C41" s="84"/>
      <c r="E41" s="187"/>
      <c r="F41" s="311">
        <v>11564</v>
      </c>
      <c r="G41" s="187"/>
      <c r="H41" s="311">
        <v>10493</v>
      </c>
      <c r="J41" s="311">
        <v>7611</v>
      </c>
      <c r="L41" s="311">
        <v>6943</v>
      </c>
      <c r="N41" s="311">
        <v>6943</v>
      </c>
    </row>
    <row r="42" spans="1:18" ht="11.25" customHeight="1" x14ac:dyDescent="0.2">
      <c r="B42" s="84" t="s">
        <v>345</v>
      </c>
      <c r="E42" s="187"/>
      <c r="F42" s="192">
        <v>34286</v>
      </c>
      <c r="G42" s="187"/>
      <c r="H42" s="192">
        <v>32265</v>
      </c>
      <c r="J42" s="192">
        <v>32016</v>
      </c>
      <c r="L42" s="192">
        <v>32712</v>
      </c>
      <c r="N42" s="192">
        <v>32712</v>
      </c>
    </row>
    <row r="43" spans="1:18" ht="11.25" customHeight="1" x14ac:dyDescent="0.2">
      <c r="C43" s="61" t="s">
        <v>56</v>
      </c>
      <c r="F43" s="311">
        <v>13487</v>
      </c>
      <c r="H43" s="311">
        <v>13846</v>
      </c>
      <c r="J43" s="311">
        <v>14346</v>
      </c>
      <c r="L43" s="311">
        <v>14444</v>
      </c>
      <c r="N43" s="311">
        <v>14444</v>
      </c>
    </row>
    <row r="44" spans="1:18" ht="11.25" customHeight="1" x14ac:dyDescent="0.2">
      <c r="C44" s="61" t="s">
        <v>346</v>
      </c>
      <c r="F44" s="311">
        <v>20799</v>
      </c>
      <c r="H44" s="311">
        <v>18419</v>
      </c>
      <c r="J44" s="311">
        <v>17670</v>
      </c>
      <c r="L44" s="311">
        <v>18268</v>
      </c>
      <c r="N44" s="311">
        <v>18268</v>
      </c>
    </row>
    <row r="45" spans="1:18" ht="11.1" customHeight="1" x14ac:dyDescent="0.2">
      <c r="F45" s="311"/>
    </row>
    <row r="46" spans="1:18" ht="12.95" customHeight="1" x14ac:dyDescent="0.2">
      <c r="A46" s="196" t="s">
        <v>201</v>
      </c>
      <c r="B46" s="196"/>
      <c r="C46" s="196"/>
      <c r="D46" s="62"/>
      <c r="E46" s="313"/>
      <c r="F46" s="312">
        <v>52255</v>
      </c>
      <c r="G46" s="313"/>
      <c r="H46" s="312">
        <v>33121</v>
      </c>
      <c r="I46" s="194"/>
      <c r="J46" s="312">
        <v>38121</v>
      </c>
      <c r="K46" s="104"/>
      <c r="L46" s="312">
        <v>36754</v>
      </c>
      <c r="M46" s="104"/>
      <c r="N46" s="312">
        <v>36754</v>
      </c>
      <c r="O46" s="104"/>
      <c r="P46" s="104"/>
      <c r="Q46" s="104"/>
      <c r="R46" s="104"/>
    </row>
    <row r="47" spans="1:18" ht="11.25" customHeight="1" x14ac:dyDescent="0.2">
      <c r="B47" s="84" t="s">
        <v>344</v>
      </c>
      <c r="C47" s="84"/>
      <c r="E47" s="187"/>
      <c r="F47" s="311">
        <v>52255</v>
      </c>
      <c r="G47" s="187"/>
      <c r="H47" s="311">
        <v>33121</v>
      </c>
      <c r="J47" s="311">
        <v>38121</v>
      </c>
      <c r="L47" s="311">
        <v>36754</v>
      </c>
      <c r="N47" s="311">
        <v>36754</v>
      </c>
    </row>
    <row r="48" spans="1:18" ht="11.25" customHeight="1" x14ac:dyDescent="0.2">
      <c r="B48" s="84" t="s">
        <v>345</v>
      </c>
      <c r="E48" s="187"/>
      <c r="F48" s="192">
        <v>0</v>
      </c>
      <c r="G48" s="187"/>
      <c r="H48" s="192">
        <v>0</v>
      </c>
      <c r="J48" s="192">
        <v>0</v>
      </c>
      <c r="L48" s="192">
        <v>0</v>
      </c>
      <c r="N48" s="192">
        <v>0</v>
      </c>
    </row>
    <row r="49" spans="1:18" ht="11.25" customHeight="1" x14ac:dyDescent="0.2">
      <c r="C49" s="61" t="s">
        <v>56</v>
      </c>
      <c r="F49" s="311">
        <v>0</v>
      </c>
      <c r="H49" s="311">
        <v>0</v>
      </c>
      <c r="J49" s="311">
        <v>0</v>
      </c>
      <c r="L49" s="311">
        <v>0</v>
      </c>
      <c r="N49" s="311">
        <v>0</v>
      </c>
    </row>
    <row r="50" spans="1:18" ht="11.25" customHeight="1" x14ac:dyDescent="0.2">
      <c r="C50" s="61" t="s">
        <v>346</v>
      </c>
      <c r="F50" s="311">
        <v>0</v>
      </c>
      <c r="H50" s="311">
        <v>0</v>
      </c>
      <c r="J50" s="311">
        <v>0</v>
      </c>
      <c r="L50" s="311">
        <v>0</v>
      </c>
      <c r="N50" s="311">
        <v>0</v>
      </c>
    </row>
    <row r="51" spans="1:18" ht="11.1" customHeight="1" x14ac:dyDescent="0.2">
      <c r="F51" s="311"/>
    </row>
    <row r="52" spans="1:18" ht="12.95" customHeight="1" x14ac:dyDescent="0.2">
      <c r="A52" s="196" t="s">
        <v>352</v>
      </c>
      <c r="B52" s="196"/>
      <c r="C52" s="196"/>
      <c r="D52" s="62"/>
      <c r="E52" s="313"/>
      <c r="F52" s="312">
        <v>0</v>
      </c>
      <c r="G52" s="313"/>
      <c r="H52" s="312">
        <v>0</v>
      </c>
      <c r="I52" s="194"/>
      <c r="J52" s="312">
        <v>0</v>
      </c>
      <c r="K52" s="104"/>
      <c r="L52" s="312">
        <v>0</v>
      </c>
      <c r="M52" s="104"/>
      <c r="N52" s="312">
        <v>0</v>
      </c>
      <c r="O52" s="104"/>
      <c r="P52" s="104"/>
      <c r="Q52" s="104"/>
      <c r="R52" s="104"/>
    </row>
    <row r="53" spans="1:18" ht="11.25" customHeight="1" x14ac:dyDescent="0.2">
      <c r="B53" s="84" t="s">
        <v>344</v>
      </c>
      <c r="C53" s="84"/>
      <c r="E53" s="187"/>
      <c r="F53" s="311">
        <v>0</v>
      </c>
      <c r="G53" s="187"/>
      <c r="H53" s="311">
        <v>0</v>
      </c>
      <c r="J53" s="311">
        <v>0</v>
      </c>
      <c r="L53" s="311">
        <v>0</v>
      </c>
      <c r="N53" s="311">
        <v>0</v>
      </c>
    </row>
    <row r="54" spans="1:18" ht="11.25" customHeight="1" x14ac:dyDescent="0.2">
      <c r="B54" s="84" t="s">
        <v>345</v>
      </c>
      <c r="E54" s="187"/>
      <c r="F54" s="192">
        <v>0</v>
      </c>
      <c r="G54" s="187"/>
      <c r="H54" s="192">
        <v>0</v>
      </c>
      <c r="J54" s="192">
        <v>0</v>
      </c>
      <c r="L54" s="192">
        <v>0</v>
      </c>
      <c r="N54" s="192">
        <v>0</v>
      </c>
    </row>
    <row r="55" spans="1:18" ht="11.25" customHeight="1" x14ac:dyDescent="0.2">
      <c r="C55" s="61" t="s">
        <v>56</v>
      </c>
      <c r="F55" s="311">
        <v>0</v>
      </c>
      <c r="H55" s="311">
        <v>0</v>
      </c>
      <c r="J55" s="311">
        <v>0</v>
      </c>
      <c r="L55" s="311">
        <v>0</v>
      </c>
      <c r="N55" s="311">
        <v>0</v>
      </c>
    </row>
    <row r="56" spans="1:18" ht="11.25" customHeight="1" x14ac:dyDescent="0.2">
      <c r="C56" s="61" t="s">
        <v>346</v>
      </c>
      <c r="F56" s="311">
        <v>0</v>
      </c>
      <c r="H56" s="311">
        <v>0</v>
      </c>
      <c r="J56" s="311">
        <v>0</v>
      </c>
      <c r="L56" s="311">
        <v>0</v>
      </c>
      <c r="N56" s="311">
        <v>0</v>
      </c>
    </row>
    <row r="57" spans="1:18" ht="11.1" customHeight="1" x14ac:dyDescent="0.2">
      <c r="F57" s="311"/>
    </row>
    <row r="58" spans="1:18" ht="12.95" customHeight="1" x14ac:dyDescent="0.2">
      <c r="A58" s="196" t="s">
        <v>353</v>
      </c>
      <c r="B58" s="196"/>
      <c r="C58" s="196"/>
      <c r="D58" s="62"/>
      <c r="E58" s="313"/>
      <c r="F58" s="312">
        <v>84635</v>
      </c>
      <c r="G58" s="313"/>
      <c r="H58" s="312">
        <v>78483</v>
      </c>
      <c r="I58" s="194"/>
      <c r="J58" s="312">
        <v>72324</v>
      </c>
      <c r="K58" s="104"/>
      <c r="L58" s="312">
        <v>72869</v>
      </c>
      <c r="M58" s="104"/>
      <c r="N58" s="312">
        <v>73964</v>
      </c>
      <c r="O58" s="104"/>
      <c r="P58" s="104"/>
      <c r="Q58" s="104"/>
      <c r="R58" s="104"/>
    </row>
    <row r="59" spans="1:18" ht="11.25" customHeight="1" x14ac:dyDescent="0.2">
      <c r="B59" s="84" t="s">
        <v>344</v>
      </c>
      <c r="C59" s="84"/>
      <c r="E59" s="187"/>
      <c r="F59" s="311">
        <v>54841</v>
      </c>
      <c r="G59" s="187"/>
      <c r="H59" s="311">
        <v>52301</v>
      </c>
      <c r="J59" s="311">
        <v>45097</v>
      </c>
      <c r="L59" s="311">
        <v>44584</v>
      </c>
      <c r="N59" s="311">
        <v>44584</v>
      </c>
    </row>
    <row r="60" spans="1:18" ht="11.25" customHeight="1" x14ac:dyDescent="0.2">
      <c r="B60" s="84" t="s">
        <v>345</v>
      </c>
      <c r="E60" s="187"/>
      <c r="F60" s="192">
        <v>29794</v>
      </c>
      <c r="G60" s="187"/>
      <c r="H60" s="192">
        <v>26182</v>
      </c>
      <c r="J60" s="192">
        <v>27227</v>
      </c>
      <c r="L60" s="192">
        <v>28285</v>
      </c>
      <c r="N60" s="192">
        <v>29380</v>
      </c>
    </row>
    <row r="61" spans="1:18" ht="11.25" customHeight="1" x14ac:dyDescent="0.2">
      <c r="C61" s="61" t="s">
        <v>56</v>
      </c>
      <c r="F61" s="311">
        <v>17032</v>
      </c>
      <c r="H61" s="311">
        <v>12237</v>
      </c>
      <c r="J61" s="311">
        <v>13161</v>
      </c>
      <c r="L61" s="311">
        <v>13844</v>
      </c>
      <c r="N61" s="311">
        <v>14555</v>
      </c>
    </row>
    <row r="62" spans="1:18" ht="11.25" customHeight="1" x14ac:dyDescent="0.2">
      <c r="C62" s="61" t="s">
        <v>346</v>
      </c>
      <c r="F62" s="311">
        <v>12762</v>
      </c>
      <c r="H62" s="311">
        <v>13945</v>
      </c>
      <c r="J62" s="311">
        <v>14066</v>
      </c>
      <c r="L62" s="311">
        <v>14441</v>
      </c>
      <c r="N62" s="311">
        <v>14825</v>
      </c>
    </row>
    <row r="63" spans="1:18" ht="11.1" customHeight="1" x14ac:dyDescent="0.2">
      <c r="F63" s="311"/>
    </row>
    <row r="64" spans="1:18" ht="12.95" customHeight="1" x14ac:dyDescent="0.2">
      <c r="A64" s="196" t="s">
        <v>354</v>
      </c>
      <c r="B64" s="196"/>
      <c r="C64" s="196"/>
      <c r="D64" s="62"/>
      <c r="E64" s="313"/>
      <c r="F64" s="312">
        <v>86099</v>
      </c>
      <c r="G64" s="313"/>
      <c r="H64" s="312">
        <v>91783</v>
      </c>
      <c r="I64" s="312"/>
      <c r="J64" s="312">
        <v>91779</v>
      </c>
      <c r="K64" s="104"/>
      <c r="L64" s="312">
        <v>91779</v>
      </c>
      <c r="M64" s="104"/>
      <c r="N64" s="312">
        <v>91779</v>
      </c>
      <c r="O64" s="104"/>
      <c r="P64" s="104"/>
      <c r="Q64" s="104"/>
      <c r="R64" s="104"/>
    </row>
    <row r="65" spans="1:18" ht="11.25" customHeight="1" x14ac:dyDescent="0.2">
      <c r="B65" s="84" t="s">
        <v>344</v>
      </c>
      <c r="C65" s="84"/>
      <c r="E65" s="187"/>
      <c r="F65" s="311">
        <v>0</v>
      </c>
      <c r="G65" s="187"/>
      <c r="H65" s="311">
        <v>89743</v>
      </c>
      <c r="J65" s="311">
        <v>89743</v>
      </c>
      <c r="L65" s="311">
        <v>89743</v>
      </c>
      <c r="N65" s="311">
        <v>89743</v>
      </c>
    </row>
    <row r="66" spans="1:18" ht="11.25" customHeight="1" x14ac:dyDescent="0.2">
      <c r="B66" s="84" t="s">
        <v>345</v>
      </c>
      <c r="E66" s="187"/>
      <c r="F66" s="192">
        <v>86099</v>
      </c>
      <c r="G66" s="187"/>
      <c r="H66" s="192">
        <v>2040</v>
      </c>
      <c r="I66" s="192"/>
      <c r="J66" s="192">
        <v>2036</v>
      </c>
      <c r="L66" s="192">
        <v>2036</v>
      </c>
      <c r="N66" s="192">
        <v>2036</v>
      </c>
    </row>
    <row r="67" spans="1:18" ht="11.25" customHeight="1" x14ac:dyDescent="0.2">
      <c r="C67" s="61" t="s">
        <v>56</v>
      </c>
      <c r="F67" s="311">
        <v>699</v>
      </c>
      <c r="H67" s="311">
        <v>1100</v>
      </c>
      <c r="J67" s="311">
        <v>1096</v>
      </c>
      <c r="L67" s="311">
        <v>1096</v>
      </c>
      <c r="N67" s="311">
        <v>1096</v>
      </c>
    </row>
    <row r="68" spans="1:18" ht="11.25" customHeight="1" x14ac:dyDescent="0.2">
      <c r="C68" s="61" t="s">
        <v>346</v>
      </c>
      <c r="F68" s="311">
        <v>85400</v>
      </c>
      <c r="H68" s="311">
        <v>940</v>
      </c>
      <c r="J68" s="311">
        <v>940</v>
      </c>
      <c r="L68" s="311">
        <v>940</v>
      </c>
      <c r="N68" s="311">
        <v>940</v>
      </c>
    </row>
    <row r="69" spans="1:18" ht="11.1" customHeight="1" x14ac:dyDescent="0.2">
      <c r="F69" s="311"/>
    </row>
    <row r="70" spans="1:18" ht="12.95" customHeight="1" x14ac:dyDescent="0.2">
      <c r="A70" s="196" t="s">
        <v>355</v>
      </c>
      <c r="B70" s="196"/>
      <c r="C70" s="196"/>
      <c r="D70" s="62"/>
      <c r="E70" s="313"/>
      <c r="F70" s="312">
        <v>6454</v>
      </c>
      <c r="G70" s="313"/>
      <c r="H70" s="312">
        <v>7137</v>
      </c>
      <c r="I70" s="312"/>
      <c r="J70" s="312">
        <v>7342</v>
      </c>
      <c r="K70" s="104"/>
      <c r="L70" s="312">
        <v>7552</v>
      </c>
      <c r="M70" s="104"/>
      <c r="N70" s="312">
        <v>7552</v>
      </c>
      <c r="O70" s="104"/>
      <c r="P70" s="104"/>
      <c r="Q70" s="104"/>
      <c r="R70" s="104"/>
    </row>
    <row r="71" spans="1:18" ht="11.25" customHeight="1" x14ac:dyDescent="0.2">
      <c r="B71" s="84" t="s">
        <v>344</v>
      </c>
      <c r="C71" s="84"/>
      <c r="E71" s="187"/>
      <c r="F71" s="311">
        <v>0</v>
      </c>
      <c r="G71" s="187"/>
      <c r="H71" s="311">
        <v>0</v>
      </c>
      <c r="J71" s="311">
        <v>0</v>
      </c>
      <c r="L71" s="311">
        <v>0</v>
      </c>
      <c r="N71" s="311">
        <v>0</v>
      </c>
    </row>
    <row r="72" spans="1:18" ht="11.25" customHeight="1" x14ac:dyDescent="0.2">
      <c r="B72" s="84" t="s">
        <v>345</v>
      </c>
      <c r="E72" s="187"/>
      <c r="F72" s="192">
        <v>6454</v>
      </c>
      <c r="G72" s="187"/>
      <c r="H72" s="192">
        <v>7137</v>
      </c>
      <c r="I72" s="192"/>
      <c r="J72" s="192">
        <v>7342</v>
      </c>
      <c r="L72" s="192">
        <v>7552</v>
      </c>
      <c r="N72" s="192">
        <v>7552</v>
      </c>
    </row>
    <row r="73" spans="1:18" ht="11.25" customHeight="1" x14ac:dyDescent="0.2">
      <c r="C73" s="61" t="s">
        <v>56</v>
      </c>
      <c r="F73" s="311">
        <v>4357</v>
      </c>
      <c r="H73" s="311">
        <v>3679</v>
      </c>
      <c r="J73" s="311">
        <v>3679</v>
      </c>
      <c r="L73" s="311">
        <v>3679</v>
      </c>
      <c r="N73" s="311">
        <v>3679</v>
      </c>
    </row>
    <row r="74" spans="1:18" ht="11.25" customHeight="1" x14ac:dyDescent="0.2">
      <c r="C74" s="61" t="s">
        <v>346</v>
      </c>
      <c r="F74" s="311">
        <v>2097</v>
      </c>
      <c r="H74" s="311">
        <v>3458</v>
      </c>
      <c r="J74" s="311">
        <v>3663</v>
      </c>
      <c r="L74" s="311">
        <v>3873</v>
      </c>
      <c r="N74" s="311">
        <v>3873</v>
      </c>
    </row>
    <row r="75" spans="1:18" ht="11.25" customHeight="1" x14ac:dyDescent="0.2">
      <c r="F75" s="311"/>
    </row>
    <row r="76" spans="1:18" ht="12.95" customHeight="1" x14ac:dyDescent="0.2">
      <c r="A76" s="196" t="s">
        <v>356</v>
      </c>
      <c r="B76" s="196"/>
      <c r="C76" s="196"/>
      <c r="D76" s="62"/>
      <c r="E76" s="313"/>
      <c r="F76" s="312">
        <v>0</v>
      </c>
      <c r="G76" s="313"/>
      <c r="H76" s="312">
        <v>0</v>
      </c>
      <c r="I76" s="312"/>
      <c r="J76" s="312">
        <v>0</v>
      </c>
      <c r="K76" s="104"/>
      <c r="L76" s="312">
        <v>0</v>
      </c>
      <c r="M76" s="104"/>
      <c r="N76" s="312">
        <v>0</v>
      </c>
      <c r="O76" s="104"/>
      <c r="P76" s="104"/>
      <c r="Q76" s="104"/>
      <c r="R76" s="104"/>
    </row>
    <row r="77" spans="1:18" ht="11.25" customHeight="1" x14ac:dyDescent="0.2">
      <c r="B77" s="84" t="s">
        <v>344</v>
      </c>
      <c r="E77" s="187"/>
      <c r="F77" s="311">
        <v>0</v>
      </c>
      <c r="G77" s="187"/>
      <c r="H77" s="311">
        <v>0</v>
      </c>
      <c r="J77" s="311">
        <v>0</v>
      </c>
      <c r="L77" s="311">
        <v>0</v>
      </c>
      <c r="N77" s="311">
        <v>0</v>
      </c>
    </row>
    <row r="78" spans="1:18" ht="11.25" customHeight="1" x14ac:dyDescent="0.2">
      <c r="C78" s="84" t="s">
        <v>345</v>
      </c>
      <c r="E78" s="187"/>
      <c r="F78" s="192">
        <v>0</v>
      </c>
      <c r="G78" s="187"/>
      <c r="H78" s="192">
        <v>0</v>
      </c>
      <c r="I78" s="192"/>
      <c r="J78" s="192">
        <v>0</v>
      </c>
      <c r="L78" s="192">
        <v>0</v>
      </c>
      <c r="N78" s="192">
        <v>0</v>
      </c>
    </row>
    <row r="79" spans="1:18" ht="11.25" customHeight="1" x14ac:dyDescent="0.2">
      <c r="D79" s="61" t="s">
        <v>56</v>
      </c>
      <c r="F79" s="311">
        <v>0</v>
      </c>
      <c r="H79" s="311">
        <v>0</v>
      </c>
      <c r="J79" s="311">
        <v>0</v>
      </c>
      <c r="L79" s="311">
        <v>0</v>
      </c>
      <c r="N79" s="311">
        <v>0</v>
      </c>
    </row>
    <row r="80" spans="1:18" ht="11.25" customHeight="1" x14ac:dyDescent="0.2">
      <c r="D80" s="61" t="s">
        <v>346</v>
      </c>
      <c r="F80" s="311">
        <v>0</v>
      </c>
      <c r="H80" s="311">
        <v>0</v>
      </c>
      <c r="J80" s="311">
        <v>0</v>
      </c>
      <c r="L80" s="311">
        <v>0</v>
      </c>
      <c r="N80" s="311">
        <v>0</v>
      </c>
    </row>
    <row r="81" spans="1:18" ht="11.1" customHeight="1" x14ac:dyDescent="0.2">
      <c r="F81" s="311"/>
    </row>
    <row r="82" spans="1:18" ht="12.95" customHeight="1" x14ac:dyDescent="0.2">
      <c r="A82" s="196" t="s">
        <v>357</v>
      </c>
      <c r="B82" s="196"/>
      <c r="C82" s="196"/>
      <c r="D82" s="62"/>
      <c r="E82" s="313"/>
      <c r="F82" s="312">
        <v>27186</v>
      </c>
      <c r="G82" s="313"/>
      <c r="H82" s="312">
        <v>26122</v>
      </c>
      <c r="I82" s="312"/>
      <c r="J82" s="312">
        <v>26674</v>
      </c>
      <c r="K82" s="104"/>
      <c r="L82" s="312">
        <v>27455</v>
      </c>
      <c r="M82" s="104"/>
      <c r="N82" s="312">
        <v>27455</v>
      </c>
      <c r="O82" s="104"/>
      <c r="P82" s="104"/>
      <c r="Q82" s="104"/>
      <c r="R82" s="104"/>
    </row>
    <row r="83" spans="1:18" ht="11.25" customHeight="1" x14ac:dyDescent="0.2">
      <c r="B83" s="84" t="s">
        <v>344</v>
      </c>
      <c r="C83" s="84"/>
      <c r="E83" s="187"/>
      <c r="F83" s="311">
        <v>24244</v>
      </c>
      <c r="G83" s="187"/>
      <c r="H83" s="311">
        <v>22365</v>
      </c>
      <c r="J83" s="311">
        <v>22835</v>
      </c>
      <c r="L83" s="311">
        <v>23555</v>
      </c>
      <c r="N83" s="311">
        <v>23555</v>
      </c>
    </row>
    <row r="84" spans="1:18" ht="11.25" customHeight="1" x14ac:dyDescent="0.2">
      <c r="B84" s="84" t="s">
        <v>345</v>
      </c>
      <c r="E84" s="187"/>
      <c r="F84" s="192">
        <v>2942</v>
      </c>
      <c r="G84" s="187"/>
      <c r="H84" s="192">
        <v>3757</v>
      </c>
      <c r="I84" s="192"/>
      <c r="J84" s="192">
        <v>3839</v>
      </c>
      <c r="L84" s="192">
        <v>3900</v>
      </c>
      <c r="N84" s="192">
        <v>3900</v>
      </c>
    </row>
    <row r="85" spans="1:18" ht="11.25" customHeight="1" x14ac:dyDescent="0.2">
      <c r="C85" s="61" t="s">
        <v>56</v>
      </c>
      <c r="F85" s="311">
        <v>2192</v>
      </c>
      <c r="H85" s="311">
        <v>2221</v>
      </c>
      <c r="J85" s="311">
        <v>2293</v>
      </c>
      <c r="L85" s="311">
        <v>2310</v>
      </c>
      <c r="N85" s="311">
        <v>2310</v>
      </c>
    </row>
    <row r="86" spans="1:18" ht="11.25" customHeight="1" x14ac:dyDescent="0.2">
      <c r="C86" s="61" t="s">
        <v>346</v>
      </c>
      <c r="F86" s="311">
        <v>750</v>
      </c>
      <c r="H86" s="311">
        <v>1536</v>
      </c>
      <c r="J86" s="311">
        <v>1546</v>
      </c>
      <c r="L86" s="311">
        <v>1590</v>
      </c>
      <c r="N86" s="311">
        <v>1590</v>
      </c>
    </row>
    <row r="87" spans="1:18" ht="11.25" customHeight="1" x14ac:dyDescent="0.2">
      <c r="F87" s="311"/>
    </row>
    <row r="88" spans="1:18" ht="12.95" customHeight="1" x14ac:dyDescent="0.2">
      <c r="A88" s="196" t="s">
        <v>358</v>
      </c>
      <c r="B88" s="196"/>
      <c r="C88" s="196"/>
      <c r="D88" s="62"/>
      <c r="E88" s="313"/>
      <c r="F88" s="312">
        <v>0</v>
      </c>
      <c r="G88" s="313"/>
      <c r="H88" s="312">
        <v>0</v>
      </c>
      <c r="I88" s="312"/>
      <c r="J88" s="312">
        <v>0</v>
      </c>
      <c r="K88" s="104"/>
      <c r="L88" s="312">
        <v>0</v>
      </c>
      <c r="M88" s="104"/>
      <c r="N88" s="312">
        <v>0</v>
      </c>
      <c r="O88" s="104"/>
      <c r="P88" s="104"/>
      <c r="Q88" s="104"/>
      <c r="R88" s="104"/>
    </row>
    <row r="89" spans="1:18" ht="11.25" customHeight="1" x14ac:dyDescent="0.2">
      <c r="B89" s="84" t="s">
        <v>344</v>
      </c>
      <c r="E89" s="187"/>
      <c r="F89" s="311">
        <v>0</v>
      </c>
      <c r="G89" s="187"/>
      <c r="H89" s="311">
        <v>0</v>
      </c>
      <c r="J89" s="311">
        <v>0</v>
      </c>
      <c r="L89" s="311">
        <v>0</v>
      </c>
      <c r="N89" s="311">
        <v>0</v>
      </c>
    </row>
    <row r="90" spans="1:18" ht="11.25" customHeight="1" x14ac:dyDescent="0.2">
      <c r="C90" s="84" t="s">
        <v>345</v>
      </c>
      <c r="E90" s="187"/>
      <c r="F90" s="192">
        <v>0</v>
      </c>
      <c r="G90" s="187"/>
      <c r="H90" s="192">
        <v>0</v>
      </c>
      <c r="I90" s="192"/>
      <c r="J90" s="192">
        <v>0</v>
      </c>
      <c r="L90" s="192">
        <v>0</v>
      </c>
      <c r="N90" s="192">
        <v>0</v>
      </c>
    </row>
    <row r="91" spans="1:18" ht="11.25" customHeight="1" x14ac:dyDescent="0.2">
      <c r="D91" s="61" t="s">
        <v>56</v>
      </c>
      <c r="F91" s="311">
        <v>0</v>
      </c>
      <c r="H91" s="311">
        <v>0</v>
      </c>
      <c r="J91" s="311">
        <v>0</v>
      </c>
      <c r="L91" s="311">
        <v>0</v>
      </c>
      <c r="N91" s="311">
        <v>0</v>
      </c>
    </row>
    <row r="92" spans="1:18" ht="11.25" customHeight="1" x14ac:dyDescent="0.2">
      <c r="D92" s="61" t="s">
        <v>346</v>
      </c>
      <c r="F92" s="311">
        <v>0</v>
      </c>
      <c r="H92" s="311">
        <v>0</v>
      </c>
      <c r="J92" s="311">
        <v>0</v>
      </c>
      <c r="L92" s="311">
        <v>0</v>
      </c>
      <c r="N92" s="311">
        <v>0</v>
      </c>
    </row>
    <row r="93" spans="1:18" ht="11.25" customHeight="1" x14ac:dyDescent="0.2">
      <c r="F93" s="311"/>
    </row>
    <row r="94" spans="1:18" ht="15.95" customHeight="1" thickBot="1" x14ac:dyDescent="0.25">
      <c r="D94" s="62" t="s">
        <v>202</v>
      </c>
      <c r="F94" s="314">
        <v>367135</v>
      </c>
      <c r="H94" s="314">
        <v>334585</v>
      </c>
      <c r="J94" s="314">
        <v>329739</v>
      </c>
      <c r="L94" s="314">
        <v>330781</v>
      </c>
      <c r="N94" s="314">
        <v>331913</v>
      </c>
    </row>
    <row r="95" spans="1:18" ht="15.95" customHeight="1" thickTop="1" x14ac:dyDescent="0.2">
      <c r="F95" s="311"/>
    </row>
    <row r="96" spans="1:18" ht="12.95" customHeight="1" x14ac:dyDescent="0.2">
      <c r="A96" s="62" t="s">
        <v>359</v>
      </c>
      <c r="B96" s="62"/>
      <c r="C96" s="62"/>
      <c r="F96" s="311"/>
    </row>
    <row r="97" spans="1:18" ht="15.95" customHeight="1" x14ac:dyDescent="0.2">
      <c r="A97" s="196" t="s">
        <v>360</v>
      </c>
      <c r="B97" s="196"/>
      <c r="C97" s="196"/>
      <c r="D97" s="62"/>
      <c r="E97" s="313"/>
      <c r="F97" s="312">
        <v>5298</v>
      </c>
      <c r="G97" s="313"/>
      <c r="H97" s="312">
        <v>5217</v>
      </c>
      <c r="I97" s="312"/>
      <c r="J97" s="312">
        <v>5388</v>
      </c>
      <c r="K97" s="104"/>
      <c r="L97" s="312">
        <v>5391</v>
      </c>
      <c r="M97" s="104"/>
      <c r="N97" s="312">
        <v>5393</v>
      </c>
      <c r="O97" s="104"/>
      <c r="P97" s="104"/>
      <c r="Q97" s="104"/>
      <c r="R97" s="104"/>
    </row>
    <row r="98" spans="1:18" ht="11.25" customHeight="1" x14ac:dyDescent="0.2">
      <c r="B98" s="84" t="s">
        <v>344</v>
      </c>
      <c r="C98" s="84"/>
      <c r="E98" s="187"/>
      <c r="F98" s="311">
        <v>25</v>
      </c>
      <c r="G98" s="187"/>
      <c r="H98" s="311">
        <v>0</v>
      </c>
      <c r="J98" s="311">
        <v>0</v>
      </c>
      <c r="L98" s="311">
        <v>0</v>
      </c>
      <c r="N98" s="311">
        <v>0</v>
      </c>
    </row>
    <row r="99" spans="1:18" ht="11.25" customHeight="1" x14ac:dyDescent="0.2">
      <c r="B99" s="84" t="s">
        <v>345</v>
      </c>
      <c r="E99" s="187"/>
      <c r="F99" s="192">
        <v>5273</v>
      </c>
      <c r="G99" s="187"/>
      <c r="H99" s="192">
        <v>5217</v>
      </c>
      <c r="I99" s="192"/>
      <c r="J99" s="192">
        <v>5388</v>
      </c>
      <c r="L99" s="192">
        <v>5391</v>
      </c>
      <c r="N99" s="192">
        <v>5393</v>
      </c>
    </row>
    <row r="100" spans="1:18" ht="11.25" customHeight="1" x14ac:dyDescent="0.2">
      <c r="C100" s="61" t="s">
        <v>56</v>
      </c>
      <c r="F100" s="311">
        <v>4547</v>
      </c>
      <c r="H100" s="311">
        <v>4524</v>
      </c>
      <c r="J100" s="311">
        <v>4695</v>
      </c>
      <c r="L100" s="311">
        <v>4698</v>
      </c>
      <c r="N100" s="311">
        <v>4700</v>
      </c>
    </row>
    <row r="101" spans="1:18" ht="11.25" customHeight="1" x14ac:dyDescent="0.2">
      <c r="C101" s="61" t="s">
        <v>346</v>
      </c>
      <c r="F101" s="311">
        <v>726</v>
      </c>
      <c r="H101" s="311">
        <v>693</v>
      </c>
      <c r="J101" s="311">
        <v>693</v>
      </c>
      <c r="L101" s="311">
        <v>693</v>
      </c>
      <c r="N101" s="311">
        <v>693</v>
      </c>
    </row>
    <row r="102" spans="1:18" ht="11.1" customHeight="1" x14ac:dyDescent="0.2">
      <c r="F102" s="311"/>
    </row>
    <row r="103" spans="1:18" ht="12.95" customHeight="1" x14ac:dyDescent="0.2">
      <c r="A103" s="196" t="s">
        <v>361</v>
      </c>
      <c r="B103" s="196"/>
      <c r="C103" s="196"/>
      <c r="D103" s="62"/>
      <c r="E103" s="313"/>
      <c r="F103" s="312">
        <v>134072</v>
      </c>
      <c r="G103" s="313"/>
      <c r="H103" s="312">
        <v>120725</v>
      </c>
      <c r="I103" s="312"/>
      <c r="J103" s="312">
        <v>125822</v>
      </c>
      <c r="K103" s="104"/>
      <c r="L103" s="312">
        <v>125444</v>
      </c>
      <c r="M103" s="104"/>
      <c r="N103" s="312">
        <v>125452</v>
      </c>
      <c r="O103" s="104"/>
      <c r="P103" s="104"/>
      <c r="Q103" s="104"/>
      <c r="R103" s="104"/>
    </row>
    <row r="104" spans="1:18" ht="11.25" customHeight="1" x14ac:dyDescent="0.2">
      <c r="B104" s="84" t="s">
        <v>344</v>
      </c>
      <c r="C104" s="84"/>
      <c r="E104" s="187"/>
      <c r="F104" s="311">
        <v>8158</v>
      </c>
      <c r="G104" s="187"/>
      <c r="H104" s="311">
        <v>4690</v>
      </c>
      <c r="J104" s="311">
        <v>6936</v>
      </c>
      <c r="L104" s="311">
        <v>6537</v>
      </c>
      <c r="N104" s="311">
        <v>6537</v>
      </c>
    </row>
    <row r="105" spans="1:18" ht="11.25" customHeight="1" x14ac:dyDescent="0.2">
      <c r="B105" s="84" t="s">
        <v>345</v>
      </c>
      <c r="E105" s="187"/>
      <c r="F105" s="192">
        <v>125914</v>
      </c>
      <c r="G105" s="187"/>
      <c r="H105" s="192">
        <v>116035</v>
      </c>
      <c r="I105" s="192"/>
      <c r="J105" s="192">
        <v>118886</v>
      </c>
      <c r="L105" s="192">
        <v>118907</v>
      </c>
      <c r="N105" s="192">
        <v>118915</v>
      </c>
    </row>
    <row r="106" spans="1:18" ht="11.25" customHeight="1" x14ac:dyDescent="0.2">
      <c r="C106" s="61" t="s">
        <v>56</v>
      </c>
      <c r="F106" s="311">
        <v>107393</v>
      </c>
      <c r="H106" s="311">
        <v>93831</v>
      </c>
      <c r="J106" s="311">
        <v>96673</v>
      </c>
      <c r="L106" s="311">
        <v>96688</v>
      </c>
      <c r="N106" s="311">
        <v>96696</v>
      </c>
    </row>
    <row r="107" spans="1:18" ht="11.25" customHeight="1" x14ac:dyDescent="0.2">
      <c r="C107" s="61" t="s">
        <v>346</v>
      </c>
      <c r="F107" s="311">
        <v>18521</v>
      </c>
      <c r="H107" s="311">
        <v>22204</v>
      </c>
      <c r="J107" s="311">
        <v>22213</v>
      </c>
      <c r="L107" s="311">
        <v>22219</v>
      </c>
      <c r="N107" s="311">
        <v>22219</v>
      </c>
    </row>
    <row r="108" spans="1:18" ht="11.1" customHeight="1" x14ac:dyDescent="0.2">
      <c r="F108" s="311"/>
    </row>
    <row r="109" spans="1:18" ht="12.95" customHeight="1" x14ac:dyDescent="0.2">
      <c r="A109" s="196" t="s">
        <v>362</v>
      </c>
      <c r="B109" s="196"/>
      <c r="C109" s="196"/>
      <c r="D109" s="62"/>
      <c r="E109" s="313"/>
      <c r="F109" s="312">
        <v>143</v>
      </c>
      <c r="G109" s="313"/>
      <c r="H109" s="312">
        <v>0</v>
      </c>
      <c r="I109" s="312"/>
      <c r="J109" s="312">
        <v>0</v>
      </c>
      <c r="K109" s="104"/>
      <c r="L109" s="312">
        <v>0</v>
      </c>
      <c r="M109" s="104"/>
      <c r="N109" s="312">
        <v>0</v>
      </c>
      <c r="O109" s="104"/>
      <c r="P109" s="104"/>
      <c r="Q109" s="104"/>
      <c r="R109" s="104"/>
    </row>
    <row r="110" spans="1:18" ht="11.25" customHeight="1" x14ac:dyDescent="0.2">
      <c r="B110" s="84" t="s">
        <v>344</v>
      </c>
      <c r="C110" s="84"/>
      <c r="E110" s="187"/>
      <c r="F110" s="311">
        <v>0</v>
      </c>
      <c r="G110" s="187"/>
      <c r="H110" s="311">
        <v>0</v>
      </c>
      <c r="J110" s="311">
        <v>0</v>
      </c>
      <c r="L110" s="311">
        <v>0</v>
      </c>
      <c r="N110" s="311">
        <v>0</v>
      </c>
    </row>
    <row r="111" spans="1:18" ht="11.25" customHeight="1" x14ac:dyDescent="0.2">
      <c r="B111" s="84" t="s">
        <v>345</v>
      </c>
      <c r="E111" s="187"/>
      <c r="F111" s="192">
        <v>143</v>
      </c>
      <c r="G111" s="187"/>
      <c r="H111" s="192">
        <v>0</v>
      </c>
      <c r="I111" s="192"/>
      <c r="J111" s="192">
        <v>0</v>
      </c>
      <c r="L111" s="192">
        <v>0</v>
      </c>
      <c r="N111" s="192">
        <v>0</v>
      </c>
    </row>
    <row r="112" spans="1:18" ht="11.25" customHeight="1" x14ac:dyDescent="0.2">
      <c r="C112" s="61" t="s">
        <v>56</v>
      </c>
      <c r="F112" s="311">
        <v>135</v>
      </c>
      <c r="H112" s="311">
        <v>0</v>
      </c>
      <c r="J112" s="311">
        <v>0</v>
      </c>
      <c r="L112" s="311">
        <v>0</v>
      </c>
      <c r="N112" s="311">
        <v>0</v>
      </c>
    </row>
    <row r="113" spans="1:18" ht="11.25" customHeight="1" x14ac:dyDescent="0.2">
      <c r="C113" s="61" t="s">
        <v>346</v>
      </c>
      <c r="F113" s="311">
        <v>8</v>
      </c>
      <c r="H113" s="311">
        <v>0</v>
      </c>
      <c r="J113" s="311">
        <v>0</v>
      </c>
      <c r="L113" s="311">
        <v>0</v>
      </c>
      <c r="N113" s="311">
        <v>0</v>
      </c>
    </row>
    <row r="114" spans="1:18" ht="11.25" customHeight="1" x14ac:dyDescent="0.2">
      <c r="F114" s="311"/>
    </row>
    <row r="115" spans="1:18" ht="12.95" customHeight="1" x14ac:dyDescent="0.2">
      <c r="A115" s="196" t="s">
        <v>363</v>
      </c>
      <c r="B115" s="196"/>
      <c r="C115" s="196"/>
      <c r="D115" s="62"/>
      <c r="E115" s="313"/>
      <c r="F115" s="312">
        <v>0</v>
      </c>
      <c r="G115" s="313"/>
      <c r="H115" s="312">
        <v>0</v>
      </c>
      <c r="I115" s="312"/>
      <c r="J115" s="312">
        <v>0</v>
      </c>
      <c r="K115" s="104"/>
      <c r="L115" s="312">
        <v>0</v>
      </c>
      <c r="M115" s="104"/>
      <c r="N115" s="312">
        <v>0</v>
      </c>
      <c r="O115" s="104"/>
      <c r="P115" s="104"/>
      <c r="Q115" s="104"/>
      <c r="R115" s="104"/>
    </row>
    <row r="116" spans="1:18" ht="11.25" customHeight="1" x14ac:dyDescent="0.2">
      <c r="B116" s="84" t="s">
        <v>344</v>
      </c>
      <c r="E116" s="187"/>
      <c r="F116" s="311">
        <v>0</v>
      </c>
      <c r="G116" s="187"/>
      <c r="H116" s="311">
        <v>0</v>
      </c>
      <c r="J116" s="311">
        <v>0</v>
      </c>
      <c r="L116" s="311">
        <v>0</v>
      </c>
      <c r="N116" s="311">
        <v>0</v>
      </c>
    </row>
    <row r="117" spans="1:18" ht="11.25" customHeight="1" x14ac:dyDescent="0.2">
      <c r="C117" s="84" t="s">
        <v>345</v>
      </c>
      <c r="E117" s="187"/>
      <c r="F117" s="192">
        <v>0</v>
      </c>
      <c r="G117" s="187"/>
      <c r="H117" s="192">
        <v>0</v>
      </c>
      <c r="I117" s="192"/>
      <c r="J117" s="192">
        <v>0</v>
      </c>
      <c r="L117" s="192">
        <v>0</v>
      </c>
      <c r="N117" s="192">
        <v>0</v>
      </c>
    </row>
    <row r="118" spans="1:18" ht="11.25" customHeight="1" x14ac:dyDescent="0.2">
      <c r="D118" s="61" t="s">
        <v>56</v>
      </c>
      <c r="F118" s="311">
        <v>0</v>
      </c>
      <c r="H118" s="311">
        <v>0</v>
      </c>
      <c r="J118" s="311">
        <v>0</v>
      </c>
      <c r="L118" s="311">
        <v>0</v>
      </c>
      <c r="N118" s="311">
        <v>0</v>
      </c>
    </row>
    <row r="119" spans="1:18" ht="11.25" customHeight="1" x14ac:dyDescent="0.2">
      <c r="D119" s="61" t="s">
        <v>346</v>
      </c>
      <c r="F119" s="311">
        <v>0</v>
      </c>
      <c r="H119" s="311">
        <v>0</v>
      </c>
      <c r="J119" s="311">
        <v>0</v>
      </c>
      <c r="L119" s="311">
        <v>0</v>
      </c>
      <c r="N119" s="311">
        <v>0</v>
      </c>
    </row>
    <row r="120" spans="1:18" ht="11.25" customHeight="1" x14ac:dyDescent="0.2">
      <c r="F120" s="311"/>
    </row>
    <row r="121" spans="1:18" ht="11.1" customHeight="1" x14ac:dyDescent="0.2">
      <c r="F121" s="311"/>
    </row>
    <row r="122" spans="1:18" ht="11.1" customHeight="1" x14ac:dyDescent="0.2">
      <c r="A122" s="196" t="s">
        <v>364</v>
      </c>
      <c r="B122" s="196"/>
      <c r="C122" s="196"/>
      <c r="D122" s="62"/>
      <c r="E122" s="313"/>
      <c r="F122" s="312">
        <v>158527</v>
      </c>
      <c r="G122" s="313"/>
      <c r="H122" s="312">
        <v>144518</v>
      </c>
      <c r="I122" s="312"/>
      <c r="J122" s="312">
        <v>149126</v>
      </c>
      <c r="K122" s="104"/>
      <c r="L122" s="312">
        <v>147718</v>
      </c>
      <c r="M122" s="104"/>
      <c r="N122" s="312">
        <v>149332</v>
      </c>
      <c r="O122" s="104"/>
      <c r="P122" s="104"/>
      <c r="Q122" s="104"/>
      <c r="R122" s="104"/>
    </row>
    <row r="123" spans="1:18" ht="11.25" customHeight="1" x14ac:dyDescent="0.2">
      <c r="B123" s="84" t="s">
        <v>344</v>
      </c>
      <c r="C123" s="84"/>
      <c r="E123" s="187"/>
      <c r="F123" s="311">
        <v>27734</v>
      </c>
      <c r="G123" s="187"/>
      <c r="H123" s="311">
        <v>17950</v>
      </c>
      <c r="J123" s="311">
        <v>17950</v>
      </c>
      <c r="L123" s="311">
        <v>15100</v>
      </c>
      <c r="N123" s="311">
        <v>15100</v>
      </c>
    </row>
    <row r="124" spans="1:18" ht="11.25" customHeight="1" x14ac:dyDescent="0.2">
      <c r="B124" s="84" t="s">
        <v>345</v>
      </c>
      <c r="E124" s="187"/>
      <c r="F124" s="192">
        <v>130793</v>
      </c>
      <c r="G124" s="187"/>
      <c r="H124" s="192">
        <v>126568</v>
      </c>
      <c r="I124" s="192"/>
      <c r="J124" s="192">
        <v>131176</v>
      </c>
      <c r="L124" s="192">
        <v>132618</v>
      </c>
      <c r="N124" s="192">
        <v>134232</v>
      </c>
    </row>
    <row r="125" spans="1:18" ht="11.25" customHeight="1" x14ac:dyDescent="0.2">
      <c r="C125" s="61" t="s">
        <v>56</v>
      </c>
      <c r="F125" s="311">
        <v>113928</v>
      </c>
      <c r="H125" s="311">
        <v>97098</v>
      </c>
      <c r="J125" s="311">
        <v>101176</v>
      </c>
      <c r="L125" s="311">
        <v>101981</v>
      </c>
      <c r="N125" s="311">
        <v>102854</v>
      </c>
    </row>
    <row r="126" spans="1:18" ht="11.25" customHeight="1" x14ac:dyDescent="0.2">
      <c r="C126" s="61" t="s">
        <v>346</v>
      </c>
      <c r="F126" s="311">
        <v>16865</v>
      </c>
      <c r="H126" s="311">
        <v>29470</v>
      </c>
      <c r="J126" s="311">
        <v>30000</v>
      </c>
      <c r="L126" s="311">
        <v>30637</v>
      </c>
      <c r="N126" s="311">
        <v>31378</v>
      </c>
    </row>
    <row r="127" spans="1:18" ht="11.25" customHeight="1" x14ac:dyDescent="0.2">
      <c r="F127" s="311"/>
    </row>
    <row r="128" spans="1:18" ht="15.95" customHeight="1" thickBot="1" x14ac:dyDescent="0.25">
      <c r="D128" s="62" t="s">
        <v>202</v>
      </c>
      <c r="F128" s="314">
        <v>298040</v>
      </c>
      <c r="H128" s="314">
        <v>270460</v>
      </c>
      <c r="J128" s="314">
        <v>280336</v>
      </c>
      <c r="L128" s="314">
        <v>278553</v>
      </c>
      <c r="N128" s="314">
        <v>280177</v>
      </c>
    </row>
    <row r="129" spans="1:18" ht="15.95" customHeight="1" thickTop="1" x14ac:dyDescent="0.2">
      <c r="A129" s="62"/>
      <c r="B129" s="62"/>
      <c r="C129" s="62"/>
      <c r="F129" s="311"/>
    </row>
    <row r="130" spans="1:18" ht="12.95" customHeight="1" x14ac:dyDescent="0.2">
      <c r="A130" s="62" t="s">
        <v>203</v>
      </c>
      <c r="B130" s="62"/>
      <c r="C130" s="62"/>
      <c r="F130" s="311"/>
    </row>
    <row r="131" spans="1:18" ht="15.95" customHeight="1" x14ac:dyDescent="0.2">
      <c r="A131" s="196" t="s">
        <v>365</v>
      </c>
      <c r="B131" s="196"/>
      <c r="C131" s="196"/>
      <c r="D131" s="62"/>
      <c r="E131" s="313"/>
      <c r="F131" s="312">
        <v>54</v>
      </c>
      <c r="G131" s="313"/>
      <c r="H131" s="312">
        <v>0</v>
      </c>
      <c r="I131" s="312"/>
      <c r="J131" s="312">
        <v>0</v>
      </c>
      <c r="K131" s="104"/>
      <c r="L131" s="312">
        <v>0</v>
      </c>
      <c r="M131" s="104"/>
      <c r="N131" s="312">
        <v>0</v>
      </c>
      <c r="O131" s="104"/>
      <c r="P131" s="104"/>
      <c r="Q131" s="104"/>
      <c r="R131" s="104"/>
    </row>
    <row r="132" spans="1:18" ht="11.25" customHeight="1" x14ac:dyDescent="0.2">
      <c r="B132" s="84" t="s">
        <v>344</v>
      </c>
      <c r="C132" s="84"/>
      <c r="E132" s="187"/>
      <c r="F132" s="311">
        <v>0</v>
      </c>
      <c r="G132" s="187"/>
      <c r="H132" s="311">
        <v>0</v>
      </c>
      <c r="J132" s="311">
        <v>0</v>
      </c>
      <c r="L132" s="311">
        <v>0</v>
      </c>
      <c r="N132" s="311">
        <v>0</v>
      </c>
    </row>
    <row r="133" spans="1:18" ht="11.25" customHeight="1" x14ac:dyDescent="0.2">
      <c r="B133" s="84" t="s">
        <v>345</v>
      </c>
      <c r="E133" s="187"/>
      <c r="F133" s="192">
        <v>54</v>
      </c>
      <c r="G133" s="187"/>
      <c r="H133" s="192">
        <v>0</v>
      </c>
      <c r="I133" s="192"/>
      <c r="J133" s="192">
        <v>0</v>
      </c>
      <c r="L133" s="192">
        <v>0</v>
      </c>
      <c r="N133" s="192">
        <v>0</v>
      </c>
    </row>
    <row r="134" spans="1:18" ht="11.25" customHeight="1" x14ac:dyDescent="0.2">
      <c r="C134" s="61" t="s">
        <v>56</v>
      </c>
      <c r="F134" s="311">
        <v>0</v>
      </c>
      <c r="H134" s="311">
        <v>0</v>
      </c>
      <c r="J134" s="311">
        <v>0</v>
      </c>
      <c r="L134" s="311">
        <v>0</v>
      </c>
      <c r="N134" s="311">
        <v>0</v>
      </c>
    </row>
    <row r="135" spans="1:18" ht="11.25" customHeight="1" x14ac:dyDescent="0.2">
      <c r="C135" s="61" t="s">
        <v>346</v>
      </c>
      <c r="F135" s="311">
        <v>54</v>
      </c>
      <c r="H135" s="311">
        <v>0</v>
      </c>
      <c r="J135" s="311">
        <v>0</v>
      </c>
      <c r="L135" s="311">
        <v>0</v>
      </c>
      <c r="N135" s="311">
        <v>0</v>
      </c>
    </row>
    <row r="136" spans="1:18" ht="11.25" customHeight="1" x14ac:dyDescent="0.2">
      <c r="F136" s="311"/>
    </row>
    <row r="137" spans="1:18" ht="12.95" customHeight="1" x14ac:dyDescent="0.2">
      <c r="A137" s="196" t="s">
        <v>366</v>
      </c>
      <c r="B137" s="196"/>
      <c r="C137" s="196"/>
      <c r="D137" s="62"/>
      <c r="E137" s="313"/>
      <c r="F137" s="312">
        <v>0</v>
      </c>
      <c r="G137" s="313"/>
      <c r="H137" s="312">
        <v>0</v>
      </c>
      <c r="I137" s="312"/>
      <c r="J137" s="312">
        <v>0</v>
      </c>
      <c r="K137" s="104"/>
      <c r="L137" s="312">
        <v>0</v>
      </c>
      <c r="M137" s="104"/>
      <c r="N137" s="312">
        <v>0</v>
      </c>
      <c r="O137" s="104"/>
      <c r="P137" s="104"/>
      <c r="Q137" s="104"/>
      <c r="R137" s="104"/>
    </row>
    <row r="138" spans="1:18" ht="11.25" customHeight="1" x14ac:dyDescent="0.2">
      <c r="B138" s="84" t="s">
        <v>344</v>
      </c>
      <c r="E138" s="187"/>
      <c r="F138" s="311">
        <v>0</v>
      </c>
      <c r="G138" s="187"/>
      <c r="H138" s="311">
        <v>0</v>
      </c>
      <c r="J138" s="311">
        <v>0</v>
      </c>
      <c r="L138" s="311">
        <v>0</v>
      </c>
      <c r="N138" s="311">
        <v>0</v>
      </c>
    </row>
    <row r="139" spans="1:18" ht="11.25" customHeight="1" x14ac:dyDescent="0.2">
      <c r="C139" s="84" t="s">
        <v>345</v>
      </c>
      <c r="E139" s="187"/>
      <c r="F139" s="192">
        <v>0</v>
      </c>
      <c r="G139" s="187"/>
      <c r="H139" s="192">
        <v>0</v>
      </c>
      <c r="I139" s="192"/>
      <c r="J139" s="192">
        <v>0</v>
      </c>
      <c r="L139" s="192">
        <v>0</v>
      </c>
      <c r="N139" s="192">
        <v>0</v>
      </c>
    </row>
    <row r="140" spans="1:18" ht="11.25" customHeight="1" x14ac:dyDescent="0.2">
      <c r="D140" s="61" t="s">
        <v>56</v>
      </c>
      <c r="F140" s="311">
        <v>0</v>
      </c>
      <c r="H140" s="311">
        <v>0</v>
      </c>
      <c r="J140" s="311">
        <v>0</v>
      </c>
      <c r="L140" s="311">
        <v>0</v>
      </c>
      <c r="N140" s="311">
        <v>0</v>
      </c>
    </row>
    <row r="141" spans="1:18" ht="11.25" customHeight="1" x14ac:dyDescent="0.2">
      <c r="D141" s="61" t="s">
        <v>346</v>
      </c>
      <c r="F141" s="311">
        <v>0</v>
      </c>
      <c r="H141" s="311">
        <v>0</v>
      </c>
      <c r="J141" s="311">
        <v>0</v>
      </c>
      <c r="L141" s="311">
        <v>0</v>
      </c>
      <c r="N141" s="311">
        <v>0</v>
      </c>
    </row>
    <row r="142" spans="1:18" ht="11.25" customHeight="1" x14ac:dyDescent="0.2">
      <c r="F142" s="311"/>
    </row>
    <row r="143" spans="1:18" ht="12.95" customHeight="1" x14ac:dyDescent="0.2">
      <c r="A143" s="196" t="s">
        <v>367</v>
      </c>
      <c r="B143" s="196"/>
      <c r="C143" s="196"/>
      <c r="D143" s="62"/>
      <c r="E143" s="313"/>
      <c r="F143" s="312">
        <v>0</v>
      </c>
      <c r="G143" s="313"/>
      <c r="H143" s="312">
        <v>0</v>
      </c>
      <c r="I143" s="312"/>
      <c r="J143" s="312">
        <v>0</v>
      </c>
      <c r="K143" s="104"/>
      <c r="L143" s="312">
        <v>0</v>
      </c>
      <c r="M143" s="104"/>
      <c r="N143" s="312">
        <v>0</v>
      </c>
      <c r="O143" s="104"/>
      <c r="P143" s="104"/>
      <c r="Q143" s="104"/>
      <c r="R143" s="104"/>
    </row>
    <row r="144" spans="1:18" ht="11.25" customHeight="1" x14ac:dyDescent="0.2">
      <c r="B144" s="84" t="s">
        <v>344</v>
      </c>
      <c r="E144" s="187"/>
      <c r="F144" s="311">
        <v>0</v>
      </c>
      <c r="G144" s="187"/>
      <c r="H144" s="311">
        <v>0</v>
      </c>
      <c r="J144" s="311">
        <v>0</v>
      </c>
      <c r="L144" s="311">
        <v>0</v>
      </c>
      <c r="N144" s="311">
        <v>0</v>
      </c>
    </row>
    <row r="145" spans="1:18" ht="11.25" customHeight="1" x14ac:dyDescent="0.2">
      <c r="C145" s="84" t="s">
        <v>345</v>
      </c>
      <c r="E145" s="187"/>
      <c r="F145" s="192">
        <v>0</v>
      </c>
      <c r="G145" s="187"/>
      <c r="H145" s="192">
        <v>0</v>
      </c>
      <c r="I145" s="192"/>
      <c r="J145" s="192">
        <v>0</v>
      </c>
      <c r="L145" s="192">
        <v>0</v>
      </c>
      <c r="N145" s="192">
        <v>0</v>
      </c>
    </row>
    <row r="146" spans="1:18" ht="11.25" customHeight="1" x14ac:dyDescent="0.2">
      <c r="D146" s="61" t="s">
        <v>56</v>
      </c>
      <c r="F146" s="311">
        <v>0</v>
      </c>
      <c r="H146" s="311">
        <v>0</v>
      </c>
      <c r="J146" s="311">
        <v>0</v>
      </c>
      <c r="L146" s="311">
        <v>0</v>
      </c>
      <c r="N146" s="311">
        <v>0</v>
      </c>
    </row>
    <row r="147" spans="1:18" ht="11.25" customHeight="1" x14ac:dyDescent="0.2">
      <c r="D147" s="61" t="s">
        <v>346</v>
      </c>
      <c r="F147" s="311">
        <v>0</v>
      </c>
      <c r="H147" s="311">
        <v>0</v>
      </c>
      <c r="J147" s="311">
        <v>0</v>
      </c>
      <c r="L147" s="311">
        <v>0</v>
      </c>
      <c r="N147" s="311">
        <v>0</v>
      </c>
    </row>
    <row r="148" spans="1:18" ht="11.25" customHeight="1" x14ac:dyDescent="0.2">
      <c r="F148" s="311"/>
    </row>
    <row r="149" spans="1:18" ht="11.1" customHeight="1" x14ac:dyDescent="0.2">
      <c r="F149" s="311"/>
    </row>
    <row r="150" spans="1:18" ht="12.95" customHeight="1" x14ac:dyDescent="0.2">
      <c r="A150" s="196" t="s">
        <v>204</v>
      </c>
      <c r="B150" s="196"/>
      <c r="C150" s="196"/>
      <c r="D150" s="62"/>
      <c r="E150" s="313"/>
      <c r="F150" s="312">
        <v>108895</v>
      </c>
      <c r="G150" s="313"/>
      <c r="H150" s="312">
        <v>101256</v>
      </c>
      <c r="I150" s="312"/>
      <c r="J150" s="312">
        <v>100975</v>
      </c>
      <c r="K150" s="104"/>
      <c r="L150" s="312">
        <v>100538</v>
      </c>
      <c r="M150" s="104"/>
      <c r="N150" s="312">
        <v>100538</v>
      </c>
      <c r="O150" s="104"/>
      <c r="P150" s="104"/>
      <c r="Q150" s="104"/>
      <c r="R150" s="104"/>
    </row>
    <row r="151" spans="1:18" ht="11.25" customHeight="1" x14ac:dyDescent="0.2">
      <c r="B151" s="84" t="s">
        <v>344</v>
      </c>
      <c r="C151" s="84"/>
      <c r="E151" s="187"/>
      <c r="F151" s="311">
        <v>106546</v>
      </c>
      <c r="G151" s="187"/>
      <c r="H151" s="311">
        <v>100292</v>
      </c>
      <c r="J151" s="311">
        <v>100011</v>
      </c>
      <c r="L151" s="311">
        <v>99574</v>
      </c>
      <c r="N151" s="311">
        <v>99574</v>
      </c>
    </row>
    <row r="152" spans="1:18" ht="11.25" customHeight="1" x14ac:dyDescent="0.2">
      <c r="B152" s="84" t="s">
        <v>345</v>
      </c>
      <c r="E152" s="187"/>
      <c r="F152" s="192">
        <v>2349</v>
      </c>
      <c r="G152" s="187"/>
      <c r="H152" s="192">
        <v>964</v>
      </c>
      <c r="I152" s="192"/>
      <c r="J152" s="192">
        <v>964</v>
      </c>
      <c r="L152" s="192">
        <v>964</v>
      </c>
      <c r="N152" s="192">
        <v>964</v>
      </c>
    </row>
    <row r="153" spans="1:18" ht="11.25" customHeight="1" x14ac:dyDescent="0.2">
      <c r="C153" s="61" t="s">
        <v>56</v>
      </c>
      <c r="F153" s="311">
        <v>0</v>
      </c>
      <c r="H153" s="311">
        <v>0</v>
      </c>
      <c r="J153" s="311">
        <v>0</v>
      </c>
      <c r="L153" s="311">
        <v>0</v>
      </c>
      <c r="N153" s="311">
        <v>0</v>
      </c>
    </row>
    <row r="154" spans="1:18" ht="11.25" customHeight="1" x14ac:dyDescent="0.2">
      <c r="C154" s="61" t="s">
        <v>346</v>
      </c>
      <c r="F154" s="311">
        <v>2349</v>
      </c>
      <c r="H154" s="311">
        <v>964</v>
      </c>
      <c r="J154" s="311">
        <v>964</v>
      </c>
      <c r="L154" s="311">
        <v>964</v>
      </c>
      <c r="N154" s="311">
        <v>964</v>
      </c>
    </row>
    <row r="155" spans="1:18" ht="11.25" customHeight="1" x14ac:dyDescent="0.2">
      <c r="F155" s="311"/>
    </row>
    <row r="156" spans="1:18" s="62" customFormat="1" ht="15.95" customHeight="1" thickBot="1" x14ac:dyDescent="0.25">
      <c r="D156" s="62" t="s">
        <v>368</v>
      </c>
      <c r="E156" s="315"/>
      <c r="F156" s="314">
        <v>108949</v>
      </c>
      <c r="G156" s="315"/>
      <c r="H156" s="314">
        <v>101256</v>
      </c>
      <c r="I156" s="316"/>
      <c r="J156" s="314">
        <v>100975</v>
      </c>
      <c r="L156" s="314">
        <v>100538</v>
      </c>
      <c r="N156" s="314">
        <v>100538</v>
      </c>
    </row>
    <row r="157" spans="1:18" ht="15.95" customHeight="1" thickTop="1" x14ac:dyDescent="0.2">
      <c r="F157" s="311"/>
    </row>
    <row r="158" spans="1:18" ht="12.95" customHeight="1" x14ac:dyDescent="0.2">
      <c r="A158" s="62" t="s">
        <v>205</v>
      </c>
      <c r="B158" s="62"/>
      <c r="C158" s="62"/>
      <c r="F158" s="311"/>
    </row>
    <row r="159" spans="1:18" ht="15.95" customHeight="1" x14ac:dyDescent="0.2">
      <c r="A159" s="196" t="s">
        <v>369</v>
      </c>
      <c r="B159" s="196"/>
      <c r="C159" s="196"/>
      <c r="D159" s="62"/>
      <c r="E159" s="313"/>
      <c r="F159" s="312">
        <v>121883</v>
      </c>
      <c r="G159" s="313"/>
      <c r="H159" s="312">
        <v>118647</v>
      </c>
      <c r="I159" s="312"/>
      <c r="J159" s="312">
        <v>121585</v>
      </c>
      <c r="K159" s="104"/>
      <c r="L159" s="312">
        <v>125479</v>
      </c>
      <c r="M159" s="104"/>
      <c r="N159" s="312">
        <v>125479</v>
      </c>
      <c r="O159" s="104"/>
      <c r="P159" s="104"/>
      <c r="Q159" s="104"/>
      <c r="R159" s="104"/>
    </row>
    <row r="160" spans="1:18" ht="11.25" customHeight="1" x14ac:dyDescent="0.2">
      <c r="B160" s="84" t="s">
        <v>344</v>
      </c>
      <c r="C160" s="84"/>
      <c r="E160" s="187"/>
      <c r="F160" s="311">
        <v>118936</v>
      </c>
      <c r="G160" s="187"/>
      <c r="H160" s="311">
        <v>116279</v>
      </c>
      <c r="J160" s="311">
        <v>119137</v>
      </c>
      <c r="L160" s="311">
        <v>122944</v>
      </c>
      <c r="N160" s="311">
        <v>122944</v>
      </c>
    </row>
    <row r="161" spans="1:18" ht="11.25" customHeight="1" x14ac:dyDescent="0.2">
      <c r="B161" s="84" t="s">
        <v>345</v>
      </c>
      <c r="E161" s="187"/>
      <c r="F161" s="192">
        <v>2947</v>
      </c>
      <c r="G161" s="187"/>
      <c r="H161" s="192">
        <v>2368</v>
      </c>
      <c r="I161" s="192"/>
      <c r="J161" s="192">
        <v>2448</v>
      </c>
      <c r="L161" s="192">
        <v>2535</v>
      </c>
      <c r="N161" s="192">
        <v>2535</v>
      </c>
    </row>
    <row r="162" spans="1:18" ht="11.25" customHeight="1" x14ac:dyDescent="0.2">
      <c r="C162" s="61" t="s">
        <v>56</v>
      </c>
      <c r="F162" s="311">
        <v>2486</v>
      </c>
      <c r="H162" s="311">
        <v>1921</v>
      </c>
      <c r="J162" s="311">
        <v>2001</v>
      </c>
      <c r="L162" s="311">
        <v>2065</v>
      </c>
      <c r="N162" s="311">
        <v>2065</v>
      </c>
    </row>
    <row r="163" spans="1:18" ht="11.25" customHeight="1" x14ac:dyDescent="0.2">
      <c r="C163" s="61" t="s">
        <v>346</v>
      </c>
      <c r="F163" s="311">
        <v>461</v>
      </c>
      <c r="H163" s="311">
        <v>447</v>
      </c>
      <c r="J163" s="311">
        <v>447</v>
      </c>
      <c r="L163" s="311">
        <v>470</v>
      </c>
      <c r="N163" s="311">
        <v>470</v>
      </c>
    </row>
    <row r="164" spans="1:18" ht="11.1" customHeight="1" x14ac:dyDescent="0.2">
      <c r="F164" s="311"/>
    </row>
    <row r="165" spans="1:18" x14ac:dyDescent="0.2">
      <c r="A165" s="196" t="s">
        <v>370</v>
      </c>
      <c r="B165" s="196"/>
      <c r="C165" s="196"/>
      <c r="D165" s="62"/>
      <c r="E165" s="313"/>
      <c r="F165" s="312">
        <v>1933494</v>
      </c>
      <c r="G165" s="313"/>
      <c r="H165" s="312">
        <v>2081769</v>
      </c>
      <c r="I165" s="194"/>
      <c r="J165" s="312">
        <v>2237124</v>
      </c>
      <c r="K165" s="104"/>
      <c r="L165" s="312">
        <v>2442658</v>
      </c>
      <c r="M165" s="104"/>
      <c r="N165" s="312">
        <v>2593553</v>
      </c>
      <c r="O165" s="104"/>
      <c r="P165" s="104"/>
      <c r="Q165" s="104"/>
      <c r="R165" s="104"/>
    </row>
    <row r="166" spans="1:18" ht="15" customHeight="1" x14ac:dyDescent="0.2">
      <c r="B166" s="191" t="s">
        <v>371</v>
      </c>
      <c r="E166" s="313"/>
      <c r="F166" s="312">
        <v>1887661</v>
      </c>
      <c r="G166" s="313"/>
      <c r="H166" s="312">
        <v>2010925</v>
      </c>
      <c r="I166" s="312"/>
      <c r="J166" s="312">
        <v>2120438</v>
      </c>
      <c r="K166" s="104"/>
      <c r="L166" s="312">
        <v>2304303</v>
      </c>
      <c r="M166" s="104"/>
      <c r="N166" s="312">
        <v>2450867</v>
      </c>
    </row>
    <row r="167" spans="1:18" ht="11.25" customHeight="1" x14ac:dyDescent="0.2">
      <c r="B167" s="84" t="s">
        <v>344</v>
      </c>
      <c r="C167" s="84"/>
      <c r="E167" s="187"/>
      <c r="F167" s="311">
        <v>1625976</v>
      </c>
      <c r="G167" s="187"/>
      <c r="H167" s="311">
        <v>1752418</v>
      </c>
      <c r="J167" s="311">
        <v>1851238</v>
      </c>
      <c r="L167" s="311">
        <v>2031610</v>
      </c>
      <c r="N167" s="311">
        <v>2169779</v>
      </c>
    </row>
    <row r="168" spans="1:18" ht="11.25" customHeight="1" x14ac:dyDescent="0.2">
      <c r="B168" s="84" t="s">
        <v>345</v>
      </c>
      <c r="E168" s="187"/>
      <c r="F168" s="192">
        <v>261685</v>
      </c>
      <c r="G168" s="187"/>
      <c r="H168" s="192">
        <v>258507</v>
      </c>
      <c r="I168" s="192"/>
      <c r="J168" s="192">
        <v>269200</v>
      </c>
      <c r="L168" s="192">
        <v>272693</v>
      </c>
      <c r="N168" s="192">
        <v>281088</v>
      </c>
    </row>
    <row r="169" spans="1:18" ht="11.25" customHeight="1" x14ac:dyDescent="0.2">
      <c r="C169" s="61" t="s">
        <v>56</v>
      </c>
      <c r="F169" s="311">
        <v>171484</v>
      </c>
      <c r="H169" s="311">
        <v>161971</v>
      </c>
      <c r="J169" s="311">
        <v>167931</v>
      </c>
      <c r="L169" s="311">
        <v>168784</v>
      </c>
      <c r="N169" s="311">
        <v>172455</v>
      </c>
    </row>
    <row r="170" spans="1:18" ht="11.25" customHeight="1" x14ac:dyDescent="0.2">
      <c r="C170" s="61" t="s">
        <v>346</v>
      </c>
      <c r="F170" s="311">
        <v>90201</v>
      </c>
      <c r="H170" s="311">
        <v>96536</v>
      </c>
      <c r="J170" s="311">
        <v>101269</v>
      </c>
      <c r="L170" s="311">
        <v>103909</v>
      </c>
      <c r="N170" s="311">
        <v>108633</v>
      </c>
    </row>
    <row r="171" spans="1:18" ht="11.1" customHeight="1" x14ac:dyDescent="0.2">
      <c r="F171" s="311"/>
    </row>
    <row r="172" spans="1:18" ht="15" customHeight="1" x14ac:dyDescent="0.2">
      <c r="B172" s="62" t="s">
        <v>372</v>
      </c>
      <c r="E172" s="313"/>
      <c r="F172" s="312">
        <v>45833</v>
      </c>
      <c r="G172" s="313"/>
      <c r="H172" s="312">
        <v>70844</v>
      </c>
      <c r="I172" s="312"/>
      <c r="J172" s="312">
        <v>116686</v>
      </c>
      <c r="K172" s="104"/>
      <c r="L172" s="312">
        <v>138355</v>
      </c>
      <c r="M172" s="104"/>
      <c r="N172" s="312">
        <v>142686</v>
      </c>
    </row>
    <row r="173" spans="1:18" ht="11.25" customHeight="1" x14ac:dyDescent="0.2">
      <c r="B173" s="84" t="s">
        <v>344</v>
      </c>
      <c r="C173" s="84"/>
      <c r="E173" s="187"/>
      <c r="F173" s="311">
        <v>45833</v>
      </c>
      <c r="G173" s="187"/>
      <c r="H173" s="311">
        <v>70844</v>
      </c>
      <c r="J173" s="311">
        <v>116686</v>
      </c>
      <c r="L173" s="311">
        <v>138355</v>
      </c>
      <c r="N173" s="311">
        <v>142686</v>
      </c>
    </row>
    <row r="174" spans="1:18" ht="11.25" customHeight="1" x14ac:dyDescent="0.2">
      <c r="B174" s="84" t="s">
        <v>345</v>
      </c>
      <c r="E174" s="187"/>
      <c r="F174" s="192">
        <v>0</v>
      </c>
      <c r="G174" s="187"/>
      <c r="H174" s="192">
        <v>0</v>
      </c>
      <c r="I174" s="192"/>
      <c r="J174" s="192">
        <v>0</v>
      </c>
      <c r="L174" s="192">
        <v>0</v>
      </c>
      <c r="N174" s="192">
        <v>0</v>
      </c>
    </row>
    <row r="175" spans="1:18" ht="11.25" customHeight="1" x14ac:dyDescent="0.2">
      <c r="C175" s="61" t="s">
        <v>56</v>
      </c>
      <c r="F175" s="311">
        <v>0</v>
      </c>
      <c r="H175" s="311">
        <v>0</v>
      </c>
      <c r="J175" s="311">
        <v>0</v>
      </c>
      <c r="L175" s="311">
        <v>0</v>
      </c>
      <c r="N175" s="311">
        <v>0</v>
      </c>
    </row>
    <row r="176" spans="1:18" ht="11.25" customHeight="1" x14ac:dyDescent="0.2">
      <c r="C176" s="61" t="s">
        <v>346</v>
      </c>
      <c r="F176" s="311">
        <v>0</v>
      </c>
      <c r="H176" s="311">
        <v>0</v>
      </c>
      <c r="J176" s="311">
        <v>0</v>
      </c>
      <c r="L176" s="311">
        <v>0</v>
      </c>
      <c r="N176" s="311">
        <v>0</v>
      </c>
    </row>
    <row r="177" spans="1:18" ht="11.1" customHeight="1" x14ac:dyDescent="0.2">
      <c r="F177" s="311"/>
    </row>
    <row r="178" spans="1:18" ht="11.25" customHeight="1" x14ac:dyDescent="0.2">
      <c r="A178" s="196" t="s">
        <v>373</v>
      </c>
      <c r="B178" s="196"/>
      <c r="C178" s="196"/>
      <c r="D178" s="62"/>
      <c r="E178" s="313"/>
      <c r="F178" s="312">
        <v>8834536</v>
      </c>
      <c r="G178" s="313"/>
      <c r="H178" s="312">
        <v>7259517</v>
      </c>
      <c r="I178" s="194"/>
      <c r="J178" s="312">
        <v>9451419</v>
      </c>
      <c r="K178" s="104"/>
      <c r="L178" s="312">
        <v>14374712</v>
      </c>
      <c r="M178" s="104"/>
      <c r="N178" s="312">
        <v>15519147</v>
      </c>
      <c r="O178" s="104"/>
      <c r="P178" s="104"/>
      <c r="Q178" s="104"/>
      <c r="R178" s="104"/>
    </row>
    <row r="179" spans="1:18" ht="11.1" customHeight="1" x14ac:dyDescent="0.2">
      <c r="A179" s="196"/>
      <c r="B179" s="196"/>
      <c r="C179" s="196"/>
      <c r="D179" s="62"/>
      <c r="E179" s="313"/>
      <c r="F179" s="312"/>
      <c r="G179" s="313"/>
      <c r="H179" s="312"/>
      <c r="I179" s="194"/>
      <c r="J179" s="312"/>
      <c r="K179" s="104"/>
      <c r="L179" s="312"/>
      <c r="M179" s="104"/>
      <c r="N179" s="312"/>
      <c r="O179" s="104"/>
      <c r="P179" s="104"/>
      <c r="Q179" s="104"/>
      <c r="R179" s="104"/>
    </row>
    <row r="180" spans="1:18" ht="15" customHeight="1" x14ac:dyDescent="0.2">
      <c r="B180" s="191" t="s">
        <v>374</v>
      </c>
      <c r="E180" s="313"/>
      <c r="F180" s="312">
        <v>7688921</v>
      </c>
      <c r="G180" s="313"/>
      <c r="H180" s="312">
        <v>5942001</v>
      </c>
      <c r="I180" s="312"/>
      <c r="J180" s="312">
        <v>8159066</v>
      </c>
      <c r="K180" s="104"/>
      <c r="L180" s="312">
        <v>13032240</v>
      </c>
      <c r="M180" s="104"/>
      <c r="N180" s="312">
        <v>14117245</v>
      </c>
    </row>
    <row r="181" spans="1:18" ht="11.25" customHeight="1" x14ac:dyDescent="0.2">
      <c r="B181" s="84" t="s">
        <v>344</v>
      </c>
      <c r="C181" s="84"/>
      <c r="E181" s="187"/>
      <c r="F181" s="311">
        <v>7674371</v>
      </c>
      <c r="G181" s="187"/>
      <c r="H181" s="311">
        <v>5942001</v>
      </c>
      <c r="J181" s="311">
        <v>8159066</v>
      </c>
      <c r="L181" s="311">
        <v>13032240</v>
      </c>
      <c r="N181" s="311">
        <v>14117245</v>
      </c>
    </row>
    <row r="182" spans="1:18" ht="11.25" customHeight="1" x14ac:dyDescent="0.2">
      <c r="B182" s="84" t="s">
        <v>345</v>
      </c>
      <c r="E182" s="187"/>
      <c r="F182" s="192">
        <v>14550</v>
      </c>
      <c r="G182" s="187"/>
      <c r="H182" s="192">
        <v>0</v>
      </c>
      <c r="I182" s="192"/>
      <c r="J182" s="192">
        <v>0</v>
      </c>
      <c r="L182" s="192">
        <v>0</v>
      </c>
      <c r="N182" s="192">
        <v>0</v>
      </c>
    </row>
    <row r="183" spans="1:18" ht="11.25" customHeight="1" x14ac:dyDescent="0.2">
      <c r="C183" s="61" t="s">
        <v>56</v>
      </c>
      <c r="F183" s="311">
        <v>500</v>
      </c>
      <c r="H183" s="311">
        <v>0</v>
      </c>
      <c r="J183" s="311">
        <v>0</v>
      </c>
      <c r="L183" s="311">
        <v>0</v>
      </c>
      <c r="N183" s="311">
        <v>0</v>
      </c>
    </row>
    <row r="184" spans="1:18" ht="11.25" customHeight="1" x14ac:dyDescent="0.2">
      <c r="C184" s="61" t="s">
        <v>346</v>
      </c>
      <c r="F184" s="311">
        <v>14050</v>
      </c>
      <c r="H184" s="311">
        <v>0</v>
      </c>
      <c r="J184" s="311">
        <v>0</v>
      </c>
      <c r="L184" s="311">
        <v>0</v>
      </c>
      <c r="N184" s="311">
        <v>0</v>
      </c>
    </row>
    <row r="185" spans="1:18" ht="11.1" customHeight="1" x14ac:dyDescent="0.2">
      <c r="F185" s="311"/>
    </row>
    <row r="186" spans="1:18" ht="15" customHeight="1" x14ac:dyDescent="0.2">
      <c r="B186" s="62" t="s">
        <v>375</v>
      </c>
      <c r="E186" s="313"/>
      <c r="F186" s="312">
        <v>451783</v>
      </c>
      <c r="G186" s="313"/>
      <c r="H186" s="312">
        <v>458500</v>
      </c>
      <c r="I186" s="312"/>
      <c r="J186" s="312">
        <v>481250</v>
      </c>
      <c r="K186" s="104"/>
      <c r="L186" s="312">
        <v>503750</v>
      </c>
      <c r="M186" s="104"/>
      <c r="N186" s="312">
        <v>526750</v>
      </c>
    </row>
    <row r="187" spans="1:18" ht="11.25" customHeight="1" x14ac:dyDescent="0.2">
      <c r="B187" s="84" t="s">
        <v>344</v>
      </c>
      <c r="C187" s="84"/>
      <c r="E187" s="187"/>
      <c r="F187" s="311">
        <v>451783</v>
      </c>
      <c r="G187" s="187"/>
      <c r="H187" s="311">
        <v>458500</v>
      </c>
      <c r="J187" s="311">
        <v>481250</v>
      </c>
      <c r="L187" s="311">
        <v>503750</v>
      </c>
      <c r="N187" s="311">
        <v>526750</v>
      </c>
    </row>
    <row r="188" spans="1:18" ht="11.25" customHeight="1" x14ac:dyDescent="0.2">
      <c r="B188" s="84" t="s">
        <v>345</v>
      </c>
      <c r="E188" s="187"/>
      <c r="F188" s="192">
        <v>0</v>
      </c>
      <c r="G188" s="187"/>
      <c r="H188" s="192">
        <v>0</v>
      </c>
      <c r="I188" s="192"/>
      <c r="J188" s="192">
        <v>0</v>
      </c>
      <c r="L188" s="192">
        <v>0</v>
      </c>
      <c r="N188" s="192">
        <v>0</v>
      </c>
    </row>
    <row r="189" spans="1:18" ht="11.25" customHeight="1" x14ac:dyDescent="0.2">
      <c r="C189" s="61" t="s">
        <v>56</v>
      </c>
      <c r="F189" s="311">
        <v>0</v>
      </c>
      <c r="H189" s="311">
        <v>0</v>
      </c>
      <c r="J189" s="311">
        <v>0</v>
      </c>
      <c r="L189" s="311">
        <v>0</v>
      </c>
      <c r="N189" s="311">
        <v>0</v>
      </c>
    </row>
    <row r="190" spans="1:18" ht="11.25" customHeight="1" x14ac:dyDescent="0.2">
      <c r="C190" s="61" t="s">
        <v>346</v>
      </c>
      <c r="F190" s="311">
        <v>0</v>
      </c>
      <c r="H190" s="311">
        <v>0</v>
      </c>
      <c r="J190" s="311">
        <v>0</v>
      </c>
      <c r="L190" s="311">
        <v>0</v>
      </c>
      <c r="N190" s="311">
        <v>0</v>
      </c>
    </row>
    <row r="191" spans="1:18" ht="11.1" customHeight="1" x14ac:dyDescent="0.2">
      <c r="F191" s="311"/>
    </row>
    <row r="192" spans="1:18" ht="15" customHeight="1" x14ac:dyDescent="0.2">
      <c r="B192" s="191" t="s">
        <v>258</v>
      </c>
      <c r="E192" s="313"/>
      <c r="F192" s="312">
        <v>693832</v>
      </c>
      <c r="G192" s="313"/>
      <c r="H192" s="312">
        <v>859016</v>
      </c>
      <c r="I192" s="312"/>
      <c r="J192" s="312">
        <v>811103</v>
      </c>
      <c r="K192" s="104"/>
      <c r="L192" s="312">
        <v>838722</v>
      </c>
      <c r="M192" s="104"/>
      <c r="N192" s="312">
        <v>875152</v>
      </c>
    </row>
    <row r="193" spans="1:18" ht="11.25" customHeight="1" x14ac:dyDescent="0.2">
      <c r="B193" s="84" t="s">
        <v>344</v>
      </c>
      <c r="C193" s="84"/>
      <c r="E193" s="187"/>
      <c r="F193" s="311">
        <v>512388</v>
      </c>
      <c r="G193" s="187"/>
      <c r="H193" s="311">
        <v>653461</v>
      </c>
      <c r="J193" s="311">
        <v>577646</v>
      </c>
      <c r="L193" s="311">
        <v>598076</v>
      </c>
      <c r="N193" s="311">
        <v>634506</v>
      </c>
    </row>
    <row r="194" spans="1:18" ht="11.25" customHeight="1" x14ac:dyDescent="0.2">
      <c r="B194" s="84" t="s">
        <v>345</v>
      </c>
      <c r="E194" s="187"/>
      <c r="F194" s="192">
        <v>181444</v>
      </c>
      <c r="G194" s="187"/>
      <c r="H194" s="192">
        <v>205555</v>
      </c>
      <c r="I194" s="192"/>
      <c r="J194" s="192">
        <v>233457</v>
      </c>
      <c r="L194" s="192">
        <v>240646</v>
      </c>
      <c r="N194" s="192">
        <v>240646</v>
      </c>
    </row>
    <row r="195" spans="1:18" ht="11.25" customHeight="1" x14ac:dyDescent="0.2">
      <c r="C195" s="61" t="s">
        <v>56</v>
      </c>
      <c r="F195" s="311">
        <v>67069</v>
      </c>
      <c r="H195" s="311">
        <v>78094</v>
      </c>
      <c r="J195" s="311">
        <v>87469</v>
      </c>
      <c r="L195" s="311">
        <v>90945</v>
      </c>
      <c r="N195" s="311">
        <v>90945</v>
      </c>
    </row>
    <row r="196" spans="1:18" ht="11.25" customHeight="1" x14ac:dyDescent="0.2">
      <c r="C196" s="61" t="s">
        <v>346</v>
      </c>
      <c r="F196" s="311">
        <v>114375</v>
      </c>
      <c r="H196" s="311">
        <v>127461</v>
      </c>
      <c r="J196" s="311">
        <v>145988</v>
      </c>
      <c r="L196" s="311">
        <v>149701</v>
      </c>
      <c r="N196" s="311">
        <v>149701</v>
      </c>
    </row>
    <row r="197" spans="1:18" ht="15" customHeight="1" x14ac:dyDescent="0.2">
      <c r="B197" s="62" t="s">
        <v>376</v>
      </c>
      <c r="E197" s="313"/>
      <c r="F197" s="312">
        <v>0</v>
      </c>
      <c r="G197" s="313"/>
      <c r="H197" s="312">
        <v>0</v>
      </c>
      <c r="I197" s="312"/>
      <c r="J197" s="312">
        <v>0</v>
      </c>
      <c r="K197" s="104"/>
      <c r="L197" s="312">
        <v>0</v>
      </c>
      <c r="M197" s="104"/>
      <c r="N197" s="312">
        <v>0</v>
      </c>
    </row>
    <row r="198" spans="1:18" ht="11.25" customHeight="1" x14ac:dyDescent="0.2">
      <c r="B198" s="84" t="s">
        <v>344</v>
      </c>
      <c r="E198" s="187"/>
      <c r="F198" s="311">
        <v>0</v>
      </c>
      <c r="G198" s="187"/>
      <c r="H198" s="311">
        <v>0</v>
      </c>
      <c r="J198" s="311">
        <v>0</v>
      </c>
      <c r="L198" s="311">
        <v>0</v>
      </c>
      <c r="N198" s="311">
        <v>0</v>
      </c>
    </row>
    <row r="199" spans="1:18" ht="11.25" customHeight="1" x14ac:dyDescent="0.2">
      <c r="C199" s="84" t="s">
        <v>377</v>
      </c>
      <c r="E199" s="187"/>
      <c r="F199" s="192">
        <v>0</v>
      </c>
      <c r="G199" s="187"/>
      <c r="H199" s="192">
        <v>0</v>
      </c>
      <c r="I199" s="192"/>
      <c r="J199" s="192">
        <v>0</v>
      </c>
      <c r="L199" s="192">
        <v>0</v>
      </c>
      <c r="N199" s="192">
        <v>0</v>
      </c>
    </row>
    <row r="200" spans="1:18" ht="11.25" customHeight="1" x14ac:dyDescent="0.2">
      <c r="D200" s="61" t="s">
        <v>378</v>
      </c>
      <c r="F200" s="311">
        <v>0</v>
      </c>
      <c r="H200" s="311">
        <v>0</v>
      </c>
      <c r="J200" s="311">
        <v>0</v>
      </c>
      <c r="L200" s="311">
        <v>0</v>
      </c>
      <c r="N200" s="311">
        <v>0</v>
      </c>
    </row>
    <row r="201" spans="1:18" ht="11.25" customHeight="1" x14ac:dyDescent="0.2">
      <c r="D201" s="61" t="s">
        <v>346</v>
      </c>
      <c r="F201" s="311">
        <v>0</v>
      </c>
      <c r="H201" s="311">
        <v>0</v>
      </c>
      <c r="J201" s="311">
        <v>0</v>
      </c>
      <c r="L201" s="311">
        <v>0</v>
      </c>
      <c r="N201" s="311">
        <v>0</v>
      </c>
    </row>
    <row r="202" spans="1:18" ht="11.1" customHeight="1" x14ac:dyDescent="0.2">
      <c r="F202" s="311"/>
    </row>
    <row r="203" spans="1:18" ht="12.95" customHeight="1" x14ac:dyDescent="0.2">
      <c r="A203" s="196" t="s">
        <v>379</v>
      </c>
      <c r="B203" s="196"/>
      <c r="C203" s="196"/>
      <c r="D203" s="62"/>
      <c r="E203" s="313"/>
      <c r="F203" s="312">
        <v>12214</v>
      </c>
      <c r="G203" s="313"/>
      <c r="H203" s="312">
        <v>11087</v>
      </c>
      <c r="I203" s="312"/>
      <c r="J203" s="312">
        <v>12781</v>
      </c>
      <c r="K203" s="104"/>
      <c r="L203" s="312">
        <v>12775</v>
      </c>
      <c r="M203" s="104"/>
      <c r="N203" s="312">
        <v>12775</v>
      </c>
      <c r="O203" s="104"/>
      <c r="P203" s="104"/>
      <c r="Q203" s="104"/>
      <c r="R203" s="104"/>
    </row>
    <row r="204" spans="1:18" ht="11.25" customHeight="1" x14ac:dyDescent="0.2">
      <c r="B204" s="84" t="s">
        <v>344</v>
      </c>
      <c r="C204" s="84"/>
      <c r="E204" s="187"/>
      <c r="F204" s="311">
        <v>0</v>
      </c>
      <c r="G204" s="187"/>
      <c r="H204" s="311">
        <v>0</v>
      </c>
      <c r="J204" s="311">
        <v>0</v>
      </c>
      <c r="L204" s="311">
        <v>0</v>
      </c>
      <c r="N204" s="311">
        <v>0</v>
      </c>
    </row>
    <row r="205" spans="1:18" ht="11.25" customHeight="1" x14ac:dyDescent="0.2">
      <c r="B205" s="84" t="s">
        <v>345</v>
      </c>
      <c r="E205" s="187"/>
      <c r="F205" s="192">
        <v>12214</v>
      </c>
      <c r="G205" s="187"/>
      <c r="H205" s="192">
        <v>11087</v>
      </c>
      <c r="I205" s="192"/>
      <c r="J205" s="192">
        <v>12781</v>
      </c>
      <c r="L205" s="192">
        <v>12775</v>
      </c>
      <c r="N205" s="192">
        <v>12775</v>
      </c>
    </row>
    <row r="206" spans="1:18" ht="11.25" customHeight="1" x14ac:dyDescent="0.2">
      <c r="C206" s="61" t="s">
        <v>56</v>
      </c>
      <c r="F206" s="311">
        <v>9228</v>
      </c>
      <c r="H206" s="311">
        <v>8031</v>
      </c>
      <c r="J206" s="311">
        <v>9725</v>
      </c>
      <c r="L206" s="311">
        <v>9719</v>
      </c>
      <c r="N206" s="311">
        <v>9719</v>
      </c>
    </row>
    <row r="207" spans="1:18" ht="11.25" customHeight="1" x14ac:dyDescent="0.2">
      <c r="C207" s="61" t="s">
        <v>346</v>
      </c>
      <c r="F207" s="311">
        <v>2986</v>
      </c>
      <c r="H207" s="311">
        <v>3056</v>
      </c>
      <c r="J207" s="311">
        <v>3056</v>
      </c>
      <c r="L207" s="311">
        <v>3056</v>
      </c>
      <c r="N207" s="311">
        <v>3056</v>
      </c>
    </row>
    <row r="208" spans="1:18" ht="11.1" customHeight="1" x14ac:dyDescent="0.2">
      <c r="F208" s="311"/>
    </row>
    <row r="209" spans="1:18" ht="12.95" customHeight="1" x14ac:dyDescent="0.2">
      <c r="A209" s="196" t="s">
        <v>380</v>
      </c>
      <c r="B209" s="196"/>
      <c r="C209" s="196"/>
      <c r="D209" s="62"/>
      <c r="E209" s="313"/>
      <c r="F209" s="312">
        <v>13768</v>
      </c>
      <c r="G209" s="313"/>
      <c r="H209" s="312">
        <v>23017</v>
      </c>
      <c r="I209" s="312"/>
      <c r="J209" s="312">
        <v>6138</v>
      </c>
      <c r="K209" s="104"/>
      <c r="L209" s="312">
        <v>4092</v>
      </c>
      <c r="M209" s="104"/>
      <c r="N209" s="312">
        <v>4092</v>
      </c>
      <c r="O209" s="104"/>
      <c r="P209" s="104"/>
      <c r="Q209" s="104"/>
      <c r="R209" s="104"/>
    </row>
    <row r="210" spans="1:18" ht="11.25" customHeight="1" x14ac:dyDescent="0.2">
      <c r="B210" s="84" t="s">
        <v>344</v>
      </c>
      <c r="C210" s="84"/>
      <c r="E210" s="187"/>
      <c r="F210" s="311">
        <v>11683</v>
      </c>
      <c r="G210" s="187"/>
      <c r="H210" s="311">
        <v>21414</v>
      </c>
      <c r="J210" s="311">
        <v>4505</v>
      </c>
      <c r="L210" s="311">
        <v>2459</v>
      </c>
      <c r="N210" s="311">
        <v>2459</v>
      </c>
    </row>
    <row r="211" spans="1:18" ht="11.25" customHeight="1" x14ac:dyDescent="0.2">
      <c r="B211" s="84" t="s">
        <v>345</v>
      </c>
      <c r="E211" s="187"/>
      <c r="F211" s="192">
        <v>2085</v>
      </c>
      <c r="G211" s="187"/>
      <c r="H211" s="192">
        <v>1603</v>
      </c>
      <c r="I211" s="192"/>
      <c r="J211" s="192">
        <v>1633</v>
      </c>
      <c r="L211" s="192">
        <v>1633</v>
      </c>
      <c r="N211" s="192">
        <v>1633</v>
      </c>
    </row>
    <row r="212" spans="1:18" ht="11.25" customHeight="1" x14ac:dyDescent="0.2">
      <c r="C212" s="61" t="s">
        <v>56</v>
      </c>
      <c r="F212" s="311">
        <v>1372</v>
      </c>
      <c r="H212" s="311">
        <v>1124</v>
      </c>
      <c r="J212" s="311">
        <v>1154</v>
      </c>
      <c r="L212" s="311">
        <v>1154</v>
      </c>
      <c r="N212" s="311">
        <v>1154</v>
      </c>
    </row>
    <row r="213" spans="1:18" ht="11.25" customHeight="1" x14ac:dyDescent="0.2">
      <c r="C213" s="61" t="s">
        <v>346</v>
      </c>
      <c r="F213" s="311">
        <v>713</v>
      </c>
      <c r="H213" s="311">
        <v>479</v>
      </c>
      <c r="J213" s="311">
        <v>479</v>
      </c>
      <c r="L213" s="311">
        <v>479</v>
      </c>
      <c r="N213" s="311">
        <v>479</v>
      </c>
    </row>
    <row r="214" spans="1:18" ht="11.1" customHeight="1" x14ac:dyDescent="0.2">
      <c r="F214" s="311"/>
    </row>
    <row r="215" spans="1:18" ht="12.95" customHeight="1" x14ac:dyDescent="0.2">
      <c r="A215" s="196" t="s">
        <v>381</v>
      </c>
      <c r="B215" s="196"/>
      <c r="C215" s="196"/>
      <c r="D215" s="62"/>
      <c r="E215" s="313"/>
      <c r="F215" s="312">
        <v>22124</v>
      </c>
      <c r="G215" s="313"/>
      <c r="H215" s="312">
        <v>30621</v>
      </c>
      <c r="I215" s="312"/>
      <c r="J215" s="312">
        <v>32183</v>
      </c>
      <c r="K215" s="104"/>
      <c r="L215" s="312">
        <v>35600</v>
      </c>
      <c r="M215" s="104"/>
      <c r="N215" s="312">
        <v>35600</v>
      </c>
      <c r="O215" s="104"/>
      <c r="P215" s="104"/>
      <c r="Q215" s="104"/>
      <c r="R215" s="104"/>
    </row>
    <row r="216" spans="1:18" ht="11.25" customHeight="1" x14ac:dyDescent="0.2">
      <c r="B216" s="84" t="s">
        <v>344</v>
      </c>
      <c r="C216" s="84"/>
      <c r="E216" s="187"/>
      <c r="F216" s="311">
        <v>0</v>
      </c>
      <c r="G216" s="187"/>
      <c r="H216" s="311">
        <v>0</v>
      </c>
      <c r="J216" s="311">
        <v>0</v>
      </c>
      <c r="L216" s="311">
        <v>0</v>
      </c>
      <c r="N216" s="311">
        <v>0</v>
      </c>
    </row>
    <row r="217" spans="1:18" ht="11.25" customHeight="1" x14ac:dyDescent="0.2">
      <c r="B217" s="84" t="s">
        <v>345</v>
      </c>
      <c r="E217" s="187"/>
      <c r="F217" s="192">
        <v>22124</v>
      </c>
      <c r="G217" s="187"/>
      <c r="H217" s="192">
        <v>30621</v>
      </c>
      <c r="I217" s="192"/>
      <c r="J217" s="192">
        <v>32183</v>
      </c>
      <c r="L217" s="192">
        <v>35600</v>
      </c>
      <c r="N217" s="192">
        <v>35600</v>
      </c>
    </row>
    <row r="218" spans="1:18" ht="11.25" customHeight="1" x14ac:dyDescent="0.2">
      <c r="C218" s="61" t="s">
        <v>56</v>
      </c>
      <c r="F218" s="311">
        <v>13468</v>
      </c>
      <c r="H218" s="311">
        <v>21436</v>
      </c>
      <c r="J218" s="311">
        <v>21957</v>
      </c>
      <c r="L218" s="311">
        <v>22104</v>
      </c>
      <c r="N218" s="311">
        <v>22104</v>
      </c>
    </row>
    <row r="219" spans="1:18" ht="11.25" customHeight="1" x14ac:dyDescent="0.2">
      <c r="C219" s="61" t="s">
        <v>346</v>
      </c>
      <c r="F219" s="311">
        <v>8656</v>
      </c>
      <c r="H219" s="311">
        <v>9185</v>
      </c>
      <c r="J219" s="311">
        <v>10226</v>
      </c>
      <c r="L219" s="311">
        <v>13496</v>
      </c>
      <c r="N219" s="311">
        <v>13496</v>
      </c>
    </row>
    <row r="220" spans="1:18" ht="11.1" customHeight="1" x14ac:dyDescent="0.2">
      <c r="F220" s="311"/>
    </row>
    <row r="221" spans="1:18" ht="12.95" customHeight="1" x14ac:dyDescent="0.2">
      <c r="A221" s="196" t="s">
        <v>382</v>
      </c>
      <c r="B221" s="196"/>
      <c r="C221" s="196"/>
      <c r="D221" s="62"/>
      <c r="E221" s="313"/>
      <c r="F221" s="312">
        <v>2422</v>
      </c>
      <c r="G221" s="313"/>
      <c r="H221" s="312">
        <v>2346</v>
      </c>
      <c r="I221" s="312"/>
      <c r="J221" s="312">
        <v>2283</v>
      </c>
      <c r="K221" s="104"/>
      <c r="L221" s="312">
        <v>2295</v>
      </c>
      <c r="M221" s="104"/>
      <c r="N221" s="312">
        <v>2316</v>
      </c>
      <c r="O221" s="104"/>
      <c r="P221" s="104"/>
      <c r="Q221" s="104"/>
      <c r="R221" s="104"/>
    </row>
    <row r="222" spans="1:18" ht="11.25" customHeight="1" x14ac:dyDescent="0.2">
      <c r="B222" s="84" t="s">
        <v>344</v>
      </c>
      <c r="C222" s="84"/>
      <c r="E222" s="187"/>
      <c r="F222" s="311">
        <v>792</v>
      </c>
      <c r="G222" s="187"/>
      <c r="H222" s="311">
        <v>843</v>
      </c>
      <c r="J222" s="311">
        <v>685</v>
      </c>
      <c r="L222" s="311">
        <v>685</v>
      </c>
      <c r="N222" s="311">
        <v>685</v>
      </c>
    </row>
    <row r="223" spans="1:18" ht="11.25" customHeight="1" x14ac:dyDescent="0.2">
      <c r="B223" s="84" t="s">
        <v>345</v>
      </c>
      <c r="E223" s="187"/>
      <c r="F223" s="192">
        <v>1630</v>
      </c>
      <c r="G223" s="187"/>
      <c r="H223" s="192">
        <v>1503</v>
      </c>
      <c r="I223" s="192"/>
      <c r="J223" s="192">
        <v>1598</v>
      </c>
      <c r="L223" s="192">
        <v>1610</v>
      </c>
      <c r="N223" s="192">
        <v>1631</v>
      </c>
    </row>
    <row r="224" spans="1:18" ht="11.25" customHeight="1" x14ac:dyDescent="0.2">
      <c r="C224" s="61" t="s">
        <v>56</v>
      </c>
      <c r="F224" s="311">
        <v>1060</v>
      </c>
      <c r="H224" s="311">
        <v>1149</v>
      </c>
      <c r="J224" s="311">
        <v>1233</v>
      </c>
      <c r="L224" s="311">
        <v>1233</v>
      </c>
      <c r="N224" s="311">
        <v>1246</v>
      </c>
    </row>
    <row r="225" spans="1:18" ht="11.25" customHeight="1" x14ac:dyDescent="0.2">
      <c r="C225" s="61" t="s">
        <v>346</v>
      </c>
      <c r="F225" s="311">
        <v>570</v>
      </c>
      <c r="H225" s="311">
        <v>354</v>
      </c>
      <c r="J225" s="311">
        <v>365</v>
      </c>
      <c r="L225" s="311">
        <v>377</v>
      </c>
      <c r="N225" s="311">
        <v>385</v>
      </c>
    </row>
    <row r="226" spans="1:18" ht="11.25" customHeight="1" x14ac:dyDescent="0.2">
      <c r="F226" s="311"/>
    </row>
    <row r="227" spans="1:18" ht="12.95" customHeight="1" x14ac:dyDescent="0.2">
      <c r="A227" s="196" t="s">
        <v>383</v>
      </c>
      <c r="B227" s="196"/>
      <c r="C227" s="196"/>
      <c r="D227" s="62"/>
      <c r="E227" s="313"/>
      <c r="F227" s="312">
        <v>0</v>
      </c>
      <c r="G227" s="313"/>
      <c r="H227" s="312">
        <v>0</v>
      </c>
      <c r="I227" s="312"/>
      <c r="J227" s="312">
        <v>0</v>
      </c>
      <c r="K227" s="104"/>
      <c r="L227" s="312">
        <v>0</v>
      </c>
      <c r="M227" s="104"/>
      <c r="N227" s="312">
        <v>0</v>
      </c>
      <c r="O227" s="104"/>
      <c r="P227" s="104"/>
      <c r="Q227" s="104"/>
      <c r="R227" s="104"/>
    </row>
    <row r="228" spans="1:18" ht="11.25" customHeight="1" x14ac:dyDescent="0.2">
      <c r="B228" s="84" t="s">
        <v>344</v>
      </c>
      <c r="E228" s="187"/>
      <c r="F228" s="311">
        <v>0</v>
      </c>
      <c r="G228" s="187"/>
      <c r="H228" s="311">
        <v>0</v>
      </c>
      <c r="J228" s="311">
        <v>0</v>
      </c>
      <c r="L228" s="311">
        <v>0</v>
      </c>
      <c r="N228" s="311">
        <v>0</v>
      </c>
    </row>
    <row r="229" spans="1:18" ht="11.25" customHeight="1" x14ac:dyDescent="0.2">
      <c r="C229" s="84" t="s">
        <v>345</v>
      </c>
      <c r="E229" s="187"/>
      <c r="F229" s="192">
        <v>0</v>
      </c>
      <c r="G229" s="187"/>
      <c r="H229" s="192">
        <v>0</v>
      </c>
      <c r="I229" s="192"/>
      <c r="J229" s="192">
        <v>0</v>
      </c>
      <c r="L229" s="192">
        <v>0</v>
      </c>
      <c r="N229" s="192">
        <v>0</v>
      </c>
    </row>
    <row r="230" spans="1:18" ht="11.25" customHeight="1" x14ac:dyDescent="0.2">
      <c r="D230" s="61" t="s">
        <v>56</v>
      </c>
      <c r="F230" s="311">
        <v>0</v>
      </c>
      <c r="H230" s="311">
        <v>0</v>
      </c>
      <c r="J230" s="311">
        <v>0</v>
      </c>
      <c r="L230" s="311">
        <v>0</v>
      </c>
      <c r="N230" s="311">
        <v>0</v>
      </c>
    </row>
    <row r="231" spans="1:18" ht="11.25" customHeight="1" x14ac:dyDescent="0.2">
      <c r="D231" s="61" t="s">
        <v>346</v>
      </c>
      <c r="F231" s="311">
        <v>0</v>
      </c>
      <c r="H231" s="311">
        <v>0</v>
      </c>
      <c r="J231" s="311">
        <v>0</v>
      </c>
      <c r="L231" s="311">
        <v>0</v>
      </c>
      <c r="N231" s="311">
        <v>0</v>
      </c>
    </row>
    <row r="232" spans="1:18" ht="11.1" customHeight="1" x14ac:dyDescent="0.2">
      <c r="F232" s="311"/>
    </row>
    <row r="233" spans="1:18" ht="11.25" customHeight="1" x14ac:dyDescent="0.2">
      <c r="A233" s="196" t="s">
        <v>384</v>
      </c>
      <c r="B233" s="196"/>
      <c r="C233" s="196"/>
      <c r="D233" s="62"/>
      <c r="E233" s="313"/>
      <c r="F233" s="312">
        <v>1264182</v>
      </c>
      <c r="G233" s="313"/>
      <c r="H233" s="312">
        <v>1330065</v>
      </c>
      <c r="I233" s="194"/>
      <c r="J233" s="312">
        <v>1363751</v>
      </c>
      <c r="K233" s="104"/>
      <c r="L233" s="312">
        <v>1406578</v>
      </c>
      <c r="M233" s="104"/>
      <c r="N233" s="312">
        <v>1494614</v>
      </c>
      <c r="O233" s="104"/>
      <c r="P233" s="104"/>
      <c r="Q233" s="104"/>
      <c r="R233" s="104"/>
    </row>
    <row r="234" spans="1:18" ht="15" customHeight="1" x14ac:dyDescent="0.2">
      <c r="B234" s="191" t="s">
        <v>385</v>
      </c>
      <c r="E234" s="313"/>
      <c r="F234" s="312">
        <v>742277</v>
      </c>
      <c r="G234" s="313"/>
      <c r="H234" s="312">
        <v>1101503</v>
      </c>
      <c r="I234" s="312"/>
      <c r="J234" s="312">
        <v>1129111</v>
      </c>
      <c r="K234" s="104"/>
      <c r="L234" s="312">
        <v>1167911</v>
      </c>
      <c r="M234" s="104"/>
      <c r="N234" s="312">
        <v>1253111</v>
      </c>
    </row>
    <row r="235" spans="1:18" ht="11.25" customHeight="1" x14ac:dyDescent="0.2">
      <c r="B235" s="84" t="s">
        <v>344</v>
      </c>
      <c r="C235" s="84"/>
      <c r="E235" s="187"/>
      <c r="F235" s="311">
        <v>742277</v>
      </c>
      <c r="G235" s="187"/>
      <c r="H235" s="311">
        <v>1101503</v>
      </c>
      <c r="J235" s="311">
        <v>1129111</v>
      </c>
      <c r="L235" s="311">
        <v>1167911</v>
      </c>
      <c r="N235" s="311">
        <v>1253111</v>
      </c>
    </row>
    <row r="236" spans="1:18" ht="11.25" customHeight="1" x14ac:dyDescent="0.2">
      <c r="B236" s="84" t="s">
        <v>345</v>
      </c>
      <c r="E236" s="187"/>
      <c r="F236" s="192">
        <v>0</v>
      </c>
      <c r="G236" s="187"/>
      <c r="H236" s="192">
        <v>0</v>
      </c>
      <c r="I236" s="192"/>
      <c r="J236" s="192">
        <v>0</v>
      </c>
      <c r="L236" s="192">
        <v>0</v>
      </c>
      <c r="N236" s="192">
        <v>0</v>
      </c>
    </row>
    <row r="237" spans="1:18" ht="11.25" customHeight="1" x14ac:dyDescent="0.2">
      <c r="C237" s="61" t="s">
        <v>56</v>
      </c>
      <c r="F237" s="311">
        <v>0</v>
      </c>
      <c r="H237" s="311">
        <v>0</v>
      </c>
      <c r="J237" s="311">
        <v>0</v>
      </c>
      <c r="L237" s="311">
        <v>0</v>
      </c>
      <c r="N237" s="311">
        <v>0</v>
      </c>
    </row>
    <row r="238" spans="1:18" ht="11.25" customHeight="1" x14ac:dyDescent="0.2">
      <c r="C238" s="61" t="s">
        <v>346</v>
      </c>
      <c r="F238" s="311">
        <v>0</v>
      </c>
      <c r="H238" s="311">
        <v>0</v>
      </c>
      <c r="J238" s="311">
        <v>0</v>
      </c>
      <c r="L238" s="311">
        <v>0</v>
      </c>
      <c r="N238" s="311">
        <v>0</v>
      </c>
    </row>
    <row r="239" spans="1:18" ht="11.1" customHeight="1" x14ac:dyDescent="0.2">
      <c r="F239" s="311"/>
    </row>
    <row r="240" spans="1:18" ht="15" customHeight="1" x14ac:dyDescent="0.2">
      <c r="B240" s="62" t="s">
        <v>386</v>
      </c>
      <c r="E240" s="313"/>
      <c r="F240" s="312">
        <v>361065</v>
      </c>
      <c r="G240" s="313"/>
      <c r="H240" s="312">
        <v>56433</v>
      </c>
      <c r="I240" s="312"/>
      <c r="J240" s="312">
        <v>55041</v>
      </c>
      <c r="K240" s="104"/>
      <c r="L240" s="312">
        <v>55041</v>
      </c>
      <c r="M240" s="104"/>
      <c r="N240" s="312">
        <v>55041</v>
      </c>
    </row>
    <row r="241" spans="1:18" ht="11.25" customHeight="1" x14ac:dyDescent="0.2">
      <c r="B241" s="84" t="s">
        <v>344</v>
      </c>
      <c r="C241" s="84"/>
      <c r="E241" s="187"/>
      <c r="F241" s="311">
        <v>361065</v>
      </c>
      <c r="G241" s="187"/>
      <c r="H241" s="311">
        <v>56433</v>
      </c>
      <c r="J241" s="311">
        <v>55041</v>
      </c>
      <c r="L241" s="311">
        <v>55041</v>
      </c>
      <c r="N241" s="311">
        <v>55041</v>
      </c>
    </row>
    <row r="242" spans="1:18" ht="11.25" customHeight="1" x14ac:dyDescent="0.2">
      <c r="B242" s="84" t="s">
        <v>345</v>
      </c>
      <c r="E242" s="187"/>
      <c r="F242" s="192">
        <v>0</v>
      </c>
      <c r="G242" s="187"/>
      <c r="H242" s="192">
        <v>0</v>
      </c>
      <c r="I242" s="192"/>
      <c r="J242" s="192">
        <v>0</v>
      </c>
      <c r="L242" s="192">
        <v>0</v>
      </c>
      <c r="N242" s="192">
        <v>0</v>
      </c>
    </row>
    <row r="243" spans="1:18" ht="11.25" customHeight="1" x14ac:dyDescent="0.2">
      <c r="C243" s="61" t="s">
        <v>56</v>
      </c>
      <c r="F243" s="311">
        <v>0</v>
      </c>
      <c r="H243" s="311">
        <v>0</v>
      </c>
      <c r="J243" s="311">
        <v>0</v>
      </c>
      <c r="L243" s="311">
        <v>0</v>
      </c>
      <c r="N243" s="311">
        <v>0</v>
      </c>
    </row>
    <row r="244" spans="1:18" ht="11.25" customHeight="1" x14ac:dyDescent="0.2">
      <c r="C244" s="61" t="s">
        <v>346</v>
      </c>
      <c r="F244" s="311">
        <v>0</v>
      </c>
      <c r="H244" s="311">
        <v>0</v>
      </c>
      <c r="J244" s="311">
        <v>0</v>
      </c>
      <c r="L244" s="311">
        <v>0</v>
      </c>
      <c r="N244" s="311">
        <v>0</v>
      </c>
    </row>
    <row r="245" spans="1:18" ht="11.1" customHeight="1" x14ac:dyDescent="0.2">
      <c r="F245" s="311"/>
    </row>
    <row r="246" spans="1:18" ht="15" customHeight="1" x14ac:dyDescent="0.2">
      <c r="B246" s="191" t="s">
        <v>215</v>
      </c>
      <c r="E246" s="313"/>
      <c r="F246" s="312">
        <v>160840</v>
      </c>
      <c r="G246" s="313"/>
      <c r="H246" s="312">
        <v>172129</v>
      </c>
      <c r="I246" s="312"/>
      <c r="J246" s="312">
        <v>179599</v>
      </c>
      <c r="K246" s="104"/>
      <c r="L246" s="312">
        <v>183626</v>
      </c>
      <c r="M246" s="104"/>
      <c r="N246" s="312">
        <v>186462</v>
      </c>
    </row>
    <row r="247" spans="1:18" ht="11.25" customHeight="1" x14ac:dyDescent="0.2">
      <c r="B247" s="84" t="s">
        <v>344</v>
      </c>
      <c r="C247" s="84"/>
      <c r="E247" s="187"/>
      <c r="F247" s="311">
        <v>118403</v>
      </c>
      <c r="G247" s="187"/>
      <c r="H247" s="311">
        <v>116507</v>
      </c>
      <c r="J247" s="311">
        <v>117007</v>
      </c>
      <c r="L247" s="311">
        <v>118323</v>
      </c>
      <c r="N247" s="311">
        <v>119639</v>
      </c>
    </row>
    <row r="248" spans="1:18" ht="11.25" customHeight="1" x14ac:dyDescent="0.2">
      <c r="B248" s="84" t="s">
        <v>345</v>
      </c>
      <c r="E248" s="187"/>
      <c r="F248" s="192">
        <v>42437</v>
      </c>
      <c r="G248" s="187"/>
      <c r="H248" s="192">
        <v>55622</v>
      </c>
      <c r="I248" s="192"/>
      <c r="J248" s="192">
        <v>62592</v>
      </c>
      <c r="L248" s="192">
        <v>65303</v>
      </c>
      <c r="N248" s="192">
        <v>66823</v>
      </c>
    </row>
    <row r="249" spans="1:18" ht="11.25" customHeight="1" x14ac:dyDescent="0.2">
      <c r="C249" s="61" t="s">
        <v>56</v>
      </c>
      <c r="F249" s="311">
        <v>14723</v>
      </c>
      <c r="H249" s="311">
        <v>13415</v>
      </c>
      <c r="J249" s="311">
        <v>13763</v>
      </c>
      <c r="L249" s="311">
        <v>13901</v>
      </c>
      <c r="N249" s="311">
        <v>14041</v>
      </c>
    </row>
    <row r="250" spans="1:18" ht="11.25" customHeight="1" x14ac:dyDescent="0.2">
      <c r="C250" s="61" t="s">
        <v>346</v>
      </c>
      <c r="F250" s="311">
        <v>27714</v>
      </c>
      <c r="H250" s="311">
        <v>42207</v>
      </c>
      <c r="J250" s="311">
        <v>48829</v>
      </c>
      <c r="L250" s="311">
        <v>51402</v>
      </c>
      <c r="N250" s="311">
        <v>52782</v>
      </c>
    </row>
    <row r="251" spans="1:18" ht="11.1" customHeight="1" x14ac:dyDescent="0.2">
      <c r="H251" s="89"/>
      <c r="J251" s="89"/>
      <c r="L251" s="89"/>
      <c r="N251" s="89"/>
    </row>
    <row r="252" spans="1:18" ht="12.95" customHeight="1" x14ac:dyDescent="0.2">
      <c r="A252" s="196" t="s">
        <v>387</v>
      </c>
      <c r="B252" s="196"/>
      <c r="C252" s="196"/>
      <c r="D252" s="62"/>
      <c r="E252" s="313"/>
      <c r="F252" s="312">
        <v>382</v>
      </c>
      <c r="G252" s="313"/>
      <c r="H252" s="312">
        <v>343</v>
      </c>
      <c r="I252" s="312"/>
      <c r="J252" s="312">
        <v>355</v>
      </c>
      <c r="K252" s="104"/>
      <c r="L252" s="312">
        <v>358</v>
      </c>
      <c r="M252" s="104"/>
      <c r="N252" s="312">
        <v>358</v>
      </c>
      <c r="O252" s="104"/>
      <c r="P252" s="104"/>
      <c r="Q252" s="104"/>
      <c r="R252" s="104"/>
    </row>
    <row r="253" spans="1:18" ht="11.25" customHeight="1" x14ac:dyDescent="0.2">
      <c r="B253" s="84" t="s">
        <v>344</v>
      </c>
      <c r="C253" s="84"/>
      <c r="E253" s="187"/>
      <c r="F253" s="311">
        <v>0</v>
      </c>
      <c r="G253" s="187"/>
      <c r="H253" s="311">
        <v>0</v>
      </c>
      <c r="J253" s="311">
        <v>0</v>
      </c>
      <c r="L253" s="311">
        <v>0</v>
      </c>
      <c r="N253" s="311">
        <v>0</v>
      </c>
    </row>
    <row r="254" spans="1:18" ht="11.25" customHeight="1" x14ac:dyDescent="0.2">
      <c r="B254" s="84" t="s">
        <v>345</v>
      </c>
      <c r="E254" s="187"/>
      <c r="F254" s="192">
        <v>382</v>
      </c>
      <c r="G254" s="187"/>
      <c r="H254" s="192">
        <v>343</v>
      </c>
      <c r="I254" s="192"/>
      <c r="J254" s="192">
        <v>355</v>
      </c>
      <c r="L254" s="192">
        <v>358</v>
      </c>
      <c r="N254" s="192">
        <v>358</v>
      </c>
    </row>
    <row r="255" spans="1:18" ht="11.25" customHeight="1" x14ac:dyDescent="0.2">
      <c r="C255" s="61" t="s">
        <v>56</v>
      </c>
      <c r="F255" s="311">
        <v>341</v>
      </c>
      <c r="H255" s="311">
        <v>343</v>
      </c>
      <c r="J255" s="311">
        <v>355</v>
      </c>
      <c r="L255" s="311">
        <v>358</v>
      </c>
      <c r="N255" s="311">
        <v>358</v>
      </c>
    </row>
    <row r="256" spans="1:18" ht="11.25" customHeight="1" x14ac:dyDescent="0.2">
      <c r="C256" s="61" t="s">
        <v>346</v>
      </c>
      <c r="F256" s="311">
        <v>41</v>
      </c>
      <c r="H256" s="311">
        <v>0</v>
      </c>
      <c r="J256" s="311">
        <v>0</v>
      </c>
      <c r="L256" s="311">
        <v>0</v>
      </c>
      <c r="N256" s="311">
        <v>0</v>
      </c>
    </row>
    <row r="257" spans="1:18" ht="11.25" customHeight="1" x14ac:dyDescent="0.2">
      <c r="F257" s="311"/>
    </row>
    <row r="258" spans="1:18" ht="12.95" customHeight="1" x14ac:dyDescent="0.2">
      <c r="A258" s="196" t="s">
        <v>388</v>
      </c>
      <c r="B258" s="196"/>
      <c r="C258" s="196"/>
      <c r="D258" s="62"/>
      <c r="E258" s="313"/>
      <c r="F258" s="312">
        <v>80</v>
      </c>
      <c r="G258" s="313"/>
      <c r="H258" s="312">
        <v>0</v>
      </c>
      <c r="I258" s="312"/>
      <c r="J258" s="312">
        <v>0</v>
      </c>
      <c r="K258" s="104"/>
      <c r="L258" s="312">
        <v>0</v>
      </c>
      <c r="M258" s="104"/>
      <c r="N258" s="312">
        <v>0</v>
      </c>
      <c r="O258" s="104"/>
      <c r="P258" s="104"/>
      <c r="Q258" s="104"/>
      <c r="R258" s="104"/>
    </row>
    <row r="259" spans="1:18" ht="11.25" customHeight="1" x14ac:dyDescent="0.2">
      <c r="B259" s="84" t="s">
        <v>344</v>
      </c>
      <c r="E259" s="187"/>
      <c r="F259" s="311">
        <v>0</v>
      </c>
      <c r="G259" s="187"/>
      <c r="H259" s="311">
        <v>0</v>
      </c>
      <c r="J259" s="311">
        <v>0</v>
      </c>
      <c r="L259" s="311">
        <v>0</v>
      </c>
      <c r="N259" s="311">
        <v>0</v>
      </c>
    </row>
    <row r="260" spans="1:18" ht="11.25" customHeight="1" x14ac:dyDescent="0.2">
      <c r="C260" s="84" t="s">
        <v>345</v>
      </c>
      <c r="E260" s="187"/>
      <c r="F260" s="192">
        <v>80</v>
      </c>
      <c r="G260" s="187"/>
      <c r="H260" s="192">
        <v>0</v>
      </c>
      <c r="I260" s="192"/>
      <c r="J260" s="192">
        <v>0</v>
      </c>
      <c r="L260" s="192">
        <v>0</v>
      </c>
      <c r="N260" s="192">
        <v>0</v>
      </c>
    </row>
    <row r="261" spans="1:18" ht="11.25" customHeight="1" x14ac:dyDescent="0.2">
      <c r="D261" s="61" t="s">
        <v>56</v>
      </c>
      <c r="F261" s="311">
        <v>0</v>
      </c>
      <c r="H261" s="311">
        <v>0</v>
      </c>
      <c r="J261" s="311">
        <v>0</v>
      </c>
      <c r="L261" s="311">
        <v>0</v>
      </c>
      <c r="N261" s="311">
        <v>0</v>
      </c>
    </row>
    <row r="262" spans="1:18" ht="11.25" customHeight="1" x14ac:dyDescent="0.2">
      <c r="D262" s="61" t="s">
        <v>346</v>
      </c>
      <c r="F262" s="311">
        <v>80</v>
      </c>
      <c r="H262" s="311">
        <v>0</v>
      </c>
      <c r="J262" s="311">
        <v>0</v>
      </c>
      <c r="L262" s="311">
        <v>0</v>
      </c>
      <c r="N262" s="311">
        <v>0</v>
      </c>
    </row>
    <row r="263" spans="1:18" ht="11.25" customHeight="1" x14ac:dyDescent="0.2">
      <c r="H263" s="89"/>
      <c r="J263" s="89"/>
      <c r="L263" s="89"/>
      <c r="N263" s="89"/>
    </row>
    <row r="264" spans="1:18" s="62" customFormat="1" ht="15.95" customHeight="1" thickBot="1" x14ac:dyDescent="0.25">
      <c r="D264" s="62" t="s">
        <v>202</v>
      </c>
      <c r="E264" s="315"/>
      <c r="F264" s="317">
        <v>12205085</v>
      </c>
      <c r="G264" s="315"/>
      <c r="H264" s="317">
        <v>10857412</v>
      </c>
      <c r="I264" s="316"/>
      <c r="J264" s="317">
        <v>13227619</v>
      </c>
      <c r="L264" s="317">
        <v>18404547</v>
      </c>
      <c r="N264" s="317">
        <v>19787934</v>
      </c>
    </row>
    <row r="265" spans="1:18" ht="15.95" customHeight="1" thickTop="1" x14ac:dyDescent="0.2">
      <c r="H265" s="89"/>
      <c r="J265" s="89"/>
      <c r="L265" s="89"/>
      <c r="N265" s="89"/>
    </row>
    <row r="266" spans="1:18" ht="12.95" customHeight="1" x14ac:dyDescent="0.2">
      <c r="A266" s="62" t="s">
        <v>207</v>
      </c>
      <c r="B266" s="62"/>
      <c r="C266" s="62"/>
      <c r="F266" s="311"/>
    </row>
    <row r="267" spans="1:18" ht="15.95" customHeight="1" x14ac:dyDescent="0.2">
      <c r="A267" s="196" t="s">
        <v>208</v>
      </c>
      <c r="B267" s="196"/>
      <c r="C267" s="196"/>
      <c r="D267" s="62"/>
      <c r="E267" s="313"/>
      <c r="F267" s="312">
        <v>506707</v>
      </c>
      <c r="G267" s="313"/>
      <c r="H267" s="312">
        <v>513029</v>
      </c>
      <c r="I267" s="194"/>
      <c r="J267" s="312">
        <v>532867</v>
      </c>
      <c r="K267" s="104"/>
      <c r="L267" s="312">
        <v>564481</v>
      </c>
      <c r="M267" s="104"/>
      <c r="N267" s="312">
        <v>590651</v>
      </c>
      <c r="O267" s="104"/>
      <c r="P267" s="104"/>
      <c r="Q267" s="104"/>
      <c r="R267" s="104"/>
    </row>
    <row r="268" spans="1:18" ht="15" customHeight="1" x14ac:dyDescent="0.2">
      <c r="B268" s="191" t="s">
        <v>389</v>
      </c>
      <c r="E268" s="313"/>
      <c r="F268" s="312">
        <v>107379</v>
      </c>
      <c r="G268" s="313"/>
      <c r="H268" s="312">
        <v>111867</v>
      </c>
      <c r="I268" s="312"/>
      <c r="J268" s="312">
        <v>114055</v>
      </c>
      <c r="K268" s="104"/>
      <c r="L268" s="312">
        <v>118289</v>
      </c>
      <c r="M268" s="104"/>
      <c r="N268" s="312">
        <v>121989</v>
      </c>
    </row>
    <row r="269" spans="1:18" ht="11.25" customHeight="1" x14ac:dyDescent="0.2">
      <c r="B269" s="84" t="s">
        <v>344</v>
      </c>
      <c r="C269" s="84"/>
      <c r="E269" s="187"/>
      <c r="F269" s="311">
        <v>107379</v>
      </c>
      <c r="G269" s="187"/>
      <c r="H269" s="311">
        <v>111867</v>
      </c>
      <c r="J269" s="311">
        <v>114055</v>
      </c>
      <c r="L269" s="311">
        <v>118289</v>
      </c>
      <c r="N269" s="311">
        <v>121989</v>
      </c>
    </row>
    <row r="270" spans="1:18" ht="11.25" customHeight="1" x14ac:dyDescent="0.2">
      <c r="B270" s="84" t="s">
        <v>345</v>
      </c>
      <c r="E270" s="187"/>
      <c r="F270" s="192">
        <v>0</v>
      </c>
      <c r="G270" s="187"/>
      <c r="H270" s="192">
        <v>0</v>
      </c>
      <c r="I270" s="192"/>
      <c r="J270" s="192">
        <v>0</v>
      </c>
      <c r="L270" s="192">
        <v>0</v>
      </c>
      <c r="N270" s="192">
        <v>0</v>
      </c>
    </row>
    <row r="271" spans="1:18" ht="11.25" customHeight="1" x14ac:dyDescent="0.2">
      <c r="C271" s="61" t="s">
        <v>56</v>
      </c>
      <c r="F271" s="311">
        <v>0</v>
      </c>
      <c r="H271" s="311">
        <v>0</v>
      </c>
      <c r="J271" s="311">
        <v>0</v>
      </c>
      <c r="L271" s="311">
        <v>0</v>
      </c>
      <c r="N271" s="311">
        <v>0</v>
      </c>
    </row>
    <row r="272" spans="1:18" ht="11.25" customHeight="1" x14ac:dyDescent="0.2">
      <c r="C272" s="61" t="s">
        <v>346</v>
      </c>
      <c r="F272" s="311">
        <v>0</v>
      </c>
      <c r="H272" s="311">
        <v>0</v>
      </c>
      <c r="J272" s="311">
        <v>0</v>
      </c>
      <c r="L272" s="311">
        <v>0</v>
      </c>
      <c r="N272" s="311">
        <v>0</v>
      </c>
    </row>
    <row r="273" spans="1:18" ht="11.1" customHeight="1" x14ac:dyDescent="0.2">
      <c r="F273" s="311"/>
    </row>
    <row r="274" spans="1:18" ht="15" customHeight="1" x14ac:dyDescent="0.2">
      <c r="B274" s="62" t="s">
        <v>390</v>
      </c>
      <c r="E274" s="313"/>
      <c r="F274" s="312">
        <v>399328</v>
      </c>
      <c r="G274" s="313"/>
      <c r="H274" s="312">
        <v>401162</v>
      </c>
      <c r="I274" s="312"/>
      <c r="J274" s="312">
        <v>418812</v>
      </c>
      <c r="K274" s="104"/>
      <c r="L274" s="312">
        <v>446192</v>
      </c>
      <c r="M274" s="104"/>
      <c r="N274" s="312">
        <v>468662</v>
      </c>
    </row>
    <row r="275" spans="1:18" ht="11.25" customHeight="1" x14ac:dyDescent="0.2">
      <c r="B275" s="84" t="s">
        <v>344</v>
      </c>
      <c r="C275" s="84"/>
      <c r="E275" s="187"/>
      <c r="F275" s="311">
        <v>399328</v>
      </c>
      <c r="G275" s="187"/>
      <c r="H275" s="311">
        <v>401162</v>
      </c>
      <c r="J275" s="311">
        <v>418812</v>
      </c>
      <c r="L275" s="311">
        <v>446192</v>
      </c>
      <c r="N275" s="311">
        <v>468662</v>
      </c>
    </row>
    <row r="276" spans="1:18" ht="11.25" customHeight="1" x14ac:dyDescent="0.2">
      <c r="B276" s="84" t="s">
        <v>345</v>
      </c>
      <c r="E276" s="187"/>
      <c r="F276" s="192">
        <v>0</v>
      </c>
      <c r="G276" s="187"/>
      <c r="H276" s="192">
        <v>0</v>
      </c>
      <c r="I276" s="192"/>
      <c r="J276" s="192">
        <v>0</v>
      </c>
      <c r="L276" s="192">
        <v>0</v>
      </c>
      <c r="N276" s="192">
        <v>0</v>
      </c>
    </row>
    <row r="277" spans="1:18" ht="11.25" customHeight="1" x14ac:dyDescent="0.2">
      <c r="C277" s="61" t="s">
        <v>56</v>
      </c>
      <c r="F277" s="311">
        <v>0</v>
      </c>
      <c r="H277" s="311">
        <v>0</v>
      </c>
      <c r="J277" s="311">
        <v>0</v>
      </c>
      <c r="L277" s="311">
        <v>0</v>
      </c>
      <c r="N277" s="311">
        <v>0</v>
      </c>
    </row>
    <row r="278" spans="1:18" ht="11.25" customHeight="1" x14ac:dyDescent="0.2">
      <c r="C278" s="61" t="s">
        <v>346</v>
      </c>
      <c r="F278" s="311">
        <v>0</v>
      </c>
      <c r="H278" s="311">
        <v>0</v>
      </c>
      <c r="J278" s="311">
        <v>0</v>
      </c>
      <c r="L278" s="311">
        <v>0</v>
      </c>
      <c r="N278" s="311">
        <v>0</v>
      </c>
    </row>
    <row r="279" spans="1:18" ht="11.1" customHeight="1" x14ac:dyDescent="0.2">
      <c r="H279" s="89"/>
      <c r="J279" s="89"/>
      <c r="L279" s="89"/>
      <c r="N279" s="89"/>
    </row>
    <row r="280" spans="1:18" ht="12.95" customHeight="1" x14ac:dyDescent="0.2">
      <c r="A280" s="196" t="s">
        <v>391</v>
      </c>
      <c r="B280" s="196"/>
      <c r="C280" s="196"/>
      <c r="D280" s="62"/>
      <c r="E280" s="313"/>
      <c r="F280" s="312">
        <v>0</v>
      </c>
      <c r="G280" s="313"/>
      <c r="H280" s="312">
        <v>0</v>
      </c>
      <c r="I280" s="312"/>
      <c r="J280" s="312">
        <v>0</v>
      </c>
      <c r="K280" s="104"/>
      <c r="L280" s="312">
        <v>0</v>
      </c>
      <c r="M280" s="104"/>
      <c r="N280" s="312">
        <v>0</v>
      </c>
      <c r="O280" s="104"/>
      <c r="P280" s="104"/>
      <c r="Q280" s="104"/>
      <c r="R280" s="104"/>
    </row>
    <row r="281" spans="1:18" ht="11.25" customHeight="1" x14ac:dyDescent="0.2">
      <c r="B281" s="84" t="s">
        <v>344</v>
      </c>
      <c r="C281" s="84"/>
      <c r="E281" s="187"/>
      <c r="F281" s="311">
        <v>0</v>
      </c>
      <c r="G281" s="187"/>
      <c r="H281" s="311">
        <v>0</v>
      </c>
      <c r="J281" s="311">
        <v>0</v>
      </c>
      <c r="L281" s="311">
        <v>0</v>
      </c>
      <c r="N281" s="311">
        <v>0</v>
      </c>
    </row>
    <row r="282" spans="1:18" ht="11.25" customHeight="1" x14ac:dyDescent="0.2">
      <c r="B282" s="84" t="s">
        <v>345</v>
      </c>
      <c r="E282" s="187"/>
      <c r="F282" s="192">
        <v>0</v>
      </c>
      <c r="G282" s="187"/>
      <c r="H282" s="192">
        <v>0</v>
      </c>
      <c r="I282" s="192"/>
      <c r="J282" s="192">
        <v>0</v>
      </c>
      <c r="L282" s="192">
        <v>0</v>
      </c>
      <c r="N282" s="192">
        <v>0</v>
      </c>
    </row>
    <row r="283" spans="1:18" ht="11.25" customHeight="1" x14ac:dyDescent="0.2">
      <c r="C283" s="61" t="s">
        <v>56</v>
      </c>
      <c r="F283" s="311">
        <v>0</v>
      </c>
      <c r="H283" s="311">
        <v>0</v>
      </c>
      <c r="J283" s="311">
        <v>0</v>
      </c>
      <c r="L283" s="311">
        <v>0</v>
      </c>
      <c r="N283" s="311">
        <v>0</v>
      </c>
    </row>
    <row r="284" spans="1:18" ht="11.25" customHeight="1" x14ac:dyDescent="0.2">
      <c r="C284" s="61" t="s">
        <v>346</v>
      </c>
      <c r="F284" s="311">
        <v>0</v>
      </c>
      <c r="H284" s="311">
        <v>0</v>
      </c>
      <c r="J284" s="311">
        <v>0</v>
      </c>
      <c r="L284" s="311">
        <v>0</v>
      </c>
      <c r="N284" s="311">
        <v>0</v>
      </c>
    </row>
    <row r="285" spans="1:18" ht="11.1" customHeight="1" x14ac:dyDescent="0.2">
      <c r="H285" s="89"/>
      <c r="J285" s="89"/>
      <c r="L285" s="89"/>
      <c r="N285" s="89"/>
    </row>
    <row r="286" spans="1:18" ht="11.25" customHeight="1" x14ac:dyDescent="0.2">
      <c r="A286" s="196" t="s">
        <v>209</v>
      </c>
      <c r="B286" s="196"/>
      <c r="C286" s="196"/>
      <c r="D286" s="62"/>
      <c r="E286" s="313"/>
      <c r="F286" s="312">
        <v>1436642</v>
      </c>
      <c r="G286" s="313"/>
      <c r="H286" s="312">
        <v>1508089</v>
      </c>
      <c r="I286" s="194"/>
      <c r="J286" s="312">
        <v>1590987</v>
      </c>
      <c r="K286" s="104"/>
      <c r="L286" s="312">
        <v>1690239</v>
      </c>
      <c r="M286" s="104"/>
      <c r="N286" s="312">
        <v>1787348</v>
      </c>
      <c r="O286" s="104"/>
      <c r="P286" s="104"/>
      <c r="Q286" s="104"/>
      <c r="R286" s="104"/>
    </row>
    <row r="287" spans="1:18" ht="15" customHeight="1" x14ac:dyDescent="0.2">
      <c r="B287" s="191" t="s">
        <v>392</v>
      </c>
      <c r="E287" s="313"/>
      <c r="F287" s="312">
        <v>151968</v>
      </c>
      <c r="G287" s="313"/>
      <c r="H287" s="312">
        <v>120448</v>
      </c>
      <c r="I287" s="312"/>
      <c r="J287" s="312">
        <v>118180</v>
      </c>
      <c r="K287" s="104"/>
      <c r="L287" s="312">
        <v>121954</v>
      </c>
      <c r="M287" s="104"/>
      <c r="N287" s="312">
        <v>133485</v>
      </c>
    </row>
    <row r="288" spans="1:18" ht="11.25" customHeight="1" x14ac:dyDescent="0.2">
      <c r="B288" s="84" t="s">
        <v>344</v>
      </c>
      <c r="C288" s="84"/>
      <c r="E288" s="187"/>
      <c r="F288" s="311">
        <v>151947</v>
      </c>
      <c r="G288" s="187"/>
      <c r="H288" s="311">
        <v>120448</v>
      </c>
      <c r="J288" s="311">
        <v>118180</v>
      </c>
      <c r="L288" s="311">
        <v>121954</v>
      </c>
      <c r="N288" s="311">
        <v>133485</v>
      </c>
    </row>
    <row r="289" spans="1:18" ht="11.25" customHeight="1" x14ac:dyDescent="0.2">
      <c r="B289" s="84" t="s">
        <v>345</v>
      </c>
      <c r="E289" s="187"/>
      <c r="F289" s="192">
        <v>21</v>
      </c>
      <c r="G289" s="187"/>
      <c r="H289" s="192">
        <v>0</v>
      </c>
      <c r="I289" s="192"/>
      <c r="J289" s="192">
        <v>0</v>
      </c>
      <c r="L289" s="192">
        <v>0</v>
      </c>
      <c r="N289" s="192">
        <v>0</v>
      </c>
    </row>
    <row r="290" spans="1:18" ht="11.25" customHeight="1" x14ac:dyDescent="0.2">
      <c r="C290" s="61" t="s">
        <v>56</v>
      </c>
      <c r="F290" s="311">
        <v>0</v>
      </c>
      <c r="H290" s="311">
        <v>0</v>
      </c>
      <c r="J290" s="311">
        <v>0</v>
      </c>
      <c r="L290" s="311">
        <v>0</v>
      </c>
      <c r="N290" s="311">
        <v>0</v>
      </c>
    </row>
    <row r="291" spans="1:18" ht="11.25" customHeight="1" x14ac:dyDescent="0.2">
      <c r="C291" s="61" t="s">
        <v>346</v>
      </c>
      <c r="F291" s="311">
        <v>21</v>
      </c>
      <c r="H291" s="311">
        <v>0</v>
      </c>
      <c r="J291" s="311">
        <v>0</v>
      </c>
      <c r="L291" s="311">
        <v>0</v>
      </c>
      <c r="N291" s="311">
        <v>0</v>
      </c>
    </row>
    <row r="292" spans="1:18" ht="11.1" customHeight="1" x14ac:dyDescent="0.2">
      <c r="F292" s="311"/>
    </row>
    <row r="293" spans="1:18" ht="15" customHeight="1" x14ac:dyDescent="0.2">
      <c r="B293" s="62" t="s">
        <v>393</v>
      </c>
      <c r="E293" s="313"/>
      <c r="F293" s="312">
        <v>1284674</v>
      </c>
      <c r="G293" s="313"/>
      <c r="H293" s="312">
        <v>1387641</v>
      </c>
      <c r="I293" s="312"/>
      <c r="J293" s="312">
        <v>1472807</v>
      </c>
      <c r="K293" s="104"/>
      <c r="L293" s="312">
        <v>1568285</v>
      </c>
      <c r="M293" s="104"/>
      <c r="N293" s="312">
        <v>1653863</v>
      </c>
    </row>
    <row r="294" spans="1:18" ht="11.25" customHeight="1" x14ac:dyDescent="0.2">
      <c r="B294" s="84" t="s">
        <v>344</v>
      </c>
      <c r="C294" s="84"/>
      <c r="E294" s="187"/>
      <c r="F294" s="311">
        <v>1284674</v>
      </c>
      <c r="G294" s="187"/>
      <c r="H294" s="311">
        <v>1387641</v>
      </c>
      <c r="J294" s="311">
        <v>1472807</v>
      </c>
      <c r="L294" s="311">
        <v>1568285</v>
      </c>
      <c r="N294" s="311">
        <v>1653863</v>
      </c>
    </row>
    <row r="295" spans="1:18" ht="11.25" customHeight="1" x14ac:dyDescent="0.2">
      <c r="B295" s="84" t="s">
        <v>345</v>
      </c>
      <c r="E295" s="187"/>
      <c r="F295" s="192">
        <v>0</v>
      </c>
      <c r="G295" s="187"/>
      <c r="H295" s="192">
        <v>0</v>
      </c>
      <c r="I295" s="192"/>
      <c r="J295" s="192">
        <v>0</v>
      </c>
      <c r="L295" s="192">
        <v>0</v>
      </c>
      <c r="N295" s="192">
        <v>0</v>
      </c>
    </row>
    <row r="296" spans="1:18" ht="11.25" customHeight="1" x14ac:dyDescent="0.2">
      <c r="C296" s="61" t="s">
        <v>56</v>
      </c>
      <c r="F296" s="311">
        <v>0</v>
      </c>
      <c r="H296" s="311">
        <v>0</v>
      </c>
      <c r="J296" s="311">
        <v>0</v>
      </c>
      <c r="L296" s="311">
        <v>0</v>
      </c>
      <c r="N296" s="311">
        <v>0</v>
      </c>
    </row>
    <row r="297" spans="1:18" ht="11.25" customHeight="1" x14ac:dyDescent="0.2">
      <c r="C297" s="61" t="s">
        <v>346</v>
      </c>
      <c r="F297" s="311">
        <v>0</v>
      </c>
      <c r="H297" s="311">
        <v>0</v>
      </c>
      <c r="J297" s="311">
        <v>0</v>
      </c>
      <c r="L297" s="311">
        <v>0</v>
      </c>
      <c r="N297" s="311">
        <v>0</v>
      </c>
    </row>
    <row r="298" spans="1:18" ht="11.1" customHeight="1" x14ac:dyDescent="0.2">
      <c r="H298" s="89"/>
      <c r="J298" s="89"/>
      <c r="L298" s="89"/>
      <c r="N298" s="89"/>
    </row>
    <row r="299" spans="1:18" ht="11.25" customHeight="1" x14ac:dyDescent="0.2">
      <c r="A299" s="196" t="s">
        <v>394</v>
      </c>
      <c r="B299" s="196"/>
      <c r="C299" s="196"/>
      <c r="D299" s="62"/>
      <c r="E299" s="313"/>
      <c r="F299" s="312">
        <v>120740</v>
      </c>
      <c r="G299" s="313"/>
      <c r="H299" s="312">
        <v>126816</v>
      </c>
      <c r="I299" s="194"/>
      <c r="J299" s="312">
        <v>142683</v>
      </c>
      <c r="K299" s="104"/>
      <c r="L299" s="312">
        <v>152727</v>
      </c>
      <c r="M299" s="104"/>
      <c r="N299" s="312">
        <v>155814</v>
      </c>
      <c r="O299" s="104"/>
      <c r="P299" s="104"/>
      <c r="Q299" s="104"/>
      <c r="R299" s="104"/>
    </row>
    <row r="300" spans="1:18" ht="15" customHeight="1" x14ac:dyDescent="0.2">
      <c r="B300" s="191" t="s">
        <v>395</v>
      </c>
      <c r="E300" s="313"/>
      <c r="F300" s="312">
        <v>88060</v>
      </c>
      <c r="G300" s="313"/>
      <c r="H300" s="312">
        <v>93957</v>
      </c>
      <c r="I300" s="312"/>
      <c r="J300" s="312">
        <v>106288</v>
      </c>
      <c r="K300" s="104"/>
      <c r="L300" s="312">
        <v>114542</v>
      </c>
      <c r="M300" s="104"/>
      <c r="N300" s="312">
        <v>117618</v>
      </c>
    </row>
    <row r="301" spans="1:18" ht="11.25" customHeight="1" x14ac:dyDescent="0.2">
      <c r="B301" s="84" t="s">
        <v>344</v>
      </c>
      <c r="C301" s="84"/>
      <c r="E301" s="187"/>
      <c r="F301" s="311">
        <v>87754</v>
      </c>
      <c r="G301" s="187"/>
      <c r="H301" s="311">
        <v>93957</v>
      </c>
      <c r="J301" s="311">
        <v>106288</v>
      </c>
      <c r="L301" s="311">
        <v>114542</v>
      </c>
      <c r="N301" s="311">
        <v>117618</v>
      </c>
    </row>
    <row r="302" spans="1:18" ht="11.25" customHeight="1" x14ac:dyDescent="0.2">
      <c r="B302" s="84" t="s">
        <v>345</v>
      </c>
      <c r="E302" s="187"/>
      <c r="F302" s="192">
        <v>306</v>
      </c>
      <c r="G302" s="187"/>
      <c r="H302" s="192">
        <v>0</v>
      </c>
      <c r="I302" s="192"/>
      <c r="J302" s="192">
        <v>0</v>
      </c>
      <c r="L302" s="192">
        <v>0</v>
      </c>
      <c r="N302" s="192">
        <v>0</v>
      </c>
    </row>
    <row r="303" spans="1:18" ht="11.25" customHeight="1" x14ac:dyDescent="0.2">
      <c r="C303" s="61" t="s">
        <v>56</v>
      </c>
      <c r="F303" s="311">
        <v>0</v>
      </c>
      <c r="H303" s="311">
        <v>0</v>
      </c>
      <c r="J303" s="311">
        <v>0</v>
      </c>
      <c r="L303" s="311">
        <v>0</v>
      </c>
      <c r="N303" s="311">
        <v>0</v>
      </c>
    </row>
    <row r="304" spans="1:18" ht="11.25" customHeight="1" x14ac:dyDescent="0.2">
      <c r="C304" s="61" t="s">
        <v>346</v>
      </c>
      <c r="F304" s="311">
        <v>306</v>
      </c>
      <c r="H304" s="311">
        <v>0</v>
      </c>
      <c r="J304" s="311">
        <v>0</v>
      </c>
      <c r="L304" s="311">
        <v>0</v>
      </c>
      <c r="N304" s="311">
        <v>0</v>
      </c>
    </row>
    <row r="305" spans="1:18" ht="11.1" customHeight="1" x14ac:dyDescent="0.2">
      <c r="F305" s="311"/>
    </row>
    <row r="306" spans="1:18" ht="15" customHeight="1" x14ac:dyDescent="0.2">
      <c r="B306" s="62" t="s">
        <v>396</v>
      </c>
      <c r="E306" s="313"/>
      <c r="F306" s="312">
        <v>32680</v>
      </c>
      <c r="G306" s="313"/>
      <c r="H306" s="312">
        <v>32859</v>
      </c>
      <c r="I306" s="312"/>
      <c r="J306" s="312">
        <v>36395</v>
      </c>
      <c r="K306" s="104"/>
      <c r="L306" s="312">
        <v>38185</v>
      </c>
      <c r="M306" s="104"/>
      <c r="N306" s="312">
        <v>38196</v>
      </c>
    </row>
    <row r="307" spans="1:18" ht="11.25" customHeight="1" x14ac:dyDescent="0.2">
      <c r="B307" s="84" t="s">
        <v>344</v>
      </c>
      <c r="C307" s="84"/>
      <c r="E307" s="187"/>
      <c r="F307" s="311">
        <v>32680</v>
      </c>
      <c r="G307" s="187"/>
      <c r="H307" s="311">
        <v>32859</v>
      </c>
      <c r="J307" s="311">
        <v>36395</v>
      </c>
      <c r="L307" s="311">
        <v>38185</v>
      </c>
      <c r="N307" s="311">
        <v>38196</v>
      </c>
    </row>
    <row r="308" spans="1:18" ht="11.25" customHeight="1" x14ac:dyDescent="0.2">
      <c r="B308" s="84" t="s">
        <v>345</v>
      </c>
      <c r="E308" s="187"/>
      <c r="F308" s="192">
        <v>0</v>
      </c>
      <c r="G308" s="187"/>
      <c r="H308" s="192">
        <v>0</v>
      </c>
      <c r="I308" s="192"/>
      <c r="J308" s="192">
        <v>0</v>
      </c>
      <c r="L308" s="192">
        <v>0</v>
      </c>
      <c r="N308" s="192">
        <v>0</v>
      </c>
    </row>
    <row r="309" spans="1:18" ht="11.25" customHeight="1" x14ac:dyDescent="0.2">
      <c r="C309" s="61" t="s">
        <v>56</v>
      </c>
      <c r="F309" s="311">
        <v>0</v>
      </c>
      <c r="H309" s="311">
        <v>0</v>
      </c>
      <c r="J309" s="311">
        <v>0</v>
      </c>
      <c r="L309" s="311">
        <v>0</v>
      </c>
      <c r="N309" s="311">
        <v>0</v>
      </c>
    </row>
    <row r="310" spans="1:18" ht="11.25" customHeight="1" x14ac:dyDescent="0.2">
      <c r="C310" s="61" t="s">
        <v>346</v>
      </c>
      <c r="F310" s="311">
        <v>0</v>
      </c>
      <c r="H310" s="311">
        <v>0</v>
      </c>
      <c r="J310" s="311">
        <v>0</v>
      </c>
      <c r="L310" s="311">
        <v>0</v>
      </c>
      <c r="N310" s="311">
        <v>0</v>
      </c>
    </row>
    <row r="311" spans="1:18" ht="11.25" customHeight="1" x14ac:dyDescent="0.2">
      <c r="H311" s="89"/>
      <c r="J311" s="89"/>
      <c r="L311" s="89"/>
      <c r="N311" s="89"/>
    </row>
    <row r="312" spans="1:18" ht="12.95" customHeight="1" x14ac:dyDescent="0.2">
      <c r="A312" s="196" t="s">
        <v>397</v>
      </c>
      <c r="B312" s="196"/>
      <c r="C312" s="196"/>
      <c r="D312" s="62"/>
      <c r="E312" s="313"/>
      <c r="F312" s="312">
        <v>0</v>
      </c>
      <c r="G312" s="313"/>
      <c r="H312" s="312">
        <v>0</v>
      </c>
      <c r="I312" s="312"/>
      <c r="J312" s="312">
        <v>0</v>
      </c>
      <c r="K312" s="104"/>
      <c r="L312" s="312">
        <v>0</v>
      </c>
      <c r="M312" s="104"/>
      <c r="N312" s="312">
        <v>0</v>
      </c>
      <c r="O312" s="104"/>
      <c r="P312" s="104"/>
      <c r="Q312" s="104"/>
      <c r="R312" s="104"/>
    </row>
    <row r="313" spans="1:18" ht="11.25" customHeight="1" x14ac:dyDescent="0.2">
      <c r="B313" s="84" t="s">
        <v>344</v>
      </c>
      <c r="E313" s="187"/>
      <c r="F313" s="311">
        <v>0</v>
      </c>
      <c r="G313" s="187"/>
      <c r="H313" s="311">
        <v>0</v>
      </c>
      <c r="J313" s="311">
        <v>0</v>
      </c>
      <c r="L313" s="311">
        <v>0</v>
      </c>
      <c r="N313" s="311">
        <v>0</v>
      </c>
    </row>
    <row r="314" spans="1:18" ht="11.25" customHeight="1" x14ac:dyDescent="0.2">
      <c r="C314" s="84" t="s">
        <v>345</v>
      </c>
      <c r="E314" s="187"/>
      <c r="F314" s="192">
        <v>0</v>
      </c>
      <c r="G314" s="187"/>
      <c r="H314" s="192">
        <v>0</v>
      </c>
      <c r="I314" s="192"/>
      <c r="J314" s="192">
        <v>0</v>
      </c>
      <c r="L314" s="192">
        <v>0</v>
      </c>
      <c r="N314" s="192">
        <v>0</v>
      </c>
    </row>
    <row r="315" spans="1:18" ht="11.25" customHeight="1" x14ac:dyDescent="0.2">
      <c r="D315" s="61" t="s">
        <v>56</v>
      </c>
      <c r="F315" s="311">
        <v>0</v>
      </c>
      <c r="H315" s="311">
        <v>0</v>
      </c>
      <c r="J315" s="311">
        <v>0</v>
      </c>
      <c r="L315" s="311">
        <v>0</v>
      </c>
      <c r="N315" s="311">
        <v>0</v>
      </c>
    </row>
    <row r="316" spans="1:18" ht="11.25" customHeight="1" x14ac:dyDescent="0.2">
      <c r="D316" s="61" t="s">
        <v>346</v>
      </c>
      <c r="F316" s="311">
        <v>0</v>
      </c>
      <c r="H316" s="311">
        <v>0</v>
      </c>
      <c r="J316" s="311">
        <v>0</v>
      </c>
      <c r="L316" s="311">
        <v>0</v>
      </c>
      <c r="N316" s="311">
        <v>0</v>
      </c>
    </row>
    <row r="317" spans="1:18" ht="11.25" customHeight="1" x14ac:dyDescent="0.2">
      <c r="F317" s="311"/>
    </row>
    <row r="318" spans="1:18" ht="11.1" customHeight="1" x14ac:dyDescent="0.2">
      <c r="F318" s="311"/>
    </row>
    <row r="319" spans="1:18" ht="12.95" customHeight="1" x14ac:dyDescent="0.2">
      <c r="A319" s="196" t="s">
        <v>398</v>
      </c>
      <c r="B319" s="196"/>
      <c r="C319" s="196"/>
      <c r="D319" s="62"/>
      <c r="E319" s="313"/>
      <c r="F319" s="312">
        <v>4907</v>
      </c>
      <c r="G319" s="313"/>
      <c r="H319" s="312">
        <v>5768</v>
      </c>
      <c r="I319" s="312"/>
      <c r="J319" s="312">
        <v>5963</v>
      </c>
      <c r="K319" s="104"/>
      <c r="L319" s="312">
        <v>6000</v>
      </c>
      <c r="M319" s="104"/>
      <c r="N319" s="312">
        <v>6080</v>
      </c>
      <c r="O319" s="104"/>
      <c r="P319" s="104"/>
      <c r="Q319" s="104"/>
      <c r="R319" s="104"/>
    </row>
    <row r="320" spans="1:18" ht="11.25" customHeight="1" x14ac:dyDescent="0.2">
      <c r="B320" s="84" t="s">
        <v>344</v>
      </c>
      <c r="C320" s="84"/>
      <c r="E320" s="187"/>
      <c r="F320" s="311">
        <v>533</v>
      </c>
      <c r="G320" s="187"/>
      <c r="H320" s="311">
        <v>413</v>
      </c>
      <c r="J320" s="311">
        <v>413</v>
      </c>
      <c r="L320" s="311">
        <v>390</v>
      </c>
      <c r="N320" s="311">
        <v>390</v>
      </c>
    </row>
    <row r="321" spans="1:18" ht="11.25" customHeight="1" x14ac:dyDescent="0.2">
      <c r="B321" s="84" t="s">
        <v>345</v>
      </c>
      <c r="E321" s="187"/>
      <c r="F321" s="192">
        <v>4374</v>
      </c>
      <c r="G321" s="187"/>
      <c r="H321" s="192">
        <v>5355</v>
      </c>
      <c r="I321" s="192"/>
      <c r="J321" s="192">
        <v>5550</v>
      </c>
      <c r="L321" s="192">
        <v>5610</v>
      </c>
      <c r="N321" s="192">
        <v>5690</v>
      </c>
    </row>
    <row r="322" spans="1:18" ht="11.25" customHeight="1" x14ac:dyDescent="0.2">
      <c r="C322" s="61" t="s">
        <v>56</v>
      </c>
      <c r="F322" s="311">
        <v>3471</v>
      </c>
      <c r="H322" s="311">
        <v>3912</v>
      </c>
      <c r="J322" s="311">
        <v>4074</v>
      </c>
      <c r="L322" s="311">
        <v>4099</v>
      </c>
      <c r="N322" s="311">
        <v>4142</v>
      </c>
    </row>
    <row r="323" spans="1:18" ht="11.25" customHeight="1" x14ac:dyDescent="0.2">
      <c r="C323" s="61" t="s">
        <v>346</v>
      </c>
      <c r="F323" s="311">
        <v>903</v>
      </c>
      <c r="H323" s="311">
        <v>1443</v>
      </c>
      <c r="J323" s="311">
        <v>1476</v>
      </c>
      <c r="L323" s="311">
        <v>1511</v>
      </c>
      <c r="N323" s="311">
        <v>1548</v>
      </c>
    </row>
    <row r="324" spans="1:18" ht="11.25" customHeight="1" x14ac:dyDescent="0.2">
      <c r="H324" s="89"/>
      <c r="J324" s="89"/>
      <c r="L324" s="89"/>
      <c r="N324" s="89"/>
    </row>
    <row r="325" spans="1:18" s="62" customFormat="1" ht="15.95" customHeight="1" thickBot="1" x14ac:dyDescent="0.25">
      <c r="D325" s="62" t="s">
        <v>202</v>
      </c>
      <c r="E325" s="315"/>
      <c r="F325" s="317">
        <v>2068996</v>
      </c>
      <c r="G325" s="315"/>
      <c r="H325" s="317">
        <v>2153702</v>
      </c>
      <c r="I325" s="316"/>
      <c r="J325" s="317">
        <v>2272500</v>
      </c>
      <c r="L325" s="317">
        <v>2413447</v>
      </c>
      <c r="N325" s="317">
        <v>2539893</v>
      </c>
    </row>
    <row r="326" spans="1:18" ht="15.95" customHeight="1" thickTop="1" x14ac:dyDescent="0.2">
      <c r="H326" s="89"/>
      <c r="J326" s="89"/>
      <c r="L326" s="89"/>
      <c r="N326" s="89"/>
    </row>
    <row r="327" spans="1:18" ht="12.95" customHeight="1" x14ac:dyDescent="0.2">
      <c r="A327" s="62" t="s">
        <v>399</v>
      </c>
      <c r="B327" s="62"/>
      <c r="C327" s="62"/>
      <c r="D327" s="62"/>
      <c r="E327" s="187"/>
      <c r="G327" s="187"/>
      <c r="H327" s="89"/>
      <c r="J327" s="89"/>
      <c r="L327" s="89"/>
      <c r="N327" s="89"/>
    </row>
    <row r="328" spans="1:18" ht="15.95" customHeight="1" x14ac:dyDescent="0.2">
      <c r="A328" s="196" t="s">
        <v>400</v>
      </c>
      <c r="B328" s="196"/>
      <c r="C328" s="196"/>
      <c r="D328" s="62"/>
      <c r="E328" s="313"/>
      <c r="F328" s="312">
        <v>370</v>
      </c>
      <c r="G328" s="313"/>
      <c r="H328" s="312">
        <v>0</v>
      </c>
      <c r="I328" s="312"/>
      <c r="J328" s="312">
        <v>0</v>
      </c>
      <c r="K328" s="104"/>
      <c r="L328" s="312">
        <v>0</v>
      </c>
      <c r="M328" s="104"/>
      <c r="N328" s="312">
        <v>0</v>
      </c>
      <c r="O328" s="104"/>
      <c r="P328" s="104"/>
      <c r="Q328" s="104"/>
      <c r="R328" s="104"/>
    </row>
    <row r="329" spans="1:18" ht="11.25" customHeight="1" x14ac:dyDescent="0.2">
      <c r="B329" s="84" t="s">
        <v>344</v>
      </c>
      <c r="C329" s="84"/>
      <c r="E329" s="187"/>
      <c r="F329" s="311">
        <v>0</v>
      </c>
      <c r="G329" s="187"/>
      <c r="H329" s="311">
        <v>0</v>
      </c>
      <c r="J329" s="311">
        <v>0</v>
      </c>
      <c r="L329" s="311">
        <v>0</v>
      </c>
      <c r="N329" s="311">
        <v>0</v>
      </c>
    </row>
    <row r="330" spans="1:18" ht="11.25" customHeight="1" x14ac:dyDescent="0.2">
      <c r="B330" s="84" t="s">
        <v>345</v>
      </c>
      <c r="E330" s="187"/>
      <c r="F330" s="192">
        <v>370</v>
      </c>
      <c r="G330" s="187"/>
      <c r="H330" s="192">
        <v>0</v>
      </c>
      <c r="I330" s="192"/>
      <c r="J330" s="192">
        <v>0</v>
      </c>
      <c r="L330" s="192">
        <v>0</v>
      </c>
      <c r="N330" s="192">
        <v>0</v>
      </c>
    </row>
    <row r="331" spans="1:18" ht="11.25" customHeight="1" x14ac:dyDescent="0.2">
      <c r="C331" s="61" t="s">
        <v>56</v>
      </c>
      <c r="F331" s="311">
        <v>227</v>
      </c>
      <c r="H331" s="311">
        <v>0</v>
      </c>
      <c r="J331" s="311">
        <v>0</v>
      </c>
      <c r="L331" s="311">
        <v>0</v>
      </c>
      <c r="N331" s="311">
        <v>0</v>
      </c>
    </row>
    <row r="332" spans="1:18" ht="11.25" customHeight="1" x14ac:dyDescent="0.2">
      <c r="C332" s="61" t="s">
        <v>346</v>
      </c>
      <c r="F332" s="311">
        <v>143</v>
      </c>
      <c r="H332" s="311">
        <v>0</v>
      </c>
      <c r="J332" s="311">
        <v>0</v>
      </c>
      <c r="L332" s="311">
        <v>0</v>
      </c>
      <c r="N332" s="311">
        <v>0</v>
      </c>
    </row>
    <row r="333" spans="1:18" ht="11.1" customHeight="1" x14ac:dyDescent="0.2">
      <c r="F333" s="311"/>
    </row>
    <row r="334" spans="1:18" ht="12.95" customHeight="1" x14ac:dyDescent="0.2">
      <c r="A334" s="196" t="s">
        <v>401</v>
      </c>
      <c r="B334" s="196"/>
      <c r="C334" s="196"/>
      <c r="D334" s="62"/>
      <c r="E334" s="313"/>
      <c r="F334" s="312">
        <v>2653</v>
      </c>
      <c r="G334" s="313"/>
      <c r="H334" s="312">
        <v>2658</v>
      </c>
      <c r="I334" s="312"/>
      <c r="J334" s="312">
        <v>2785</v>
      </c>
      <c r="K334" s="104"/>
      <c r="L334" s="312">
        <v>2814</v>
      </c>
      <c r="M334" s="104"/>
      <c r="N334" s="312">
        <v>2848</v>
      </c>
      <c r="O334" s="104"/>
      <c r="P334" s="104"/>
      <c r="Q334" s="104"/>
      <c r="R334" s="104"/>
    </row>
    <row r="335" spans="1:18" ht="11.25" customHeight="1" x14ac:dyDescent="0.2">
      <c r="B335" s="84" t="s">
        <v>344</v>
      </c>
      <c r="C335" s="84"/>
      <c r="E335" s="187"/>
      <c r="F335" s="311">
        <v>0</v>
      </c>
      <c r="G335" s="187"/>
      <c r="H335" s="311">
        <v>0</v>
      </c>
      <c r="J335" s="311">
        <v>0</v>
      </c>
      <c r="L335" s="311">
        <v>0</v>
      </c>
      <c r="N335" s="311">
        <v>0</v>
      </c>
    </row>
    <row r="336" spans="1:18" ht="11.25" customHeight="1" x14ac:dyDescent="0.2">
      <c r="B336" s="84" t="s">
        <v>345</v>
      </c>
      <c r="E336" s="187"/>
      <c r="F336" s="192">
        <v>2653</v>
      </c>
      <c r="G336" s="187"/>
      <c r="H336" s="192">
        <v>2658</v>
      </c>
      <c r="I336" s="192"/>
      <c r="J336" s="192">
        <v>2785</v>
      </c>
      <c r="L336" s="192">
        <v>2814</v>
      </c>
      <c r="N336" s="192">
        <v>2848</v>
      </c>
    </row>
    <row r="337" spans="1:18" ht="11.25" customHeight="1" x14ac:dyDescent="0.2">
      <c r="C337" s="61" t="s">
        <v>56</v>
      </c>
      <c r="F337" s="311">
        <v>2206</v>
      </c>
      <c r="H337" s="311">
        <v>2168</v>
      </c>
      <c r="J337" s="311">
        <v>2283</v>
      </c>
      <c r="L337" s="311">
        <v>2298</v>
      </c>
      <c r="N337" s="311">
        <v>2322</v>
      </c>
    </row>
    <row r="338" spans="1:18" ht="11.25" customHeight="1" x14ac:dyDescent="0.2">
      <c r="C338" s="61" t="s">
        <v>346</v>
      </c>
      <c r="F338" s="311">
        <v>447</v>
      </c>
      <c r="H338" s="311">
        <v>490</v>
      </c>
      <c r="J338" s="311">
        <v>502</v>
      </c>
      <c r="L338" s="311">
        <v>516</v>
      </c>
      <c r="N338" s="311">
        <v>526</v>
      </c>
    </row>
    <row r="339" spans="1:18" ht="11.1" customHeight="1" x14ac:dyDescent="0.2">
      <c r="F339" s="311"/>
    </row>
    <row r="340" spans="1:18" ht="12.95" customHeight="1" x14ac:dyDescent="0.2">
      <c r="A340" s="196" t="s">
        <v>402</v>
      </c>
      <c r="B340" s="196"/>
      <c r="C340" s="196"/>
      <c r="D340" s="62"/>
      <c r="E340" s="313"/>
      <c r="F340" s="312">
        <v>2374406</v>
      </c>
      <c r="G340" s="313"/>
      <c r="H340" s="312">
        <v>2300854</v>
      </c>
      <c r="I340" s="312"/>
      <c r="J340" s="312">
        <v>2340030</v>
      </c>
      <c r="K340" s="104"/>
      <c r="L340" s="312">
        <v>2358739</v>
      </c>
      <c r="M340" s="104"/>
      <c r="N340" s="312">
        <v>2397085</v>
      </c>
      <c r="O340" s="104"/>
      <c r="P340" s="104"/>
      <c r="Q340" s="104"/>
      <c r="R340" s="104"/>
    </row>
    <row r="341" spans="1:18" ht="11.25" customHeight="1" x14ac:dyDescent="0.2">
      <c r="B341" s="84" t="s">
        <v>344</v>
      </c>
      <c r="C341" s="84"/>
      <c r="E341" s="187"/>
      <c r="F341" s="311">
        <v>1666</v>
      </c>
      <c r="G341" s="187"/>
      <c r="H341" s="311">
        <v>2740</v>
      </c>
      <c r="J341" s="311">
        <v>300</v>
      </c>
      <c r="L341" s="311">
        <v>243</v>
      </c>
      <c r="N341" s="311">
        <v>243</v>
      </c>
    </row>
    <row r="342" spans="1:18" ht="11.25" customHeight="1" x14ac:dyDescent="0.2">
      <c r="B342" s="84" t="s">
        <v>345</v>
      </c>
      <c r="E342" s="187"/>
      <c r="F342" s="192">
        <v>2370740</v>
      </c>
      <c r="G342" s="187"/>
      <c r="H342" s="192">
        <v>2298114</v>
      </c>
      <c r="I342" s="192"/>
      <c r="J342" s="192">
        <v>2339730</v>
      </c>
      <c r="L342" s="192">
        <v>2358496</v>
      </c>
      <c r="N342" s="192">
        <v>2396842</v>
      </c>
    </row>
    <row r="343" spans="1:18" ht="11.25" customHeight="1" x14ac:dyDescent="0.2">
      <c r="C343" s="61" t="s">
        <v>56</v>
      </c>
      <c r="F343" s="311">
        <v>1808840</v>
      </c>
      <c r="H343" s="311">
        <v>1682995</v>
      </c>
      <c r="J343" s="311">
        <v>1696888</v>
      </c>
      <c r="L343" s="311">
        <v>1692631</v>
      </c>
      <c r="N343" s="311">
        <v>1697313</v>
      </c>
    </row>
    <row r="344" spans="1:18" ht="11.25" customHeight="1" x14ac:dyDescent="0.2">
      <c r="C344" s="61" t="s">
        <v>346</v>
      </c>
      <c r="F344" s="311">
        <v>561900</v>
      </c>
      <c r="H344" s="311">
        <v>615119</v>
      </c>
      <c r="J344" s="311">
        <v>642842</v>
      </c>
      <c r="L344" s="311">
        <v>665865</v>
      </c>
      <c r="N344" s="311">
        <v>699529</v>
      </c>
    </row>
    <row r="345" spans="1:18" ht="11.25" customHeight="1" x14ac:dyDescent="0.2">
      <c r="B345" s="61" t="s">
        <v>266</v>
      </c>
      <c r="F345" s="311">
        <v>2000</v>
      </c>
      <c r="H345" s="311">
        <v>0</v>
      </c>
      <c r="J345" s="311">
        <v>0</v>
      </c>
      <c r="L345" s="311">
        <v>0</v>
      </c>
      <c r="N345" s="311">
        <v>0</v>
      </c>
    </row>
    <row r="346" spans="1:18" ht="11.1" customHeight="1" x14ac:dyDescent="0.2">
      <c r="F346" s="311"/>
    </row>
    <row r="347" spans="1:18" ht="12.95" customHeight="1" x14ac:dyDescent="0.2">
      <c r="A347" s="196" t="s">
        <v>403</v>
      </c>
      <c r="B347" s="196"/>
      <c r="C347" s="196"/>
      <c r="D347" s="62"/>
      <c r="E347" s="313"/>
      <c r="F347" s="312">
        <v>4223</v>
      </c>
      <c r="G347" s="313"/>
      <c r="H347" s="312">
        <v>0</v>
      </c>
      <c r="I347" s="312"/>
      <c r="J347" s="312">
        <v>0</v>
      </c>
      <c r="K347" s="104"/>
      <c r="L347" s="312">
        <v>0</v>
      </c>
      <c r="M347" s="104"/>
      <c r="N347" s="312">
        <v>0</v>
      </c>
      <c r="O347" s="104"/>
      <c r="P347" s="104"/>
      <c r="Q347" s="104"/>
      <c r="R347" s="104"/>
    </row>
    <row r="348" spans="1:18" ht="11.25" customHeight="1" x14ac:dyDescent="0.2">
      <c r="B348" s="84" t="s">
        <v>344</v>
      </c>
      <c r="C348" s="84"/>
      <c r="E348" s="187"/>
      <c r="F348" s="311">
        <v>0</v>
      </c>
      <c r="G348" s="187"/>
      <c r="H348" s="311">
        <v>0</v>
      </c>
      <c r="J348" s="311">
        <v>0</v>
      </c>
      <c r="L348" s="311">
        <v>0</v>
      </c>
      <c r="N348" s="311">
        <v>0</v>
      </c>
    </row>
    <row r="349" spans="1:18" ht="11.25" customHeight="1" x14ac:dyDescent="0.2">
      <c r="B349" s="84" t="s">
        <v>345</v>
      </c>
      <c r="E349" s="187"/>
      <c r="F349" s="192">
        <v>4223</v>
      </c>
      <c r="G349" s="187"/>
      <c r="H349" s="192">
        <v>0</v>
      </c>
      <c r="I349" s="192"/>
      <c r="J349" s="192">
        <v>0</v>
      </c>
      <c r="L349" s="192">
        <v>0</v>
      </c>
      <c r="N349" s="192">
        <v>0</v>
      </c>
    </row>
    <row r="350" spans="1:18" ht="11.25" customHeight="1" x14ac:dyDescent="0.2">
      <c r="C350" s="61" t="s">
        <v>56</v>
      </c>
      <c r="F350" s="311">
        <v>3411</v>
      </c>
      <c r="H350" s="311">
        <v>0</v>
      </c>
      <c r="J350" s="311">
        <v>0</v>
      </c>
      <c r="L350" s="311">
        <v>0</v>
      </c>
      <c r="N350" s="311">
        <v>0</v>
      </c>
    </row>
    <row r="351" spans="1:18" ht="11.25" customHeight="1" x14ac:dyDescent="0.2">
      <c r="C351" s="61" t="s">
        <v>346</v>
      </c>
      <c r="F351" s="311">
        <v>812</v>
      </c>
      <c r="H351" s="311">
        <v>0</v>
      </c>
      <c r="J351" s="311">
        <v>0</v>
      </c>
      <c r="L351" s="311">
        <v>0</v>
      </c>
      <c r="N351" s="311">
        <v>0</v>
      </c>
    </row>
    <row r="352" spans="1:18" ht="11.1" customHeight="1" x14ac:dyDescent="0.2">
      <c r="F352" s="311"/>
    </row>
    <row r="353" spans="1:18" ht="12.95" customHeight="1" x14ac:dyDescent="0.2">
      <c r="A353" s="196" t="s">
        <v>404</v>
      </c>
      <c r="B353" s="196"/>
      <c r="C353" s="196"/>
      <c r="D353" s="62"/>
      <c r="E353" s="313"/>
      <c r="F353" s="312">
        <v>151447</v>
      </c>
      <c r="G353" s="313"/>
      <c r="H353" s="312">
        <v>137504</v>
      </c>
      <c r="I353" s="312"/>
      <c r="J353" s="312">
        <v>130413</v>
      </c>
      <c r="K353" s="104"/>
      <c r="L353" s="312">
        <v>130924</v>
      </c>
      <c r="M353" s="104"/>
      <c r="N353" s="312">
        <v>130021</v>
      </c>
      <c r="O353" s="104"/>
      <c r="P353" s="104"/>
      <c r="Q353" s="104"/>
      <c r="R353" s="104"/>
    </row>
    <row r="354" spans="1:18" ht="11.25" customHeight="1" x14ac:dyDescent="0.2">
      <c r="B354" s="84" t="s">
        <v>344</v>
      </c>
      <c r="C354" s="84"/>
      <c r="E354" s="187"/>
      <c r="F354" s="311">
        <v>91807</v>
      </c>
      <c r="G354" s="187"/>
      <c r="H354" s="311">
        <v>79529</v>
      </c>
      <c r="J354" s="311">
        <v>70038</v>
      </c>
      <c r="L354" s="311">
        <v>68397</v>
      </c>
      <c r="N354" s="311">
        <v>68297</v>
      </c>
    </row>
    <row r="355" spans="1:18" ht="11.25" customHeight="1" x14ac:dyDescent="0.2">
      <c r="B355" s="84" t="s">
        <v>345</v>
      </c>
      <c r="E355" s="187"/>
      <c r="F355" s="192">
        <v>59648</v>
      </c>
      <c r="G355" s="187"/>
      <c r="H355" s="192">
        <v>57975</v>
      </c>
      <c r="I355" s="192"/>
      <c r="J355" s="192">
        <v>60375</v>
      </c>
      <c r="L355" s="192">
        <v>62527</v>
      </c>
      <c r="N355" s="192">
        <v>61724</v>
      </c>
    </row>
    <row r="356" spans="1:18" ht="11.25" customHeight="1" x14ac:dyDescent="0.2">
      <c r="C356" s="61" t="s">
        <v>56</v>
      </c>
      <c r="F356" s="311">
        <v>37506</v>
      </c>
      <c r="H356" s="311">
        <v>32361</v>
      </c>
      <c r="J356" s="311">
        <v>31335</v>
      </c>
      <c r="L356" s="311">
        <v>31644</v>
      </c>
      <c r="N356" s="311">
        <v>31989</v>
      </c>
    </row>
    <row r="357" spans="1:18" ht="11.25" customHeight="1" x14ac:dyDescent="0.2">
      <c r="C357" s="61" t="s">
        <v>346</v>
      </c>
      <c r="F357" s="311">
        <v>22142</v>
      </c>
      <c r="H357" s="311">
        <v>25614</v>
      </c>
      <c r="J357" s="311">
        <v>29040</v>
      </c>
      <c r="L357" s="311">
        <v>30883</v>
      </c>
      <c r="N357" s="311">
        <v>29735</v>
      </c>
    </row>
    <row r="358" spans="1:18" ht="11.25" customHeight="1" x14ac:dyDescent="0.2">
      <c r="B358" s="61" t="s">
        <v>266</v>
      </c>
      <c r="F358" s="311">
        <v>-8</v>
      </c>
      <c r="H358" s="311">
        <v>0</v>
      </c>
      <c r="J358" s="311">
        <v>0</v>
      </c>
      <c r="L358" s="311">
        <v>0</v>
      </c>
      <c r="N358" s="311">
        <v>0</v>
      </c>
    </row>
    <row r="359" spans="1:18" ht="11.1" customHeight="1" x14ac:dyDescent="0.2">
      <c r="F359" s="311"/>
    </row>
    <row r="360" spans="1:18" ht="12.95" customHeight="1" x14ac:dyDescent="0.2">
      <c r="A360" s="196" t="s">
        <v>405</v>
      </c>
      <c r="B360" s="196"/>
      <c r="C360" s="196"/>
      <c r="D360" s="62"/>
      <c r="E360" s="313"/>
      <c r="F360" s="312">
        <v>18180</v>
      </c>
      <c r="G360" s="313"/>
      <c r="H360" s="312">
        <v>63934</v>
      </c>
      <c r="I360" s="312"/>
      <c r="J360" s="312">
        <v>63735</v>
      </c>
      <c r="K360" s="104"/>
      <c r="L360" s="312">
        <v>65391</v>
      </c>
      <c r="M360" s="104"/>
      <c r="N360" s="312">
        <v>62753</v>
      </c>
      <c r="O360" s="104"/>
      <c r="P360" s="104"/>
      <c r="Q360" s="104"/>
      <c r="R360" s="104"/>
    </row>
    <row r="361" spans="1:18" ht="11.25" customHeight="1" x14ac:dyDescent="0.2">
      <c r="B361" s="84" t="s">
        <v>344</v>
      </c>
      <c r="C361" s="84"/>
      <c r="E361" s="187"/>
      <c r="F361" s="311">
        <v>0</v>
      </c>
      <c r="G361" s="187"/>
      <c r="H361" s="311">
        <v>0</v>
      </c>
      <c r="J361" s="311">
        <v>0</v>
      </c>
      <c r="L361" s="311">
        <v>0</v>
      </c>
      <c r="N361" s="311">
        <v>0</v>
      </c>
    </row>
    <row r="362" spans="1:18" ht="11.25" customHeight="1" x14ac:dyDescent="0.2">
      <c r="B362" s="84" t="s">
        <v>345</v>
      </c>
      <c r="E362" s="187"/>
      <c r="F362" s="192">
        <v>18180</v>
      </c>
      <c r="G362" s="187"/>
      <c r="H362" s="192">
        <v>63934</v>
      </c>
      <c r="I362" s="192"/>
      <c r="J362" s="192">
        <v>63735</v>
      </c>
      <c r="L362" s="192">
        <v>65391</v>
      </c>
      <c r="N362" s="192">
        <v>62753</v>
      </c>
    </row>
    <row r="363" spans="1:18" ht="11.25" customHeight="1" x14ac:dyDescent="0.2">
      <c r="C363" s="61" t="s">
        <v>56</v>
      </c>
      <c r="F363" s="311">
        <v>8358</v>
      </c>
      <c r="H363" s="311">
        <v>42652</v>
      </c>
      <c r="J363" s="311">
        <v>45744</v>
      </c>
      <c r="L363" s="311">
        <v>50593</v>
      </c>
      <c r="N363" s="311">
        <v>47930</v>
      </c>
    </row>
    <row r="364" spans="1:18" ht="11.25" customHeight="1" x14ac:dyDescent="0.2">
      <c r="C364" s="61" t="s">
        <v>346</v>
      </c>
      <c r="F364" s="311">
        <v>9822</v>
      </c>
      <c r="H364" s="311">
        <v>21282</v>
      </c>
      <c r="J364" s="311">
        <v>17991</v>
      </c>
      <c r="L364" s="311">
        <v>14798</v>
      </c>
      <c r="N364" s="311">
        <v>14823</v>
      </c>
    </row>
    <row r="365" spans="1:18" ht="11.1" customHeight="1" x14ac:dyDescent="0.2">
      <c r="F365" s="311"/>
    </row>
    <row r="366" spans="1:18" ht="12.95" customHeight="1" x14ac:dyDescent="0.2">
      <c r="A366" s="196" t="s">
        <v>406</v>
      </c>
      <c r="B366" s="196"/>
      <c r="C366" s="196"/>
      <c r="D366" s="62"/>
      <c r="E366" s="313"/>
      <c r="F366" s="312">
        <v>3403</v>
      </c>
      <c r="G366" s="313"/>
      <c r="H366" s="312">
        <v>0</v>
      </c>
      <c r="I366" s="312"/>
      <c r="J366" s="312">
        <v>0</v>
      </c>
      <c r="K366" s="104"/>
      <c r="L366" s="312">
        <v>0</v>
      </c>
      <c r="M366" s="104"/>
      <c r="N366" s="312">
        <v>0</v>
      </c>
      <c r="O366" s="104"/>
      <c r="P366" s="104"/>
      <c r="Q366" s="104"/>
      <c r="R366" s="104"/>
    </row>
    <row r="367" spans="1:18" ht="11.25" customHeight="1" x14ac:dyDescent="0.2">
      <c r="B367" s="84" t="s">
        <v>344</v>
      </c>
      <c r="C367" s="84"/>
      <c r="E367" s="187"/>
      <c r="F367" s="311">
        <v>0</v>
      </c>
      <c r="G367" s="187"/>
      <c r="H367" s="311">
        <v>0</v>
      </c>
      <c r="J367" s="311">
        <v>0</v>
      </c>
      <c r="L367" s="311">
        <v>0</v>
      </c>
      <c r="N367" s="311">
        <v>0</v>
      </c>
    </row>
    <row r="368" spans="1:18" ht="11.25" customHeight="1" x14ac:dyDescent="0.2">
      <c r="B368" s="84" t="s">
        <v>345</v>
      </c>
      <c r="E368" s="187"/>
      <c r="F368" s="192">
        <v>3403</v>
      </c>
      <c r="G368" s="187"/>
      <c r="H368" s="192">
        <v>0</v>
      </c>
      <c r="I368" s="192"/>
      <c r="J368" s="192">
        <v>0</v>
      </c>
      <c r="L368" s="192">
        <v>0</v>
      </c>
      <c r="N368" s="192">
        <v>0</v>
      </c>
    </row>
    <row r="369" spans="1:18" ht="11.25" customHeight="1" x14ac:dyDescent="0.2">
      <c r="C369" s="61" t="s">
        <v>56</v>
      </c>
      <c r="F369" s="311">
        <v>2568</v>
      </c>
      <c r="H369" s="311">
        <v>0</v>
      </c>
      <c r="J369" s="311">
        <v>0</v>
      </c>
      <c r="L369" s="311">
        <v>0</v>
      </c>
      <c r="N369" s="311">
        <v>0</v>
      </c>
    </row>
    <row r="370" spans="1:18" ht="11.25" customHeight="1" x14ac:dyDescent="0.2">
      <c r="C370" s="61" t="s">
        <v>346</v>
      </c>
      <c r="F370" s="311">
        <v>835</v>
      </c>
      <c r="H370" s="311">
        <v>0</v>
      </c>
      <c r="J370" s="311">
        <v>0</v>
      </c>
      <c r="L370" s="311">
        <v>0</v>
      </c>
      <c r="N370" s="311">
        <v>0</v>
      </c>
    </row>
    <row r="371" spans="1:18" ht="11.1" customHeight="1" x14ac:dyDescent="0.2">
      <c r="F371" s="311"/>
    </row>
    <row r="372" spans="1:18" ht="12.95" customHeight="1" x14ac:dyDescent="0.2">
      <c r="A372" s="196" t="s">
        <v>407</v>
      </c>
      <c r="B372" s="196"/>
      <c r="C372" s="196"/>
      <c r="D372" s="62"/>
      <c r="E372" s="313"/>
      <c r="F372" s="312">
        <v>5288</v>
      </c>
      <c r="G372" s="313"/>
      <c r="H372" s="312">
        <v>5214</v>
      </c>
      <c r="I372" s="312"/>
      <c r="J372" s="312">
        <v>5208</v>
      </c>
      <c r="K372" s="104"/>
      <c r="L372" s="312">
        <v>5311</v>
      </c>
      <c r="M372" s="104"/>
      <c r="N372" s="312">
        <v>5385</v>
      </c>
      <c r="O372" s="104"/>
      <c r="P372" s="104"/>
      <c r="Q372" s="104"/>
      <c r="R372" s="104"/>
    </row>
    <row r="373" spans="1:18" ht="11.25" customHeight="1" x14ac:dyDescent="0.2">
      <c r="B373" s="84" t="s">
        <v>344</v>
      </c>
      <c r="C373" s="84"/>
      <c r="E373" s="187"/>
      <c r="F373" s="311">
        <v>0</v>
      </c>
      <c r="G373" s="187"/>
      <c r="H373" s="311">
        <v>0</v>
      </c>
      <c r="J373" s="311">
        <v>0</v>
      </c>
      <c r="L373" s="311">
        <v>0</v>
      </c>
      <c r="N373" s="311">
        <v>0</v>
      </c>
    </row>
    <row r="374" spans="1:18" ht="11.25" customHeight="1" x14ac:dyDescent="0.2">
      <c r="B374" s="84" t="s">
        <v>345</v>
      </c>
      <c r="E374" s="187"/>
      <c r="F374" s="192">
        <v>5288</v>
      </c>
      <c r="G374" s="187"/>
      <c r="H374" s="192">
        <v>5214</v>
      </c>
      <c r="I374" s="192"/>
      <c r="J374" s="192">
        <v>5208</v>
      </c>
      <c r="L374" s="192">
        <v>5311</v>
      </c>
      <c r="N374" s="192">
        <v>5385</v>
      </c>
    </row>
    <row r="375" spans="1:18" ht="11.25" customHeight="1" x14ac:dyDescent="0.2">
      <c r="C375" s="61" t="s">
        <v>56</v>
      </c>
      <c r="F375" s="311">
        <v>3602</v>
      </c>
      <c r="H375" s="311">
        <v>3860</v>
      </c>
      <c r="J375" s="311">
        <v>3832</v>
      </c>
      <c r="L375" s="311">
        <v>3861</v>
      </c>
      <c r="N375" s="311">
        <v>3901</v>
      </c>
    </row>
    <row r="376" spans="1:18" ht="11.25" customHeight="1" x14ac:dyDescent="0.2">
      <c r="C376" s="61" t="s">
        <v>346</v>
      </c>
      <c r="F376" s="311">
        <v>1686</v>
      </c>
      <c r="H376" s="311">
        <v>1354</v>
      </c>
      <c r="J376" s="311">
        <v>1376</v>
      </c>
      <c r="L376" s="311">
        <v>1450</v>
      </c>
      <c r="N376" s="311">
        <v>1484</v>
      </c>
    </row>
    <row r="377" spans="1:18" ht="11.1" customHeight="1" x14ac:dyDescent="0.2">
      <c r="F377" s="311"/>
    </row>
    <row r="378" spans="1:18" ht="12.95" customHeight="1" x14ac:dyDescent="0.2">
      <c r="A378" s="196" t="s">
        <v>408</v>
      </c>
      <c r="B378" s="196"/>
      <c r="C378" s="196"/>
      <c r="D378" s="62"/>
      <c r="E378" s="313"/>
      <c r="F378" s="312">
        <v>56706</v>
      </c>
      <c r="G378" s="313"/>
      <c r="H378" s="312">
        <v>75083</v>
      </c>
      <c r="I378" s="312"/>
      <c r="J378" s="312">
        <v>44532</v>
      </c>
      <c r="K378" s="104"/>
      <c r="L378" s="312">
        <v>30145</v>
      </c>
      <c r="M378" s="104"/>
      <c r="N378" s="312">
        <v>30503</v>
      </c>
      <c r="O378" s="104"/>
      <c r="P378" s="104"/>
      <c r="Q378" s="104"/>
      <c r="R378" s="104"/>
    </row>
    <row r="379" spans="1:18" ht="11.25" customHeight="1" x14ac:dyDescent="0.2">
      <c r="B379" s="84" t="s">
        <v>344</v>
      </c>
      <c r="C379" s="84"/>
      <c r="E379" s="187"/>
      <c r="F379" s="311">
        <v>17345</v>
      </c>
      <c r="G379" s="187"/>
      <c r="H379" s="311">
        <v>46757</v>
      </c>
      <c r="J379" s="311">
        <v>19835</v>
      </c>
      <c r="L379" s="311">
        <v>6466</v>
      </c>
      <c r="N379" s="311">
        <v>6466</v>
      </c>
    </row>
    <row r="380" spans="1:18" ht="11.25" customHeight="1" x14ac:dyDescent="0.2">
      <c r="B380" s="84" t="s">
        <v>345</v>
      </c>
      <c r="E380" s="187"/>
      <c r="F380" s="192">
        <v>39361</v>
      </c>
      <c r="G380" s="187"/>
      <c r="H380" s="192">
        <v>28321</v>
      </c>
      <c r="I380" s="192"/>
      <c r="J380" s="192">
        <v>24695</v>
      </c>
      <c r="L380" s="192">
        <v>23677</v>
      </c>
      <c r="N380" s="192">
        <v>24035</v>
      </c>
    </row>
    <row r="381" spans="1:18" ht="11.25" customHeight="1" x14ac:dyDescent="0.2">
      <c r="C381" s="61" t="s">
        <v>56</v>
      </c>
      <c r="F381" s="311">
        <v>25764</v>
      </c>
      <c r="H381" s="311">
        <v>12790</v>
      </c>
      <c r="J381" s="311">
        <v>13608</v>
      </c>
      <c r="L381" s="311">
        <v>13612</v>
      </c>
      <c r="N381" s="311">
        <v>13758</v>
      </c>
    </row>
    <row r="382" spans="1:18" ht="11.25" customHeight="1" x14ac:dyDescent="0.2">
      <c r="C382" s="61" t="s">
        <v>346</v>
      </c>
      <c r="F382" s="311">
        <v>13597</v>
      </c>
      <c r="H382" s="311">
        <v>15531</v>
      </c>
      <c r="J382" s="311">
        <v>11087</v>
      </c>
      <c r="L382" s="311">
        <v>10065</v>
      </c>
      <c r="N382" s="311">
        <v>10277</v>
      </c>
    </row>
    <row r="383" spans="1:18" ht="11.25" customHeight="1" x14ac:dyDescent="0.2">
      <c r="B383" s="61" t="s">
        <v>266</v>
      </c>
      <c r="F383" s="311">
        <v>0</v>
      </c>
      <c r="H383" s="311">
        <v>5</v>
      </c>
      <c r="J383" s="311">
        <v>2</v>
      </c>
      <c r="L383" s="311">
        <v>2</v>
      </c>
      <c r="N383" s="311">
        <v>2</v>
      </c>
    </row>
    <row r="384" spans="1:18" ht="11.1" customHeight="1" x14ac:dyDescent="0.2">
      <c r="F384" s="311"/>
    </row>
    <row r="385" spans="1:18" ht="12.95" customHeight="1" x14ac:dyDescent="0.2">
      <c r="A385" s="196" t="s">
        <v>409</v>
      </c>
      <c r="B385" s="196"/>
      <c r="C385" s="196"/>
      <c r="D385" s="62"/>
      <c r="E385" s="313"/>
      <c r="F385" s="312">
        <v>196370</v>
      </c>
      <c r="G385" s="313"/>
      <c r="H385" s="312">
        <v>188698</v>
      </c>
      <c r="I385" s="312"/>
      <c r="J385" s="312">
        <v>191628</v>
      </c>
      <c r="K385" s="104"/>
      <c r="L385" s="312">
        <v>195982</v>
      </c>
      <c r="M385" s="104"/>
      <c r="N385" s="312">
        <v>199975</v>
      </c>
      <c r="O385" s="104"/>
      <c r="P385" s="104"/>
      <c r="Q385" s="104"/>
      <c r="R385" s="104"/>
    </row>
    <row r="386" spans="1:18" ht="11.25" customHeight="1" x14ac:dyDescent="0.2">
      <c r="B386" s="84" t="s">
        <v>344</v>
      </c>
      <c r="C386" s="84"/>
      <c r="E386" s="187"/>
      <c r="F386" s="311">
        <v>23453</v>
      </c>
      <c r="G386" s="187"/>
      <c r="H386" s="311">
        <v>16301</v>
      </c>
      <c r="J386" s="311">
        <v>10999</v>
      </c>
      <c r="L386" s="311">
        <v>12582</v>
      </c>
      <c r="N386" s="311">
        <v>14129</v>
      </c>
    </row>
    <row r="387" spans="1:18" ht="11.25" customHeight="1" x14ac:dyDescent="0.2">
      <c r="B387" s="84" t="s">
        <v>345</v>
      </c>
      <c r="E387" s="187"/>
      <c r="F387" s="192">
        <v>172917</v>
      </c>
      <c r="G387" s="187"/>
      <c r="H387" s="192">
        <v>172397</v>
      </c>
      <c r="I387" s="192"/>
      <c r="J387" s="192">
        <v>180629</v>
      </c>
      <c r="L387" s="192">
        <v>183400</v>
      </c>
      <c r="N387" s="192">
        <v>185846</v>
      </c>
    </row>
    <row r="388" spans="1:18" ht="11.25" customHeight="1" x14ac:dyDescent="0.2">
      <c r="C388" s="61" t="s">
        <v>56</v>
      </c>
      <c r="F388" s="311">
        <v>137530</v>
      </c>
      <c r="H388" s="311">
        <v>135014</v>
      </c>
      <c r="J388" s="311">
        <v>141307</v>
      </c>
      <c r="L388" s="311">
        <v>141543</v>
      </c>
      <c r="N388" s="311">
        <v>142962</v>
      </c>
    </row>
    <row r="389" spans="1:18" ht="11.25" customHeight="1" x14ac:dyDescent="0.2">
      <c r="C389" s="61" t="s">
        <v>346</v>
      </c>
      <c r="F389" s="311">
        <v>35387</v>
      </c>
      <c r="H389" s="311">
        <v>37383</v>
      </c>
      <c r="J389" s="311">
        <v>39322</v>
      </c>
      <c r="L389" s="311">
        <v>41857</v>
      </c>
      <c r="N389" s="311">
        <v>42884</v>
      </c>
    </row>
    <row r="390" spans="1:18" ht="11.1" customHeight="1" x14ac:dyDescent="0.2">
      <c r="H390" s="89"/>
      <c r="J390" s="89"/>
      <c r="L390" s="89"/>
      <c r="N390" s="89"/>
    </row>
    <row r="391" spans="1:18" ht="12.95" customHeight="1" x14ac:dyDescent="0.2">
      <c r="A391" s="196" t="s">
        <v>410</v>
      </c>
      <c r="B391" s="196"/>
      <c r="C391" s="196"/>
      <c r="D391" s="62"/>
      <c r="E391" s="313"/>
      <c r="F391" s="312">
        <v>79007</v>
      </c>
      <c r="G391" s="313"/>
      <c r="H391" s="312">
        <v>69137</v>
      </c>
      <c r="I391" s="312"/>
      <c r="J391" s="312">
        <v>70773</v>
      </c>
      <c r="K391" s="104"/>
      <c r="L391" s="312">
        <v>76961</v>
      </c>
      <c r="M391" s="104"/>
      <c r="N391" s="312">
        <v>78496</v>
      </c>
      <c r="O391" s="104"/>
      <c r="P391" s="104"/>
      <c r="Q391" s="104"/>
      <c r="R391" s="104"/>
    </row>
    <row r="392" spans="1:18" ht="11.25" customHeight="1" x14ac:dyDescent="0.2">
      <c r="B392" s="84" t="s">
        <v>344</v>
      </c>
      <c r="C392" s="84"/>
      <c r="E392" s="187"/>
      <c r="F392" s="311">
        <v>76522</v>
      </c>
      <c r="G392" s="187"/>
      <c r="H392" s="311">
        <v>66691</v>
      </c>
      <c r="J392" s="311">
        <v>68200</v>
      </c>
      <c r="L392" s="311">
        <v>74358</v>
      </c>
      <c r="N392" s="311">
        <v>75858</v>
      </c>
    </row>
    <row r="393" spans="1:18" ht="11.25" customHeight="1" x14ac:dyDescent="0.2">
      <c r="B393" s="84" t="s">
        <v>345</v>
      </c>
      <c r="E393" s="187"/>
      <c r="F393" s="192">
        <v>2485</v>
      </c>
      <c r="G393" s="187"/>
      <c r="H393" s="192">
        <v>2446</v>
      </c>
      <c r="I393" s="192"/>
      <c r="J393" s="192">
        <v>2573</v>
      </c>
      <c r="L393" s="192">
        <v>2603</v>
      </c>
      <c r="N393" s="192">
        <v>2638</v>
      </c>
    </row>
    <row r="394" spans="1:18" ht="11.25" customHeight="1" x14ac:dyDescent="0.2">
      <c r="C394" s="61" t="s">
        <v>56</v>
      </c>
      <c r="F394" s="311">
        <v>2101</v>
      </c>
      <c r="H394" s="311">
        <v>1973</v>
      </c>
      <c r="J394" s="311">
        <v>2056</v>
      </c>
      <c r="L394" s="311">
        <v>2076</v>
      </c>
      <c r="N394" s="311">
        <v>2097</v>
      </c>
    </row>
    <row r="395" spans="1:18" ht="11.25" customHeight="1" x14ac:dyDescent="0.2">
      <c r="C395" s="61" t="s">
        <v>346</v>
      </c>
      <c r="F395" s="311">
        <v>384</v>
      </c>
      <c r="H395" s="311">
        <v>473</v>
      </c>
      <c r="J395" s="311">
        <v>517</v>
      </c>
      <c r="L395" s="311">
        <v>527</v>
      </c>
      <c r="N395" s="311">
        <v>541</v>
      </c>
    </row>
    <row r="396" spans="1:18" ht="11.1" customHeight="1" x14ac:dyDescent="0.2">
      <c r="F396" s="311"/>
    </row>
    <row r="397" spans="1:18" ht="12.95" customHeight="1" x14ac:dyDescent="0.2">
      <c r="A397" s="196" t="s">
        <v>411</v>
      </c>
      <c r="B397" s="196"/>
      <c r="C397" s="196"/>
      <c r="D397" s="62"/>
      <c r="E397" s="313"/>
      <c r="F397" s="312">
        <v>484081</v>
      </c>
      <c r="G397" s="313"/>
      <c r="H397" s="312">
        <v>476168</v>
      </c>
      <c r="I397" s="312"/>
      <c r="J397" s="312">
        <v>447684</v>
      </c>
      <c r="K397" s="104"/>
      <c r="L397" s="312">
        <v>472624</v>
      </c>
      <c r="M397" s="104"/>
      <c r="N397" s="312">
        <v>467124</v>
      </c>
      <c r="O397" s="104"/>
      <c r="P397" s="104"/>
      <c r="Q397" s="104"/>
      <c r="R397" s="104"/>
    </row>
    <row r="398" spans="1:18" ht="11.25" customHeight="1" x14ac:dyDescent="0.2">
      <c r="B398" s="84" t="s">
        <v>344</v>
      </c>
      <c r="C398" s="84"/>
      <c r="E398" s="187"/>
      <c r="F398" s="311">
        <v>0</v>
      </c>
      <c r="G398" s="187"/>
      <c r="H398" s="311">
        <v>0</v>
      </c>
      <c r="J398" s="311">
        <v>0</v>
      </c>
      <c r="L398" s="311">
        <v>0</v>
      </c>
      <c r="N398" s="311">
        <v>0</v>
      </c>
    </row>
    <row r="399" spans="1:18" ht="11.25" customHeight="1" x14ac:dyDescent="0.2">
      <c r="B399" s="84" t="s">
        <v>345</v>
      </c>
      <c r="E399" s="187"/>
      <c r="F399" s="192">
        <v>484081</v>
      </c>
      <c r="G399" s="187"/>
      <c r="H399" s="192">
        <v>476168</v>
      </c>
      <c r="I399" s="192"/>
      <c r="J399" s="192">
        <v>447684</v>
      </c>
      <c r="L399" s="192">
        <v>472624</v>
      </c>
      <c r="N399" s="192">
        <v>467124</v>
      </c>
    </row>
    <row r="400" spans="1:18" ht="11.25" customHeight="1" x14ac:dyDescent="0.2">
      <c r="C400" s="61" t="s">
        <v>56</v>
      </c>
      <c r="F400" s="311">
        <v>415875</v>
      </c>
      <c r="H400" s="311">
        <v>425830</v>
      </c>
      <c r="J400" s="311">
        <v>392843</v>
      </c>
      <c r="L400" s="311">
        <v>392847</v>
      </c>
      <c r="N400" s="311">
        <v>392847</v>
      </c>
    </row>
    <row r="401" spans="1:18" ht="11.25" customHeight="1" x14ac:dyDescent="0.2">
      <c r="C401" s="61" t="s">
        <v>346</v>
      </c>
      <c r="F401" s="311">
        <v>68206</v>
      </c>
      <c r="H401" s="311">
        <v>50338</v>
      </c>
      <c r="J401" s="311">
        <v>54841</v>
      </c>
      <c r="L401" s="311">
        <v>79777</v>
      </c>
      <c r="N401" s="311">
        <v>74277</v>
      </c>
    </row>
    <row r="402" spans="1:18" ht="11.25" customHeight="1" x14ac:dyDescent="0.2">
      <c r="H402" s="89"/>
      <c r="J402" s="89"/>
      <c r="L402" s="89"/>
      <c r="N402" s="89"/>
    </row>
    <row r="403" spans="1:18" s="62" customFormat="1" ht="15.95" customHeight="1" thickBot="1" x14ac:dyDescent="0.25">
      <c r="D403" s="62" t="s">
        <v>202</v>
      </c>
      <c r="E403" s="315"/>
      <c r="F403" s="317">
        <v>3376134</v>
      </c>
      <c r="G403" s="315"/>
      <c r="H403" s="317">
        <v>3319250</v>
      </c>
      <c r="I403" s="316"/>
      <c r="J403" s="317">
        <v>3296788</v>
      </c>
      <c r="L403" s="317">
        <v>3338891</v>
      </c>
      <c r="N403" s="317">
        <v>3374190</v>
      </c>
    </row>
    <row r="404" spans="1:18" ht="15.95" customHeight="1" thickTop="1" x14ac:dyDescent="0.2">
      <c r="H404" s="89"/>
      <c r="J404" s="89"/>
      <c r="L404" s="89"/>
      <c r="N404" s="89"/>
    </row>
    <row r="405" spans="1:18" ht="12.95" customHeight="1" x14ac:dyDescent="0.2">
      <c r="A405" s="62" t="s">
        <v>211</v>
      </c>
      <c r="B405" s="62"/>
      <c r="C405" s="62"/>
      <c r="D405" s="62"/>
      <c r="E405" s="187"/>
      <c r="G405" s="187"/>
      <c r="H405" s="89"/>
      <c r="J405" s="89"/>
      <c r="L405" s="89"/>
      <c r="N405" s="89"/>
    </row>
    <row r="406" spans="1:18" ht="15.95" customHeight="1" x14ac:dyDescent="0.2">
      <c r="A406" s="196" t="s">
        <v>412</v>
      </c>
      <c r="B406" s="196"/>
      <c r="C406" s="196"/>
      <c r="D406" s="62"/>
      <c r="E406" s="313"/>
      <c r="F406" s="312">
        <v>45571</v>
      </c>
      <c r="G406" s="313"/>
      <c r="H406" s="312">
        <v>48205</v>
      </c>
      <c r="I406" s="194"/>
      <c r="J406" s="312">
        <v>48209</v>
      </c>
      <c r="K406" s="104"/>
      <c r="L406" s="312">
        <v>48209</v>
      </c>
      <c r="M406" s="104"/>
      <c r="N406" s="312">
        <v>48209</v>
      </c>
      <c r="O406" s="104"/>
      <c r="P406" s="104"/>
      <c r="Q406" s="104"/>
      <c r="R406" s="104"/>
    </row>
    <row r="407" spans="1:18" ht="11.25" customHeight="1" x14ac:dyDescent="0.2">
      <c r="B407" s="84" t="s">
        <v>344</v>
      </c>
      <c r="C407" s="84"/>
      <c r="E407" s="187"/>
      <c r="F407" s="311">
        <v>40073</v>
      </c>
      <c r="G407" s="187"/>
      <c r="H407" s="311">
        <v>42650</v>
      </c>
      <c r="J407" s="311">
        <v>42400</v>
      </c>
      <c r="L407" s="311">
        <v>42400</v>
      </c>
      <c r="N407" s="311">
        <v>42400</v>
      </c>
    </row>
    <row r="408" spans="1:18" ht="11.25" customHeight="1" x14ac:dyDescent="0.2">
      <c r="B408" s="84" t="s">
        <v>345</v>
      </c>
      <c r="E408" s="187"/>
      <c r="F408" s="192">
        <v>5498</v>
      </c>
      <c r="G408" s="187"/>
      <c r="H408" s="192">
        <v>5555</v>
      </c>
      <c r="J408" s="192">
        <v>5809</v>
      </c>
      <c r="L408" s="192">
        <v>5809</v>
      </c>
      <c r="N408" s="192">
        <v>5809</v>
      </c>
    </row>
    <row r="409" spans="1:18" ht="11.25" customHeight="1" x14ac:dyDescent="0.2">
      <c r="C409" s="61" t="s">
        <v>56</v>
      </c>
      <c r="F409" s="311">
        <v>3754</v>
      </c>
      <c r="H409" s="311">
        <v>3779</v>
      </c>
      <c r="J409" s="311">
        <v>3989</v>
      </c>
      <c r="L409" s="311">
        <v>3990</v>
      </c>
      <c r="N409" s="311">
        <v>3990</v>
      </c>
    </row>
    <row r="410" spans="1:18" ht="11.25" customHeight="1" x14ac:dyDescent="0.2">
      <c r="C410" s="61" t="s">
        <v>346</v>
      </c>
      <c r="F410" s="311">
        <v>1744</v>
      </c>
      <c r="H410" s="311">
        <v>1776</v>
      </c>
      <c r="J410" s="311">
        <v>1820</v>
      </c>
      <c r="L410" s="311">
        <v>1819</v>
      </c>
      <c r="N410" s="311">
        <v>1819</v>
      </c>
    </row>
    <row r="411" spans="1:18" ht="11.1" customHeight="1" x14ac:dyDescent="0.2">
      <c r="F411" s="311"/>
    </row>
    <row r="412" spans="1:18" ht="12.95" customHeight="1" x14ac:dyDescent="0.2">
      <c r="A412" s="196" t="s">
        <v>212</v>
      </c>
      <c r="B412" s="196"/>
      <c r="C412" s="196"/>
      <c r="D412" s="62"/>
      <c r="E412" s="313"/>
      <c r="F412" s="312">
        <v>957512</v>
      </c>
      <c r="G412" s="313"/>
      <c r="H412" s="312">
        <v>1555590</v>
      </c>
      <c r="I412" s="194"/>
      <c r="J412" s="312">
        <v>1332925</v>
      </c>
      <c r="K412" s="104"/>
      <c r="L412" s="312">
        <v>1394721</v>
      </c>
      <c r="M412" s="104"/>
      <c r="N412" s="312">
        <v>1424962</v>
      </c>
      <c r="O412" s="104"/>
      <c r="P412" s="104"/>
      <c r="Q412" s="104"/>
      <c r="R412" s="104"/>
    </row>
    <row r="413" spans="1:18" ht="11.25" customHeight="1" x14ac:dyDescent="0.2">
      <c r="B413" s="84" t="s">
        <v>344</v>
      </c>
      <c r="C413" s="84"/>
      <c r="E413" s="187"/>
      <c r="F413" s="311">
        <v>957512</v>
      </c>
      <c r="G413" s="187"/>
      <c r="H413" s="311">
        <v>1555590</v>
      </c>
      <c r="J413" s="311">
        <v>1332925</v>
      </c>
      <c r="L413" s="311">
        <v>1394721</v>
      </c>
      <c r="N413" s="311">
        <v>1424962</v>
      </c>
    </row>
    <row r="414" spans="1:18" ht="11.25" customHeight="1" x14ac:dyDescent="0.2">
      <c r="B414" s="84" t="s">
        <v>345</v>
      </c>
      <c r="E414" s="187"/>
      <c r="F414" s="192">
        <v>0</v>
      </c>
      <c r="G414" s="187"/>
      <c r="H414" s="192">
        <v>0</v>
      </c>
      <c r="J414" s="192">
        <v>0</v>
      </c>
      <c r="L414" s="192">
        <v>0</v>
      </c>
      <c r="N414" s="192">
        <v>0</v>
      </c>
    </row>
    <row r="415" spans="1:18" ht="11.25" customHeight="1" x14ac:dyDescent="0.2">
      <c r="C415" s="61" t="s">
        <v>56</v>
      </c>
      <c r="F415" s="311">
        <v>0</v>
      </c>
      <c r="H415" s="311">
        <v>0</v>
      </c>
      <c r="J415" s="311">
        <v>0</v>
      </c>
      <c r="L415" s="311">
        <v>0</v>
      </c>
      <c r="N415" s="311">
        <v>0</v>
      </c>
    </row>
    <row r="416" spans="1:18" ht="11.25" customHeight="1" x14ac:dyDescent="0.2">
      <c r="C416" s="61" t="s">
        <v>346</v>
      </c>
      <c r="F416" s="311">
        <v>0</v>
      </c>
      <c r="H416" s="311">
        <v>0</v>
      </c>
      <c r="J416" s="311">
        <v>0</v>
      </c>
      <c r="L416" s="311">
        <v>0</v>
      </c>
      <c r="N416" s="311">
        <v>0</v>
      </c>
    </row>
    <row r="417" spans="1:18" ht="11.1" customHeight="1" x14ac:dyDescent="0.2">
      <c r="H417" s="89"/>
      <c r="J417" s="89"/>
      <c r="L417" s="89"/>
      <c r="N417" s="89"/>
    </row>
    <row r="418" spans="1:18" ht="11.25" customHeight="1" x14ac:dyDescent="0.2">
      <c r="A418" s="196" t="s">
        <v>213</v>
      </c>
      <c r="B418" s="196"/>
      <c r="C418" s="196"/>
      <c r="D418" s="62"/>
      <c r="E418" s="313"/>
      <c r="F418" s="312">
        <v>19435735</v>
      </c>
      <c r="G418" s="313"/>
      <c r="H418" s="312">
        <v>19713810</v>
      </c>
      <c r="I418" s="194"/>
      <c r="J418" s="312">
        <v>20456912</v>
      </c>
      <c r="K418" s="104"/>
      <c r="L418" s="312">
        <v>21633842</v>
      </c>
      <c r="M418" s="104"/>
      <c r="N418" s="312">
        <v>23933611</v>
      </c>
      <c r="O418" s="104"/>
      <c r="P418" s="104"/>
      <c r="Q418" s="104"/>
      <c r="R418" s="104"/>
    </row>
    <row r="419" spans="1:18" ht="15" customHeight="1" x14ac:dyDescent="0.2">
      <c r="B419" s="191" t="s">
        <v>254</v>
      </c>
      <c r="E419" s="187"/>
      <c r="F419" s="318">
        <v>17649857</v>
      </c>
      <c r="G419" s="187"/>
      <c r="H419" s="318">
        <v>17979073</v>
      </c>
      <c r="J419" s="318">
        <v>18706513</v>
      </c>
      <c r="L419" s="318">
        <v>19657556</v>
      </c>
      <c r="N419" s="318">
        <v>21873390</v>
      </c>
    </row>
    <row r="420" spans="1:18" ht="11.25" customHeight="1" x14ac:dyDescent="0.2">
      <c r="B420" s="84" t="s">
        <v>344</v>
      </c>
      <c r="C420" s="84"/>
      <c r="E420" s="187"/>
      <c r="F420" s="311">
        <v>17649857</v>
      </c>
      <c r="G420" s="187"/>
      <c r="H420" s="311">
        <v>17979073</v>
      </c>
      <c r="J420" s="311">
        <v>18706513</v>
      </c>
      <c r="L420" s="311">
        <v>19657556</v>
      </c>
      <c r="N420" s="311">
        <v>21873390</v>
      </c>
    </row>
    <row r="421" spans="1:18" ht="11.25" customHeight="1" x14ac:dyDescent="0.2">
      <c r="B421" s="84" t="s">
        <v>345</v>
      </c>
      <c r="E421" s="313"/>
      <c r="F421" s="192">
        <v>0</v>
      </c>
      <c r="G421" s="313"/>
      <c r="H421" s="192">
        <v>0</v>
      </c>
      <c r="I421" s="194"/>
      <c r="J421" s="192">
        <v>0</v>
      </c>
      <c r="K421" s="104"/>
      <c r="L421" s="192">
        <v>0</v>
      </c>
      <c r="M421" s="104"/>
      <c r="N421" s="192">
        <v>0</v>
      </c>
    </row>
    <row r="422" spans="1:18" ht="11.25" customHeight="1" x14ac:dyDescent="0.2">
      <c r="C422" s="61" t="s">
        <v>56</v>
      </c>
      <c r="E422" s="100"/>
      <c r="F422" s="194">
        <v>0</v>
      </c>
      <c r="G422" s="100"/>
      <c r="H422" s="194">
        <v>0</v>
      </c>
      <c r="I422" s="194"/>
      <c r="J422" s="194">
        <v>0</v>
      </c>
      <c r="K422" s="104"/>
      <c r="L422" s="194">
        <v>0</v>
      </c>
      <c r="M422" s="104"/>
      <c r="N422" s="194">
        <v>0</v>
      </c>
    </row>
    <row r="423" spans="1:18" ht="11.25" customHeight="1" x14ac:dyDescent="0.2">
      <c r="C423" s="61" t="s">
        <v>346</v>
      </c>
      <c r="E423" s="100"/>
      <c r="F423" s="194">
        <v>0</v>
      </c>
      <c r="G423" s="100"/>
      <c r="H423" s="194">
        <v>0</v>
      </c>
      <c r="I423" s="194"/>
      <c r="J423" s="194">
        <v>0</v>
      </c>
      <c r="K423" s="104"/>
      <c r="L423" s="194">
        <v>0</v>
      </c>
      <c r="M423" s="104"/>
      <c r="N423" s="194">
        <v>0</v>
      </c>
    </row>
    <row r="424" spans="1:18" ht="11.1" customHeight="1" x14ac:dyDescent="0.2">
      <c r="E424" s="100"/>
      <c r="F424" s="194"/>
      <c r="G424" s="100"/>
      <c r="H424" s="194"/>
      <c r="I424" s="194"/>
      <c r="J424" s="194"/>
      <c r="K424" s="104"/>
      <c r="L424" s="194"/>
      <c r="M424" s="104"/>
      <c r="N424" s="194"/>
    </row>
    <row r="425" spans="1:18" ht="15" customHeight="1" x14ac:dyDescent="0.2">
      <c r="B425" s="62" t="s">
        <v>413</v>
      </c>
      <c r="E425" s="100"/>
      <c r="F425" s="318">
        <v>106331</v>
      </c>
      <c r="G425" s="100"/>
      <c r="H425" s="318">
        <v>40000</v>
      </c>
      <c r="I425" s="194"/>
      <c r="J425" s="318">
        <v>80000</v>
      </c>
      <c r="K425" s="104"/>
      <c r="L425" s="318">
        <v>80000</v>
      </c>
      <c r="M425" s="104"/>
      <c r="N425" s="318">
        <v>80000</v>
      </c>
    </row>
    <row r="426" spans="1:18" ht="11.25" customHeight="1" x14ac:dyDescent="0.2">
      <c r="B426" s="84" t="s">
        <v>344</v>
      </c>
      <c r="C426" s="84"/>
      <c r="E426" s="100"/>
      <c r="F426" s="194">
        <v>106331</v>
      </c>
      <c r="G426" s="100"/>
      <c r="H426" s="194">
        <v>40000</v>
      </c>
      <c r="I426" s="194"/>
      <c r="J426" s="194">
        <v>80000</v>
      </c>
      <c r="K426" s="104"/>
      <c r="L426" s="194">
        <v>80000</v>
      </c>
      <c r="M426" s="104"/>
      <c r="N426" s="194">
        <v>80000</v>
      </c>
    </row>
    <row r="427" spans="1:18" ht="11.25" customHeight="1" x14ac:dyDescent="0.2">
      <c r="B427" s="84" t="s">
        <v>345</v>
      </c>
      <c r="E427" s="100"/>
      <c r="F427" s="192">
        <v>0</v>
      </c>
      <c r="G427" s="100"/>
      <c r="H427" s="192">
        <v>0</v>
      </c>
      <c r="I427" s="194"/>
      <c r="J427" s="192">
        <v>0</v>
      </c>
      <c r="K427" s="104"/>
      <c r="L427" s="192">
        <v>0</v>
      </c>
      <c r="M427" s="104"/>
      <c r="N427" s="192">
        <v>0</v>
      </c>
    </row>
    <row r="428" spans="1:18" ht="11.25" customHeight="1" x14ac:dyDescent="0.2">
      <c r="C428" s="61" t="s">
        <v>56</v>
      </c>
      <c r="F428" s="311">
        <v>0</v>
      </c>
      <c r="H428" s="311">
        <v>0</v>
      </c>
      <c r="J428" s="311">
        <v>0</v>
      </c>
      <c r="L428" s="311">
        <v>0</v>
      </c>
      <c r="N428" s="311">
        <v>0</v>
      </c>
    </row>
    <row r="429" spans="1:18" ht="11.1" customHeight="1" x14ac:dyDescent="0.2">
      <c r="C429" s="61" t="s">
        <v>346</v>
      </c>
      <c r="F429" s="311">
        <v>0</v>
      </c>
      <c r="H429" s="311">
        <v>0</v>
      </c>
      <c r="J429" s="311">
        <v>0</v>
      </c>
      <c r="L429" s="311">
        <v>0</v>
      </c>
      <c r="N429" s="311">
        <v>0</v>
      </c>
    </row>
    <row r="430" spans="1:18" ht="14.25" customHeight="1" x14ac:dyDescent="0.2">
      <c r="B430" s="191" t="s">
        <v>414</v>
      </c>
      <c r="E430" s="187"/>
      <c r="F430" s="318">
        <v>0</v>
      </c>
      <c r="G430" s="187"/>
      <c r="H430" s="318">
        <v>0</v>
      </c>
      <c r="J430" s="318">
        <v>0</v>
      </c>
      <c r="L430" s="318">
        <v>0</v>
      </c>
      <c r="N430" s="318">
        <v>0</v>
      </c>
    </row>
    <row r="431" spans="1:18" ht="11.25" customHeight="1" x14ac:dyDescent="0.2">
      <c r="B431" s="84" t="s">
        <v>344</v>
      </c>
      <c r="E431" s="187"/>
      <c r="F431" s="311">
        <v>0</v>
      </c>
      <c r="G431" s="187"/>
      <c r="H431" s="311">
        <v>0</v>
      </c>
      <c r="J431" s="311">
        <v>0</v>
      </c>
      <c r="L431" s="311">
        <v>0</v>
      </c>
      <c r="N431" s="311">
        <v>0</v>
      </c>
    </row>
    <row r="432" spans="1:18" ht="11.25" customHeight="1" x14ac:dyDescent="0.2">
      <c r="C432" s="84" t="s">
        <v>377</v>
      </c>
      <c r="E432" s="313"/>
      <c r="F432" s="192">
        <v>0</v>
      </c>
      <c r="G432" s="313"/>
      <c r="H432" s="192">
        <v>0</v>
      </c>
      <c r="I432" s="194"/>
      <c r="J432" s="192">
        <v>0</v>
      </c>
      <c r="K432" s="104"/>
      <c r="L432" s="192">
        <v>0</v>
      </c>
      <c r="M432" s="104"/>
      <c r="N432" s="192">
        <v>0</v>
      </c>
    </row>
    <row r="433" spans="2:14" ht="11.25" customHeight="1" x14ac:dyDescent="0.2">
      <c r="D433" s="61" t="s">
        <v>56</v>
      </c>
      <c r="E433" s="100"/>
      <c r="F433" s="194">
        <v>0</v>
      </c>
      <c r="G433" s="100"/>
      <c r="H433" s="194">
        <v>0</v>
      </c>
      <c r="I433" s="194"/>
      <c r="J433" s="194">
        <v>0</v>
      </c>
      <c r="K433" s="104"/>
      <c r="L433" s="194">
        <v>0</v>
      </c>
      <c r="M433" s="104"/>
      <c r="N433" s="194">
        <v>0</v>
      </c>
    </row>
    <row r="434" spans="2:14" ht="11.25" customHeight="1" x14ac:dyDescent="0.2">
      <c r="D434" s="61" t="s">
        <v>346</v>
      </c>
      <c r="E434" s="100"/>
      <c r="F434" s="194">
        <v>0</v>
      </c>
      <c r="G434" s="100"/>
      <c r="H434" s="194">
        <v>0</v>
      </c>
      <c r="I434" s="194"/>
      <c r="J434" s="194">
        <v>0</v>
      </c>
      <c r="K434" s="104"/>
      <c r="L434" s="194">
        <v>0</v>
      </c>
      <c r="M434" s="104"/>
      <c r="N434" s="194">
        <v>0</v>
      </c>
    </row>
    <row r="435" spans="2:14" ht="11.1" customHeight="1" x14ac:dyDescent="0.2">
      <c r="E435" s="100"/>
      <c r="F435" s="194"/>
      <c r="G435" s="100"/>
      <c r="H435" s="194"/>
      <c r="I435" s="194"/>
      <c r="J435" s="194"/>
      <c r="K435" s="104"/>
      <c r="L435" s="194"/>
      <c r="M435" s="104"/>
      <c r="N435" s="194"/>
    </row>
    <row r="436" spans="2:14" ht="15" customHeight="1" x14ac:dyDescent="0.2">
      <c r="B436" s="62" t="s">
        <v>415</v>
      </c>
      <c r="E436" s="100"/>
      <c r="F436" s="318">
        <v>1041373</v>
      </c>
      <c r="G436" s="100"/>
      <c r="H436" s="318">
        <v>970090</v>
      </c>
      <c r="I436" s="194"/>
      <c r="J436" s="318">
        <v>1062950</v>
      </c>
      <c r="K436" s="104"/>
      <c r="L436" s="318">
        <v>1292470</v>
      </c>
      <c r="M436" s="104"/>
      <c r="N436" s="318">
        <v>1368790</v>
      </c>
    </row>
    <row r="437" spans="2:14" ht="11.25" customHeight="1" x14ac:dyDescent="0.2">
      <c r="B437" s="84" t="s">
        <v>344</v>
      </c>
      <c r="C437" s="84"/>
      <c r="E437" s="100"/>
      <c r="F437" s="194">
        <v>1041373</v>
      </c>
      <c r="G437" s="100"/>
      <c r="H437" s="194">
        <v>970090</v>
      </c>
      <c r="I437" s="194"/>
      <c r="J437" s="194">
        <v>1062950</v>
      </c>
      <c r="K437" s="104"/>
      <c r="L437" s="194">
        <v>1292470</v>
      </c>
      <c r="M437" s="104"/>
      <c r="N437" s="194">
        <v>1368790</v>
      </c>
    </row>
    <row r="438" spans="2:14" ht="11.25" customHeight="1" x14ac:dyDescent="0.2">
      <c r="B438" s="84" t="s">
        <v>345</v>
      </c>
      <c r="E438" s="100"/>
      <c r="F438" s="192">
        <v>0</v>
      </c>
      <c r="G438" s="100"/>
      <c r="H438" s="192">
        <v>0</v>
      </c>
      <c r="I438" s="194"/>
      <c r="J438" s="192">
        <v>0</v>
      </c>
      <c r="K438" s="104"/>
      <c r="L438" s="192">
        <v>0</v>
      </c>
      <c r="M438" s="104"/>
      <c r="N438" s="192">
        <v>0</v>
      </c>
    </row>
    <row r="439" spans="2:14" ht="11.25" customHeight="1" x14ac:dyDescent="0.2">
      <c r="C439" s="61" t="s">
        <v>56</v>
      </c>
      <c r="F439" s="311">
        <v>0</v>
      </c>
      <c r="H439" s="311">
        <v>0</v>
      </c>
      <c r="J439" s="311">
        <v>0</v>
      </c>
      <c r="L439" s="311">
        <v>0</v>
      </c>
      <c r="N439" s="311">
        <v>0</v>
      </c>
    </row>
    <row r="440" spans="2:14" ht="11.25" customHeight="1" x14ac:dyDescent="0.2">
      <c r="C440" s="61" t="s">
        <v>346</v>
      </c>
      <c r="F440" s="311">
        <v>0</v>
      </c>
      <c r="H440" s="311">
        <v>0</v>
      </c>
      <c r="J440" s="311">
        <v>0</v>
      </c>
      <c r="L440" s="311">
        <v>0</v>
      </c>
      <c r="N440" s="311">
        <v>0</v>
      </c>
    </row>
    <row r="441" spans="2:14" ht="11.1" customHeight="1" x14ac:dyDescent="0.2">
      <c r="F441" s="311"/>
    </row>
    <row r="442" spans="2:14" ht="15" customHeight="1" x14ac:dyDescent="0.2">
      <c r="B442" s="62" t="s">
        <v>215</v>
      </c>
      <c r="E442" s="100"/>
      <c r="F442" s="318">
        <v>638174</v>
      </c>
      <c r="G442" s="100"/>
      <c r="H442" s="318">
        <v>724647</v>
      </c>
      <c r="I442" s="194"/>
      <c r="J442" s="318">
        <v>607449</v>
      </c>
      <c r="K442" s="104"/>
      <c r="L442" s="318">
        <v>603816</v>
      </c>
      <c r="M442" s="104"/>
      <c r="N442" s="318">
        <v>611431</v>
      </c>
    </row>
    <row r="443" spans="2:14" ht="11.25" customHeight="1" x14ac:dyDescent="0.2">
      <c r="B443" s="84" t="s">
        <v>344</v>
      </c>
      <c r="C443" s="84"/>
      <c r="E443" s="100"/>
      <c r="F443" s="194">
        <v>586323</v>
      </c>
      <c r="G443" s="100"/>
      <c r="H443" s="194">
        <v>669721</v>
      </c>
      <c r="I443" s="194"/>
      <c r="J443" s="194">
        <v>553826</v>
      </c>
      <c r="K443" s="104"/>
      <c r="L443" s="194">
        <v>549428</v>
      </c>
      <c r="M443" s="104"/>
      <c r="N443" s="194">
        <v>556265</v>
      </c>
    </row>
    <row r="444" spans="2:14" ht="11.25" customHeight="1" x14ac:dyDescent="0.2">
      <c r="B444" s="84" t="s">
        <v>345</v>
      </c>
      <c r="E444" s="100"/>
      <c r="F444" s="192">
        <v>50001</v>
      </c>
      <c r="G444" s="100"/>
      <c r="H444" s="192">
        <v>53181</v>
      </c>
      <c r="I444" s="194"/>
      <c r="J444" s="192">
        <v>51878</v>
      </c>
      <c r="K444" s="104"/>
      <c r="L444" s="192">
        <v>52643</v>
      </c>
      <c r="M444" s="104"/>
      <c r="N444" s="192">
        <v>53421</v>
      </c>
    </row>
    <row r="445" spans="2:14" ht="11.25" customHeight="1" x14ac:dyDescent="0.2">
      <c r="C445" s="61" t="s">
        <v>56</v>
      </c>
      <c r="F445" s="311">
        <v>30865</v>
      </c>
      <c r="H445" s="311">
        <v>32126</v>
      </c>
      <c r="J445" s="311">
        <v>32343</v>
      </c>
      <c r="L445" s="311">
        <v>32637</v>
      </c>
      <c r="N445" s="311">
        <v>32934</v>
      </c>
    </row>
    <row r="446" spans="2:14" ht="11.25" customHeight="1" x14ac:dyDescent="0.2">
      <c r="C446" s="61" t="s">
        <v>346</v>
      </c>
      <c r="F446" s="311">
        <v>19136</v>
      </c>
      <c r="H446" s="311">
        <v>21055</v>
      </c>
      <c r="J446" s="311">
        <v>19535</v>
      </c>
      <c r="L446" s="311">
        <v>20006</v>
      </c>
      <c r="N446" s="311">
        <v>20487</v>
      </c>
    </row>
    <row r="447" spans="2:14" ht="11.25" customHeight="1" x14ac:dyDescent="0.2">
      <c r="B447" s="61" t="s">
        <v>266</v>
      </c>
      <c r="F447" s="311">
        <v>1850</v>
      </c>
      <c r="H447" s="311">
        <v>1745</v>
      </c>
      <c r="J447" s="311">
        <v>1745</v>
      </c>
      <c r="L447" s="311">
        <v>1745</v>
      </c>
      <c r="N447" s="311">
        <v>1745</v>
      </c>
    </row>
    <row r="448" spans="2:14" ht="11.1" customHeight="1" x14ac:dyDescent="0.2">
      <c r="H448" s="89"/>
      <c r="J448" s="89"/>
      <c r="L448" s="89"/>
      <c r="N448" s="89"/>
    </row>
    <row r="449" spans="1:18" ht="12.95" customHeight="1" x14ac:dyDescent="0.2">
      <c r="A449" s="196" t="s">
        <v>416</v>
      </c>
      <c r="B449" s="196"/>
      <c r="C449" s="196"/>
      <c r="D449" s="62"/>
      <c r="E449" s="313"/>
      <c r="F449" s="312">
        <v>808733</v>
      </c>
      <c r="G449" s="313"/>
      <c r="H449" s="312">
        <v>874988</v>
      </c>
      <c r="I449" s="194"/>
      <c r="J449" s="312">
        <v>810791</v>
      </c>
      <c r="K449" s="104"/>
      <c r="L449" s="312">
        <v>842771</v>
      </c>
      <c r="M449" s="104"/>
      <c r="N449" s="312">
        <v>857841</v>
      </c>
      <c r="O449" s="104"/>
      <c r="P449" s="104"/>
      <c r="Q449" s="104"/>
      <c r="R449" s="104"/>
    </row>
    <row r="450" spans="1:18" ht="11.25" customHeight="1" x14ac:dyDescent="0.2">
      <c r="B450" s="84" t="s">
        <v>344</v>
      </c>
      <c r="C450" s="84"/>
      <c r="E450" s="187"/>
      <c r="F450" s="311">
        <v>808733</v>
      </c>
      <c r="G450" s="187"/>
      <c r="H450" s="311">
        <v>824988</v>
      </c>
      <c r="J450" s="311">
        <v>800791</v>
      </c>
      <c r="L450" s="311">
        <v>832771</v>
      </c>
      <c r="N450" s="311">
        <v>847841</v>
      </c>
    </row>
    <row r="451" spans="1:18" ht="11.25" customHeight="1" x14ac:dyDescent="0.2">
      <c r="B451" s="84" t="s">
        <v>345</v>
      </c>
      <c r="E451" s="187"/>
      <c r="F451" s="192">
        <v>0</v>
      </c>
      <c r="G451" s="187"/>
      <c r="H451" s="192">
        <v>50000</v>
      </c>
      <c r="J451" s="192">
        <v>10000</v>
      </c>
      <c r="L451" s="192">
        <v>10000</v>
      </c>
      <c r="N451" s="192">
        <v>10000</v>
      </c>
    </row>
    <row r="452" spans="1:18" ht="11.25" customHeight="1" x14ac:dyDescent="0.2">
      <c r="C452" s="61" t="s">
        <v>56</v>
      </c>
      <c r="F452" s="311">
        <v>0</v>
      </c>
      <c r="H452" s="311">
        <v>0</v>
      </c>
      <c r="J452" s="311">
        <v>0</v>
      </c>
      <c r="L452" s="311">
        <v>0</v>
      </c>
      <c r="N452" s="311">
        <v>0</v>
      </c>
    </row>
    <row r="453" spans="1:18" x14ac:dyDescent="0.2">
      <c r="C453" s="61" t="s">
        <v>346</v>
      </c>
      <c r="F453" s="311">
        <v>0</v>
      </c>
      <c r="H453" s="311">
        <v>50000</v>
      </c>
      <c r="J453" s="311">
        <v>10000</v>
      </c>
      <c r="L453" s="311">
        <v>10000</v>
      </c>
      <c r="N453" s="311">
        <v>10000</v>
      </c>
    </row>
    <row r="454" spans="1:18" ht="11.25" customHeight="1" x14ac:dyDescent="0.2">
      <c r="F454" s="311"/>
    </row>
    <row r="455" spans="1:18" ht="12.95" customHeight="1" x14ac:dyDescent="0.2">
      <c r="A455" s="196" t="s">
        <v>417</v>
      </c>
      <c r="B455" s="196"/>
      <c r="C455" s="196"/>
      <c r="D455" s="62"/>
      <c r="E455" s="313"/>
      <c r="F455" s="312">
        <v>0</v>
      </c>
      <c r="G455" s="313"/>
      <c r="H455" s="312">
        <v>0</v>
      </c>
      <c r="I455" s="194"/>
      <c r="J455" s="312">
        <v>0</v>
      </c>
      <c r="K455" s="104"/>
      <c r="L455" s="312">
        <v>0</v>
      </c>
      <c r="M455" s="104"/>
      <c r="N455" s="312">
        <v>0</v>
      </c>
      <c r="O455" s="104"/>
      <c r="P455" s="104"/>
      <c r="Q455" s="104"/>
      <c r="R455" s="104"/>
    </row>
    <row r="456" spans="1:18" ht="11.25" customHeight="1" x14ac:dyDescent="0.2">
      <c r="B456" s="84" t="s">
        <v>344</v>
      </c>
      <c r="C456" s="84"/>
      <c r="E456" s="187"/>
      <c r="F456" s="311">
        <v>0</v>
      </c>
      <c r="G456" s="187"/>
      <c r="H456" s="311">
        <v>0</v>
      </c>
      <c r="J456" s="311">
        <v>0</v>
      </c>
      <c r="L456" s="311">
        <v>0</v>
      </c>
      <c r="N456" s="311">
        <v>0</v>
      </c>
    </row>
    <row r="457" spans="1:18" ht="11.25" customHeight="1" x14ac:dyDescent="0.2">
      <c r="C457" s="84" t="s">
        <v>345</v>
      </c>
      <c r="E457" s="187"/>
      <c r="F457" s="192">
        <v>0</v>
      </c>
      <c r="G457" s="187"/>
      <c r="H457" s="192">
        <v>0</v>
      </c>
      <c r="J457" s="192">
        <v>0</v>
      </c>
      <c r="L457" s="192">
        <v>0</v>
      </c>
      <c r="N457" s="192">
        <v>0</v>
      </c>
    </row>
    <row r="458" spans="1:18" ht="11.25" customHeight="1" x14ac:dyDescent="0.2">
      <c r="D458" s="61" t="s">
        <v>56</v>
      </c>
      <c r="F458" s="311">
        <v>0</v>
      </c>
      <c r="H458" s="311">
        <v>0</v>
      </c>
      <c r="J458" s="311">
        <v>0</v>
      </c>
      <c r="L458" s="311">
        <v>0</v>
      </c>
      <c r="N458" s="311">
        <v>0</v>
      </c>
    </row>
    <row r="459" spans="1:18" ht="11.25" customHeight="1" x14ac:dyDescent="0.2">
      <c r="D459" s="61" t="s">
        <v>346</v>
      </c>
      <c r="F459" s="311">
        <v>0</v>
      </c>
      <c r="H459" s="311">
        <v>0</v>
      </c>
      <c r="J459" s="311">
        <v>0</v>
      </c>
      <c r="L459" s="311">
        <v>0</v>
      </c>
      <c r="N459" s="311">
        <v>0</v>
      </c>
    </row>
    <row r="460" spans="1:18" ht="11.25" customHeight="1" x14ac:dyDescent="0.2">
      <c r="H460" s="89"/>
      <c r="J460" s="89"/>
      <c r="L460" s="89"/>
      <c r="N460" s="89"/>
    </row>
    <row r="461" spans="1:18" ht="12.95" customHeight="1" x14ac:dyDescent="0.2">
      <c r="A461" s="196" t="s">
        <v>418</v>
      </c>
      <c r="B461" s="196"/>
      <c r="C461" s="196"/>
      <c r="D461" s="62"/>
      <c r="E461" s="313"/>
      <c r="F461" s="312">
        <v>0</v>
      </c>
      <c r="G461" s="313"/>
      <c r="H461" s="312">
        <v>0</v>
      </c>
      <c r="I461" s="194"/>
      <c r="J461" s="312">
        <v>0</v>
      </c>
      <c r="K461" s="104"/>
      <c r="L461" s="312">
        <v>0</v>
      </c>
      <c r="M461" s="104"/>
      <c r="N461" s="312">
        <v>0</v>
      </c>
      <c r="O461" s="104"/>
      <c r="P461" s="104"/>
      <c r="Q461" s="104"/>
      <c r="R461" s="104"/>
    </row>
    <row r="462" spans="1:18" ht="11.25" customHeight="1" x14ac:dyDescent="0.2">
      <c r="B462" s="84" t="s">
        <v>344</v>
      </c>
      <c r="C462" s="84"/>
      <c r="E462" s="187"/>
      <c r="F462" s="311">
        <v>0</v>
      </c>
      <c r="G462" s="187"/>
      <c r="H462" s="311">
        <v>0</v>
      </c>
      <c r="J462" s="311">
        <v>0</v>
      </c>
      <c r="L462" s="311">
        <v>0</v>
      </c>
      <c r="N462" s="311">
        <v>0</v>
      </c>
    </row>
    <row r="463" spans="1:18" ht="11.25" customHeight="1" x14ac:dyDescent="0.2">
      <c r="C463" s="84" t="s">
        <v>345</v>
      </c>
      <c r="E463" s="187"/>
      <c r="F463" s="192">
        <v>0</v>
      </c>
      <c r="G463" s="187"/>
      <c r="H463" s="192">
        <v>0</v>
      </c>
      <c r="J463" s="192">
        <v>0</v>
      </c>
      <c r="L463" s="192">
        <v>0</v>
      </c>
      <c r="N463" s="192">
        <v>0</v>
      </c>
    </row>
    <row r="464" spans="1:18" ht="11.25" customHeight="1" x14ac:dyDescent="0.2">
      <c r="D464" s="61" t="s">
        <v>56</v>
      </c>
      <c r="F464" s="311">
        <v>0</v>
      </c>
      <c r="H464" s="311">
        <v>0</v>
      </c>
      <c r="J464" s="311">
        <v>0</v>
      </c>
      <c r="L464" s="311">
        <v>0</v>
      </c>
      <c r="N464" s="311">
        <v>0</v>
      </c>
    </row>
    <row r="465" spans="1:18" ht="11.25" customHeight="1" x14ac:dyDescent="0.2">
      <c r="D465" s="61" t="s">
        <v>346</v>
      </c>
      <c r="F465" s="311">
        <v>0</v>
      </c>
      <c r="H465" s="311">
        <v>0</v>
      </c>
      <c r="J465" s="311">
        <v>0</v>
      </c>
      <c r="L465" s="311">
        <v>0</v>
      </c>
      <c r="N465" s="311">
        <v>0</v>
      </c>
    </row>
    <row r="466" spans="1:18" ht="11.1" customHeight="1" x14ac:dyDescent="0.2">
      <c r="F466" s="311"/>
    </row>
    <row r="467" spans="1:18" ht="12.95" customHeight="1" x14ac:dyDescent="0.2">
      <c r="A467" s="196" t="s">
        <v>216</v>
      </c>
      <c r="B467" s="196"/>
      <c r="C467" s="196"/>
      <c r="D467" s="62"/>
      <c r="E467" s="313"/>
      <c r="F467" s="312">
        <v>1892137</v>
      </c>
      <c r="G467" s="313"/>
      <c r="H467" s="312">
        <v>1812775</v>
      </c>
      <c r="I467" s="194"/>
      <c r="J467" s="312">
        <v>1897450</v>
      </c>
      <c r="K467" s="104"/>
      <c r="L467" s="312">
        <v>1980030</v>
      </c>
      <c r="M467" s="104"/>
      <c r="N467" s="312">
        <v>2021884</v>
      </c>
      <c r="O467" s="104"/>
      <c r="P467" s="104"/>
      <c r="Q467" s="104"/>
      <c r="R467" s="104"/>
    </row>
    <row r="468" spans="1:18" ht="11.25" customHeight="1" x14ac:dyDescent="0.2">
      <c r="B468" s="84" t="s">
        <v>344</v>
      </c>
      <c r="C468" s="84"/>
      <c r="E468" s="187"/>
      <c r="F468" s="311">
        <v>467010</v>
      </c>
      <c r="G468" s="187"/>
      <c r="H468" s="311">
        <v>455896</v>
      </c>
      <c r="J468" s="311">
        <v>444086</v>
      </c>
      <c r="L468" s="311">
        <v>489919</v>
      </c>
      <c r="N468" s="311">
        <v>489919</v>
      </c>
    </row>
    <row r="469" spans="1:18" ht="11.25" customHeight="1" x14ac:dyDescent="0.2">
      <c r="B469" s="84" t="s">
        <v>345</v>
      </c>
      <c r="E469" s="187"/>
      <c r="F469" s="192">
        <v>1245309</v>
      </c>
      <c r="G469" s="187"/>
      <c r="H469" s="192">
        <v>1169976</v>
      </c>
      <c r="J469" s="192">
        <v>1255309</v>
      </c>
      <c r="L469" s="192">
        <v>1292056</v>
      </c>
      <c r="N469" s="192">
        <v>1333910</v>
      </c>
    </row>
    <row r="470" spans="1:18" ht="11.25" customHeight="1" x14ac:dyDescent="0.2">
      <c r="C470" s="61" t="s">
        <v>56</v>
      </c>
      <c r="F470" s="311">
        <v>891194</v>
      </c>
      <c r="H470" s="311">
        <v>806276</v>
      </c>
      <c r="J470" s="311">
        <v>876397</v>
      </c>
      <c r="L470" s="311">
        <v>894587</v>
      </c>
      <c r="N470" s="311">
        <v>912929</v>
      </c>
    </row>
    <row r="471" spans="1:18" ht="11.25" customHeight="1" x14ac:dyDescent="0.2">
      <c r="C471" s="61" t="s">
        <v>346</v>
      </c>
      <c r="F471" s="311">
        <v>354115</v>
      </c>
      <c r="H471" s="311">
        <v>363700</v>
      </c>
      <c r="J471" s="311">
        <v>378912</v>
      </c>
      <c r="L471" s="311">
        <v>397469</v>
      </c>
      <c r="N471" s="311">
        <v>420981</v>
      </c>
    </row>
    <row r="472" spans="1:18" ht="11.25" customHeight="1" x14ac:dyDescent="0.2">
      <c r="B472" s="61" t="s">
        <v>266</v>
      </c>
      <c r="F472" s="311">
        <v>179818</v>
      </c>
      <c r="H472" s="311">
        <v>186903</v>
      </c>
      <c r="J472" s="311">
        <v>198055</v>
      </c>
      <c r="L472" s="311">
        <v>198055</v>
      </c>
      <c r="N472" s="311">
        <v>198055</v>
      </c>
    </row>
    <row r="473" spans="1:18" ht="11.25" customHeight="1" x14ac:dyDescent="0.2">
      <c r="H473" s="89"/>
      <c r="J473" s="89"/>
      <c r="L473" s="89"/>
      <c r="N473" s="89"/>
    </row>
    <row r="474" spans="1:18" s="62" customFormat="1" ht="15.95" customHeight="1" thickBot="1" x14ac:dyDescent="0.25">
      <c r="D474" s="62" t="s">
        <v>202</v>
      </c>
      <c r="E474" s="315"/>
      <c r="F474" s="317">
        <v>23139688</v>
      </c>
      <c r="G474" s="315"/>
      <c r="H474" s="317">
        <v>24005368</v>
      </c>
      <c r="I474" s="316"/>
      <c r="J474" s="317">
        <v>24546287</v>
      </c>
      <c r="L474" s="317">
        <v>25899573</v>
      </c>
      <c r="N474" s="317">
        <v>28286507</v>
      </c>
    </row>
    <row r="475" spans="1:18" ht="15.95" customHeight="1" thickTop="1" x14ac:dyDescent="0.2">
      <c r="H475" s="89"/>
      <c r="J475" s="89"/>
      <c r="L475" s="89"/>
      <c r="N475" s="89"/>
    </row>
    <row r="476" spans="1:18" ht="12.95" customHeight="1" x14ac:dyDescent="0.2">
      <c r="A476" s="62" t="s">
        <v>419</v>
      </c>
      <c r="B476" s="62"/>
      <c r="C476" s="62"/>
      <c r="D476" s="62"/>
      <c r="E476" s="187"/>
      <c r="G476" s="187"/>
      <c r="H476" s="89"/>
      <c r="J476" s="89"/>
      <c r="L476" s="89"/>
      <c r="N476" s="89"/>
    </row>
    <row r="477" spans="1:18" ht="15.95" customHeight="1" x14ac:dyDescent="0.2">
      <c r="A477" s="196" t="s">
        <v>420</v>
      </c>
      <c r="B477" s="196"/>
      <c r="C477" s="196"/>
      <c r="D477" s="62"/>
      <c r="E477" s="313"/>
      <c r="F477" s="312">
        <v>174651</v>
      </c>
      <c r="G477" s="313"/>
      <c r="H477" s="312">
        <v>177635</v>
      </c>
      <c r="I477" s="194"/>
      <c r="J477" s="312">
        <v>177695</v>
      </c>
      <c r="K477" s="104"/>
      <c r="L477" s="312">
        <v>182038</v>
      </c>
      <c r="M477" s="104"/>
      <c r="N477" s="312">
        <v>186511</v>
      </c>
      <c r="O477" s="104"/>
      <c r="P477" s="104"/>
      <c r="Q477" s="104"/>
      <c r="R477" s="104"/>
    </row>
    <row r="478" spans="1:18" ht="11.25" customHeight="1" x14ac:dyDescent="0.2">
      <c r="B478" s="84" t="s">
        <v>344</v>
      </c>
      <c r="C478" s="84"/>
      <c r="E478" s="187"/>
      <c r="F478" s="311">
        <v>37755</v>
      </c>
      <c r="G478" s="187"/>
      <c r="H478" s="311">
        <v>32024</v>
      </c>
      <c r="J478" s="311">
        <v>32024</v>
      </c>
      <c r="L478" s="311">
        <v>32024</v>
      </c>
      <c r="N478" s="311">
        <v>32024</v>
      </c>
    </row>
    <row r="479" spans="1:18" ht="11.25" customHeight="1" x14ac:dyDescent="0.2">
      <c r="B479" s="84" t="s">
        <v>345</v>
      </c>
      <c r="E479" s="187"/>
      <c r="F479" s="192">
        <v>136896</v>
      </c>
      <c r="G479" s="187"/>
      <c r="H479" s="192">
        <v>145611</v>
      </c>
      <c r="J479" s="192">
        <v>145671</v>
      </c>
      <c r="L479" s="192">
        <v>150014</v>
      </c>
      <c r="N479" s="192">
        <v>154487</v>
      </c>
    </row>
    <row r="480" spans="1:18" ht="11.25" customHeight="1" x14ac:dyDescent="0.2">
      <c r="C480" s="61" t="s">
        <v>56</v>
      </c>
      <c r="F480" s="311">
        <v>107828</v>
      </c>
      <c r="H480" s="311">
        <v>110770</v>
      </c>
      <c r="J480" s="311">
        <v>109650</v>
      </c>
      <c r="L480" s="311">
        <v>111802</v>
      </c>
      <c r="N480" s="311">
        <v>115396</v>
      </c>
    </row>
    <row r="481" spans="1:18" ht="11.25" customHeight="1" x14ac:dyDescent="0.2">
      <c r="C481" s="61" t="s">
        <v>346</v>
      </c>
      <c r="F481" s="311">
        <v>29068</v>
      </c>
      <c r="H481" s="311">
        <v>34841</v>
      </c>
      <c r="J481" s="311">
        <v>36021</v>
      </c>
      <c r="L481" s="311">
        <v>38212</v>
      </c>
      <c r="N481" s="311">
        <v>39091</v>
      </c>
    </row>
    <row r="482" spans="1:18" ht="11.1" customHeight="1" x14ac:dyDescent="0.2">
      <c r="F482" s="311"/>
    </row>
    <row r="483" spans="1:18" ht="12.95" customHeight="1" x14ac:dyDescent="0.2">
      <c r="A483" s="196" t="s">
        <v>421</v>
      </c>
      <c r="B483" s="196"/>
      <c r="C483" s="196"/>
      <c r="D483" s="62"/>
      <c r="E483" s="313"/>
      <c r="F483" s="312">
        <v>25528</v>
      </c>
      <c r="G483" s="313"/>
      <c r="H483" s="312">
        <v>26557</v>
      </c>
      <c r="I483" s="194"/>
      <c r="J483" s="312">
        <v>27456</v>
      </c>
      <c r="K483" s="104"/>
      <c r="L483" s="312">
        <v>28227</v>
      </c>
      <c r="M483" s="104"/>
      <c r="N483" s="312">
        <v>28644</v>
      </c>
      <c r="O483" s="104"/>
      <c r="P483" s="104"/>
      <c r="Q483" s="104"/>
      <c r="R483" s="104"/>
    </row>
    <row r="484" spans="1:18" ht="11.25" customHeight="1" x14ac:dyDescent="0.2">
      <c r="B484" s="84" t="s">
        <v>344</v>
      </c>
      <c r="C484" s="84"/>
      <c r="E484" s="187"/>
      <c r="F484" s="311">
        <v>0</v>
      </c>
      <c r="G484" s="187"/>
      <c r="H484" s="311">
        <v>0</v>
      </c>
      <c r="J484" s="311">
        <v>0</v>
      </c>
      <c r="L484" s="311">
        <v>0</v>
      </c>
      <c r="N484" s="311">
        <v>0</v>
      </c>
    </row>
    <row r="485" spans="1:18" ht="11.25" customHeight="1" x14ac:dyDescent="0.2">
      <c r="B485" s="84" t="s">
        <v>345</v>
      </c>
      <c r="E485" s="187"/>
      <c r="F485" s="192">
        <v>25528</v>
      </c>
      <c r="G485" s="187"/>
      <c r="H485" s="192">
        <v>26557</v>
      </c>
      <c r="J485" s="192">
        <v>27456</v>
      </c>
      <c r="L485" s="192">
        <v>28227</v>
      </c>
      <c r="N485" s="192">
        <v>28644</v>
      </c>
    </row>
    <row r="486" spans="1:18" ht="11.25" customHeight="1" x14ac:dyDescent="0.2">
      <c r="C486" s="61" t="s">
        <v>56</v>
      </c>
      <c r="F486" s="311">
        <v>21683</v>
      </c>
      <c r="H486" s="311">
        <v>21547</v>
      </c>
      <c r="J486" s="311">
        <v>22448</v>
      </c>
      <c r="L486" s="311">
        <v>23156</v>
      </c>
      <c r="N486" s="311">
        <v>23884</v>
      </c>
    </row>
    <row r="487" spans="1:18" ht="11.25" customHeight="1" x14ac:dyDescent="0.2">
      <c r="C487" s="61" t="s">
        <v>346</v>
      </c>
      <c r="F487" s="311">
        <v>3845</v>
      </c>
      <c r="H487" s="311">
        <v>5010</v>
      </c>
      <c r="J487" s="311">
        <v>5008</v>
      </c>
      <c r="L487" s="311">
        <v>5071</v>
      </c>
      <c r="N487" s="311">
        <v>4760</v>
      </c>
    </row>
    <row r="488" spans="1:18" ht="11.1" customHeight="1" x14ac:dyDescent="0.2">
      <c r="F488" s="311"/>
    </row>
    <row r="489" spans="1:18" ht="12.95" customHeight="1" x14ac:dyDescent="0.2">
      <c r="A489" s="196" t="s">
        <v>422</v>
      </c>
      <c r="B489" s="196"/>
      <c r="C489" s="196"/>
      <c r="D489" s="62"/>
      <c r="E489" s="313"/>
      <c r="F489" s="312">
        <v>22380</v>
      </c>
      <c r="G489" s="313"/>
      <c r="H489" s="312">
        <v>19727</v>
      </c>
      <c r="I489" s="194"/>
      <c r="J489" s="312">
        <v>20561</v>
      </c>
      <c r="K489" s="104"/>
      <c r="L489" s="312">
        <v>20734</v>
      </c>
      <c r="M489" s="104"/>
      <c r="N489" s="312">
        <v>20937</v>
      </c>
      <c r="O489" s="104"/>
      <c r="P489" s="104"/>
      <c r="Q489" s="104"/>
      <c r="R489" s="104"/>
    </row>
    <row r="490" spans="1:18" ht="11.25" customHeight="1" x14ac:dyDescent="0.2">
      <c r="B490" s="84" t="s">
        <v>344</v>
      </c>
      <c r="C490" s="84"/>
      <c r="E490" s="187"/>
      <c r="F490" s="311">
        <v>0</v>
      </c>
      <c r="G490" s="187"/>
      <c r="H490" s="311">
        <v>0</v>
      </c>
      <c r="J490" s="311">
        <v>0</v>
      </c>
      <c r="L490" s="311">
        <v>0</v>
      </c>
      <c r="N490" s="311">
        <v>0</v>
      </c>
    </row>
    <row r="491" spans="1:18" ht="11.25" customHeight="1" x14ac:dyDescent="0.2">
      <c r="B491" s="84" t="s">
        <v>345</v>
      </c>
      <c r="E491" s="187"/>
      <c r="F491" s="192">
        <v>22380</v>
      </c>
      <c r="G491" s="187"/>
      <c r="H491" s="192">
        <v>19727</v>
      </c>
      <c r="J491" s="192">
        <v>20561</v>
      </c>
      <c r="L491" s="192">
        <v>20734</v>
      </c>
      <c r="N491" s="192">
        <v>20937</v>
      </c>
    </row>
    <row r="492" spans="1:18" ht="11.25" customHeight="1" x14ac:dyDescent="0.2">
      <c r="C492" s="61" t="s">
        <v>56</v>
      </c>
      <c r="F492" s="311">
        <v>20720</v>
      </c>
      <c r="H492" s="311">
        <v>18642</v>
      </c>
      <c r="J492" s="311">
        <v>19451</v>
      </c>
      <c r="L492" s="311">
        <v>19599</v>
      </c>
      <c r="N492" s="311">
        <v>19765</v>
      </c>
    </row>
    <row r="493" spans="1:18" ht="11.25" customHeight="1" x14ac:dyDescent="0.2">
      <c r="C493" s="61" t="s">
        <v>346</v>
      </c>
      <c r="F493" s="311">
        <v>1660</v>
      </c>
      <c r="H493" s="311">
        <v>1085</v>
      </c>
      <c r="J493" s="311">
        <v>1110</v>
      </c>
      <c r="L493" s="311">
        <v>1135</v>
      </c>
      <c r="N493" s="311">
        <v>1172</v>
      </c>
    </row>
    <row r="494" spans="1:18" ht="11.1" customHeight="1" x14ac:dyDescent="0.2">
      <c r="F494" s="311"/>
    </row>
    <row r="495" spans="1:18" ht="12.95" customHeight="1" x14ac:dyDescent="0.2">
      <c r="A495" s="196" t="s">
        <v>423</v>
      </c>
      <c r="B495" s="196"/>
      <c r="C495" s="196"/>
      <c r="D495" s="62"/>
      <c r="E495" s="313"/>
      <c r="F495" s="312">
        <v>6894</v>
      </c>
      <c r="G495" s="313"/>
      <c r="H495" s="312">
        <v>10741</v>
      </c>
      <c r="I495" s="194"/>
      <c r="J495" s="312">
        <v>7175</v>
      </c>
      <c r="K495" s="104"/>
      <c r="L495" s="312">
        <v>7284</v>
      </c>
      <c r="M495" s="104"/>
      <c r="N495" s="312">
        <v>7426</v>
      </c>
      <c r="O495" s="104"/>
      <c r="P495" s="104"/>
      <c r="Q495" s="104"/>
      <c r="R495" s="104"/>
    </row>
    <row r="496" spans="1:18" ht="11.25" customHeight="1" x14ac:dyDescent="0.2">
      <c r="B496" s="84" t="s">
        <v>344</v>
      </c>
      <c r="C496" s="84"/>
      <c r="E496" s="187"/>
      <c r="F496" s="311">
        <v>375</v>
      </c>
      <c r="G496" s="187"/>
      <c r="H496" s="311">
        <v>3888</v>
      </c>
      <c r="J496" s="311">
        <v>0</v>
      </c>
      <c r="L496" s="311">
        <v>0</v>
      </c>
      <c r="N496" s="311">
        <v>0</v>
      </c>
    </row>
    <row r="497" spans="1:18" ht="11.25" customHeight="1" x14ac:dyDescent="0.2">
      <c r="B497" s="84" t="s">
        <v>345</v>
      </c>
      <c r="E497" s="187"/>
      <c r="F497" s="192">
        <v>6519</v>
      </c>
      <c r="G497" s="187"/>
      <c r="H497" s="192">
        <v>6853</v>
      </c>
      <c r="J497" s="192">
        <v>7175</v>
      </c>
      <c r="L497" s="192">
        <v>7284</v>
      </c>
      <c r="N497" s="192">
        <v>7426</v>
      </c>
    </row>
    <row r="498" spans="1:18" ht="11.25" customHeight="1" x14ac:dyDescent="0.2">
      <c r="C498" s="61" t="s">
        <v>56</v>
      </c>
      <c r="F498" s="311">
        <v>4081</v>
      </c>
      <c r="H498" s="311">
        <v>3470</v>
      </c>
      <c r="J498" s="311">
        <v>3631</v>
      </c>
      <c r="L498" s="311">
        <v>3639</v>
      </c>
      <c r="N498" s="311">
        <v>3686</v>
      </c>
    </row>
    <row r="499" spans="1:18" ht="11.25" customHeight="1" x14ac:dyDescent="0.2">
      <c r="C499" s="61" t="s">
        <v>346</v>
      </c>
      <c r="F499" s="311">
        <v>2438</v>
      </c>
      <c r="H499" s="311">
        <v>3383</v>
      </c>
      <c r="J499" s="311">
        <v>3544</v>
      </c>
      <c r="L499" s="311">
        <v>3645</v>
      </c>
      <c r="N499" s="311">
        <v>3740</v>
      </c>
    </row>
    <row r="500" spans="1:18" ht="11.1" customHeight="1" x14ac:dyDescent="0.2">
      <c r="F500" s="311"/>
    </row>
    <row r="501" spans="1:18" ht="12.95" customHeight="1" x14ac:dyDescent="0.2">
      <c r="A501" s="196" t="s">
        <v>424</v>
      </c>
      <c r="B501" s="196"/>
      <c r="C501" s="196"/>
      <c r="D501" s="62"/>
      <c r="E501" s="313"/>
      <c r="F501" s="312">
        <v>3690</v>
      </c>
      <c r="G501" s="313"/>
      <c r="H501" s="312">
        <v>3418</v>
      </c>
      <c r="I501" s="194"/>
      <c r="J501" s="312">
        <v>3743</v>
      </c>
      <c r="K501" s="104"/>
      <c r="L501" s="312">
        <v>3779</v>
      </c>
      <c r="M501" s="104"/>
      <c r="N501" s="312">
        <v>3816</v>
      </c>
      <c r="O501" s="104"/>
      <c r="P501" s="104"/>
      <c r="Q501" s="104"/>
      <c r="R501" s="104"/>
    </row>
    <row r="502" spans="1:18" ht="11.25" customHeight="1" x14ac:dyDescent="0.2">
      <c r="B502" s="84" t="s">
        <v>344</v>
      </c>
      <c r="C502" s="84"/>
      <c r="E502" s="187"/>
      <c r="F502" s="311">
        <v>0</v>
      </c>
      <c r="G502" s="187"/>
      <c r="H502" s="311">
        <v>0</v>
      </c>
      <c r="J502" s="311">
        <v>0</v>
      </c>
      <c r="L502" s="311">
        <v>0</v>
      </c>
      <c r="N502" s="311">
        <v>0</v>
      </c>
    </row>
    <row r="503" spans="1:18" ht="11.25" customHeight="1" x14ac:dyDescent="0.2">
      <c r="B503" s="84" t="s">
        <v>345</v>
      </c>
      <c r="E503" s="187"/>
      <c r="F503" s="192">
        <v>3690</v>
      </c>
      <c r="G503" s="187"/>
      <c r="H503" s="192">
        <v>3418</v>
      </c>
      <c r="J503" s="192">
        <v>3743</v>
      </c>
      <c r="L503" s="192">
        <v>3779</v>
      </c>
      <c r="N503" s="192">
        <v>3816</v>
      </c>
    </row>
    <row r="504" spans="1:18" ht="11.25" customHeight="1" x14ac:dyDescent="0.2">
      <c r="C504" s="61" t="s">
        <v>56</v>
      </c>
      <c r="F504" s="311">
        <v>3480</v>
      </c>
      <c r="H504" s="311">
        <v>3096</v>
      </c>
      <c r="J504" s="311">
        <v>3417</v>
      </c>
      <c r="L504" s="311">
        <v>3445</v>
      </c>
      <c r="N504" s="311">
        <v>3474</v>
      </c>
    </row>
    <row r="505" spans="1:18" ht="11.25" customHeight="1" x14ac:dyDescent="0.2">
      <c r="C505" s="61" t="s">
        <v>346</v>
      </c>
      <c r="F505" s="311">
        <v>210</v>
      </c>
      <c r="H505" s="311">
        <v>322</v>
      </c>
      <c r="J505" s="311">
        <v>326</v>
      </c>
      <c r="L505" s="311">
        <v>334</v>
      </c>
      <c r="N505" s="311">
        <v>342</v>
      </c>
    </row>
    <row r="506" spans="1:18" ht="11.1" customHeight="1" x14ac:dyDescent="0.2">
      <c r="F506" s="311"/>
    </row>
    <row r="507" spans="1:18" ht="12.95" customHeight="1" x14ac:dyDescent="0.2">
      <c r="A507" s="196" t="s">
        <v>425</v>
      </c>
      <c r="B507" s="196"/>
      <c r="C507" s="196"/>
      <c r="D507" s="62"/>
      <c r="E507" s="313"/>
      <c r="F507" s="312">
        <v>19252</v>
      </c>
      <c r="G507" s="313"/>
      <c r="H507" s="312">
        <v>17077</v>
      </c>
      <c r="I507" s="194"/>
      <c r="J507" s="312">
        <v>18023</v>
      </c>
      <c r="K507" s="104"/>
      <c r="L507" s="312">
        <v>18647</v>
      </c>
      <c r="M507" s="104"/>
      <c r="N507" s="312">
        <v>18924</v>
      </c>
      <c r="O507" s="104"/>
      <c r="P507" s="104"/>
      <c r="Q507" s="104"/>
      <c r="R507" s="104"/>
    </row>
    <row r="508" spans="1:18" ht="11.25" customHeight="1" x14ac:dyDescent="0.2">
      <c r="B508" s="84" t="s">
        <v>344</v>
      </c>
      <c r="C508" s="84"/>
      <c r="E508" s="187"/>
      <c r="F508" s="311">
        <v>0</v>
      </c>
      <c r="G508" s="187"/>
      <c r="H508" s="311">
        <v>0</v>
      </c>
      <c r="J508" s="311">
        <v>0</v>
      </c>
      <c r="L508" s="311">
        <v>0</v>
      </c>
      <c r="N508" s="311">
        <v>0</v>
      </c>
    </row>
    <row r="509" spans="1:18" ht="11.25" customHeight="1" x14ac:dyDescent="0.2">
      <c r="B509" s="84" t="s">
        <v>345</v>
      </c>
      <c r="E509" s="187"/>
      <c r="F509" s="192">
        <v>19252</v>
      </c>
      <c r="G509" s="187"/>
      <c r="H509" s="192">
        <v>17077</v>
      </c>
      <c r="J509" s="192">
        <v>18023</v>
      </c>
      <c r="L509" s="192">
        <v>18647</v>
      </c>
      <c r="N509" s="192">
        <v>18924</v>
      </c>
    </row>
    <row r="510" spans="1:18" ht="11.25" customHeight="1" x14ac:dyDescent="0.2">
      <c r="C510" s="61" t="s">
        <v>56</v>
      </c>
      <c r="F510" s="311">
        <v>15420</v>
      </c>
      <c r="H510" s="311">
        <v>14310</v>
      </c>
      <c r="J510" s="311">
        <v>15044</v>
      </c>
      <c r="L510" s="311">
        <v>15542</v>
      </c>
      <c r="N510" s="311">
        <v>16055</v>
      </c>
    </row>
    <row r="511" spans="1:18" ht="11.25" customHeight="1" x14ac:dyDescent="0.2">
      <c r="C511" s="61" t="s">
        <v>346</v>
      </c>
      <c r="F511" s="311">
        <v>3832</v>
      </c>
      <c r="H511" s="311">
        <v>2767</v>
      </c>
      <c r="J511" s="311">
        <v>2979</v>
      </c>
      <c r="L511" s="311">
        <v>3105</v>
      </c>
      <c r="N511" s="311">
        <v>2869</v>
      </c>
    </row>
    <row r="512" spans="1:18" ht="11.1" customHeight="1" x14ac:dyDescent="0.2">
      <c r="F512" s="311"/>
    </row>
    <row r="513" spans="1:18" ht="12.95" customHeight="1" x14ac:dyDescent="0.2">
      <c r="A513" s="196" t="s">
        <v>426</v>
      </c>
      <c r="B513" s="196"/>
      <c r="C513" s="196"/>
      <c r="D513" s="62"/>
      <c r="E513" s="313"/>
      <c r="F513" s="312">
        <v>133597</v>
      </c>
      <c r="G513" s="313"/>
      <c r="H513" s="312">
        <v>139267</v>
      </c>
      <c r="I513" s="194"/>
      <c r="J513" s="312">
        <v>140686</v>
      </c>
      <c r="K513" s="104"/>
      <c r="L513" s="312">
        <v>142994</v>
      </c>
      <c r="M513" s="104"/>
      <c r="N513" s="312">
        <v>146980</v>
      </c>
      <c r="O513" s="104"/>
      <c r="P513" s="104"/>
      <c r="Q513" s="104"/>
      <c r="R513" s="104"/>
    </row>
    <row r="514" spans="1:18" ht="11.25" customHeight="1" x14ac:dyDescent="0.2">
      <c r="B514" s="84" t="s">
        <v>344</v>
      </c>
      <c r="C514" s="84"/>
      <c r="E514" s="187"/>
      <c r="F514" s="311">
        <v>99</v>
      </c>
      <c r="G514" s="187"/>
      <c r="H514" s="311">
        <v>400</v>
      </c>
      <c r="J514" s="311">
        <v>400</v>
      </c>
      <c r="L514" s="311">
        <v>324</v>
      </c>
      <c r="N514" s="311">
        <v>324</v>
      </c>
    </row>
    <row r="515" spans="1:18" ht="11.25" customHeight="1" x14ac:dyDescent="0.2">
      <c r="B515" s="84" t="s">
        <v>345</v>
      </c>
      <c r="E515" s="187"/>
      <c r="F515" s="192">
        <v>133498</v>
      </c>
      <c r="G515" s="187"/>
      <c r="H515" s="192">
        <v>138867</v>
      </c>
      <c r="J515" s="192">
        <v>140286</v>
      </c>
      <c r="L515" s="192">
        <v>142670</v>
      </c>
      <c r="N515" s="192">
        <v>146656</v>
      </c>
    </row>
    <row r="516" spans="1:18" ht="11.25" customHeight="1" x14ac:dyDescent="0.2">
      <c r="C516" s="61" t="s">
        <v>56</v>
      </c>
      <c r="F516" s="311">
        <v>57101</v>
      </c>
      <c r="H516" s="311">
        <v>55679</v>
      </c>
      <c r="J516" s="311">
        <v>53979</v>
      </c>
      <c r="L516" s="311">
        <v>54157</v>
      </c>
      <c r="N516" s="311">
        <v>55037</v>
      </c>
    </row>
    <row r="517" spans="1:18" ht="11.25" customHeight="1" x14ac:dyDescent="0.2">
      <c r="C517" s="61" t="s">
        <v>346</v>
      </c>
      <c r="F517" s="311">
        <v>76397</v>
      </c>
      <c r="H517" s="311">
        <v>83188</v>
      </c>
      <c r="J517" s="311">
        <v>86307</v>
      </c>
      <c r="L517" s="311">
        <v>88513</v>
      </c>
      <c r="N517" s="311">
        <v>91619</v>
      </c>
    </row>
    <row r="518" spans="1:18" ht="11.1" customHeight="1" x14ac:dyDescent="0.2">
      <c r="F518" s="311"/>
    </row>
    <row r="519" spans="1:18" ht="12.95" customHeight="1" x14ac:dyDescent="0.2">
      <c r="A519" s="196" t="s">
        <v>427</v>
      </c>
      <c r="B519" s="196"/>
      <c r="C519" s="196"/>
      <c r="D519" s="62"/>
      <c r="E519" s="313"/>
      <c r="F519" s="312">
        <v>6460</v>
      </c>
      <c r="G519" s="313"/>
      <c r="H519" s="312">
        <v>6375</v>
      </c>
      <c r="I519" s="194"/>
      <c r="J519" s="312">
        <v>6689</v>
      </c>
      <c r="K519" s="104"/>
      <c r="L519" s="312">
        <v>6765</v>
      </c>
      <c r="M519" s="104"/>
      <c r="N519" s="312">
        <v>6850</v>
      </c>
      <c r="O519" s="104"/>
      <c r="P519" s="104"/>
      <c r="Q519" s="104"/>
      <c r="R519" s="104"/>
    </row>
    <row r="520" spans="1:18" ht="11.25" customHeight="1" x14ac:dyDescent="0.2">
      <c r="B520" s="84" t="s">
        <v>344</v>
      </c>
      <c r="C520" s="84"/>
      <c r="E520" s="187"/>
      <c r="F520" s="311">
        <v>0</v>
      </c>
      <c r="G520" s="187"/>
      <c r="H520" s="311">
        <v>0</v>
      </c>
      <c r="J520" s="311">
        <v>0</v>
      </c>
      <c r="L520" s="311">
        <v>0</v>
      </c>
      <c r="N520" s="311">
        <v>0</v>
      </c>
    </row>
    <row r="521" spans="1:18" ht="11.25" customHeight="1" x14ac:dyDescent="0.2">
      <c r="B521" s="84" t="s">
        <v>345</v>
      </c>
      <c r="E521" s="187"/>
      <c r="F521" s="192">
        <v>6460</v>
      </c>
      <c r="G521" s="187"/>
      <c r="H521" s="192">
        <v>6375</v>
      </c>
      <c r="J521" s="192">
        <v>6689</v>
      </c>
      <c r="L521" s="192">
        <v>6765</v>
      </c>
      <c r="N521" s="192">
        <v>6850</v>
      </c>
    </row>
    <row r="522" spans="1:18" ht="11.25" customHeight="1" x14ac:dyDescent="0.2">
      <c r="C522" s="61" t="s">
        <v>56</v>
      </c>
      <c r="F522" s="311">
        <v>5700</v>
      </c>
      <c r="H522" s="311">
        <v>5485</v>
      </c>
      <c r="J522" s="311">
        <v>5755</v>
      </c>
      <c r="L522" s="311">
        <v>5799</v>
      </c>
      <c r="N522" s="311">
        <v>5860</v>
      </c>
    </row>
    <row r="523" spans="1:18" ht="11.25" customHeight="1" x14ac:dyDescent="0.2">
      <c r="C523" s="61" t="s">
        <v>346</v>
      </c>
      <c r="F523" s="311">
        <v>760</v>
      </c>
      <c r="H523" s="311">
        <v>890</v>
      </c>
      <c r="J523" s="311">
        <v>934</v>
      </c>
      <c r="L523" s="311">
        <v>966</v>
      </c>
      <c r="N523" s="311">
        <v>990</v>
      </c>
    </row>
    <row r="524" spans="1:18" ht="11.1" customHeight="1" x14ac:dyDescent="0.2">
      <c r="F524" s="311"/>
    </row>
    <row r="525" spans="1:18" ht="12.95" customHeight="1" x14ac:dyDescent="0.2">
      <c r="A525" s="196" t="s">
        <v>428</v>
      </c>
      <c r="B525" s="196"/>
      <c r="C525" s="196"/>
      <c r="D525" s="62"/>
      <c r="E525" s="313"/>
      <c r="F525" s="312">
        <v>131001</v>
      </c>
      <c r="G525" s="313"/>
      <c r="H525" s="312">
        <v>135024</v>
      </c>
      <c r="I525" s="194"/>
      <c r="J525" s="312">
        <v>135327</v>
      </c>
      <c r="K525" s="104"/>
      <c r="L525" s="312">
        <v>136869</v>
      </c>
      <c r="M525" s="104"/>
      <c r="N525" s="312">
        <v>138456</v>
      </c>
      <c r="O525" s="104"/>
      <c r="P525" s="104"/>
      <c r="Q525" s="104"/>
      <c r="R525" s="104"/>
    </row>
    <row r="526" spans="1:18" ht="11.25" customHeight="1" x14ac:dyDescent="0.2">
      <c r="B526" s="84" t="s">
        <v>344</v>
      </c>
      <c r="C526" s="84"/>
      <c r="E526" s="187"/>
      <c r="F526" s="311">
        <v>0</v>
      </c>
      <c r="G526" s="187"/>
      <c r="H526" s="311">
        <v>100</v>
      </c>
      <c r="J526" s="311">
        <v>100</v>
      </c>
      <c r="L526" s="311">
        <v>81</v>
      </c>
      <c r="N526" s="311">
        <v>81</v>
      </c>
    </row>
    <row r="527" spans="1:18" ht="11.25" customHeight="1" x14ac:dyDescent="0.2">
      <c r="B527" s="84" t="s">
        <v>345</v>
      </c>
      <c r="E527" s="187"/>
      <c r="F527" s="192">
        <v>131001</v>
      </c>
      <c r="G527" s="187"/>
      <c r="H527" s="192">
        <v>134924</v>
      </c>
      <c r="J527" s="192">
        <v>135227</v>
      </c>
      <c r="L527" s="192">
        <v>136788</v>
      </c>
      <c r="N527" s="192">
        <v>138375</v>
      </c>
    </row>
    <row r="528" spans="1:18" ht="11.25" customHeight="1" x14ac:dyDescent="0.2">
      <c r="C528" s="61" t="s">
        <v>56</v>
      </c>
      <c r="F528" s="311">
        <v>101751</v>
      </c>
      <c r="H528" s="311">
        <v>104380</v>
      </c>
      <c r="J528" s="311">
        <v>103919</v>
      </c>
      <c r="L528" s="311">
        <v>104698</v>
      </c>
      <c r="N528" s="311">
        <v>105483</v>
      </c>
    </row>
    <row r="529" spans="1:18" ht="11.25" customHeight="1" x14ac:dyDescent="0.2">
      <c r="C529" s="61" t="s">
        <v>346</v>
      </c>
      <c r="F529" s="311">
        <v>29250</v>
      </c>
      <c r="H529" s="311">
        <v>30544</v>
      </c>
      <c r="J529" s="311">
        <v>31308</v>
      </c>
      <c r="L529" s="311">
        <v>32090</v>
      </c>
      <c r="N529" s="311">
        <v>32892</v>
      </c>
    </row>
    <row r="530" spans="1:18" ht="11.1" customHeight="1" x14ac:dyDescent="0.2">
      <c r="F530" s="311"/>
    </row>
    <row r="531" spans="1:18" ht="12.95" customHeight="1" x14ac:dyDescent="0.2">
      <c r="A531" s="196" t="s">
        <v>429</v>
      </c>
      <c r="B531" s="196"/>
      <c r="C531" s="196"/>
      <c r="D531" s="62"/>
      <c r="E531" s="313"/>
      <c r="F531" s="312">
        <v>133</v>
      </c>
      <c r="G531" s="313"/>
      <c r="H531" s="312">
        <v>0</v>
      </c>
      <c r="I531" s="194"/>
      <c r="J531" s="312">
        <v>276</v>
      </c>
      <c r="K531" s="104"/>
      <c r="L531" s="312">
        <v>1193</v>
      </c>
      <c r="M531" s="104"/>
      <c r="N531" s="312">
        <v>1208</v>
      </c>
      <c r="O531" s="104"/>
      <c r="P531" s="104"/>
      <c r="Q531" s="104"/>
      <c r="R531" s="104"/>
    </row>
    <row r="532" spans="1:18" ht="11.25" customHeight="1" x14ac:dyDescent="0.2">
      <c r="B532" s="84" t="s">
        <v>344</v>
      </c>
      <c r="C532" s="84"/>
      <c r="E532" s="187"/>
      <c r="F532" s="311">
        <v>0</v>
      </c>
      <c r="G532" s="187"/>
      <c r="H532" s="311">
        <v>0</v>
      </c>
      <c r="J532" s="311">
        <v>0</v>
      </c>
      <c r="L532" s="311">
        <v>0</v>
      </c>
      <c r="N532" s="311">
        <v>0</v>
      </c>
    </row>
    <row r="533" spans="1:18" ht="11.25" customHeight="1" x14ac:dyDescent="0.2">
      <c r="B533" s="84" t="s">
        <v>345</v>
      </c>
      <c r="E533" s="187"/>
      <c r="F533" s="192">
        <v>133</v>
      </c>
      <c r="G533" s="187"/>
      <c r="H533" s="192">
        <v>0</v>
      </c>
      <c r="J533" s="192">
        <v>276</v>
      </c>
      <c r="L533" s="192">
        <v>1193</v>
      </c>
      <c r="N533" s="192">
        <v>1208</v>
      </c>
    </row>
    <row r="534" spans="1:18" ht="11.25" customHeight="1" x14ac:dyDescent="0.2">
      <c r="C534" s="61" t="s">
        <v>56</v>
      </c>
      <c r="F534" s="311">
        <v>79</v>
      </c>
      <c r="H534" s="311">
        <v>0</v>
      </c>
      <c r="J534" s="311">
        <v>230</v>
      </c>
      <c r="L534" s="311">
        <v>1006</v>
      </c>
      <c r="N534" s="311">
        <v>1016</v>
      </c>
    </row>
    <row r="535" spans="1:18" ht="11.25" customHeight="1" x14ac:dyDescent="0.2">
      <c r="C535" s="61" t="s">
        <v>346</v>
      </c>
      <c r="F535" s="311">
        <v>54</v>
      </c>
      <c r="H535" s="311">
        <v>0</v>
      </c>
      <c r="J535" s="311">
        <v>46</v>
      </c>
      <c r="L535" s="311">
        <v>187</v>
      </c>
      <c r="N535" s="311">
        <v>192</v>
      </c>
    </row>
    <row r="536" spans="1:18" ht="11.25" customHeight="1" x14ac:dyDescent="0.2">
      <c r="F536" s="311"/>
    </row>
    <row r="537" spans="1:18" ht="12.95" customHeight="1" x14ac:dyDescent="0.2">
      <c r="A537" s="196" t="s">
        <v>430</v>
      </c>
      <c r="B537" s="196"/>
      <c r="C537" s="196"/>
      <c r="D537" s="62"/>
      <c r="E537" s="313"/>
      <c r="F537" s="312">
        <v>0</v>
      </c>
      <c r="G537" s="313"/>
      <c r="H537" s="312">
        <v>0</v>
      </c>
      <c r="I537" s="194"/>
      <c r="J537" s="312">
        <v>0</v>
      </c>
      <c r="K537" s="104"/>
      <c r="L537" s="312">
        <v>0</v>
      </c>
      <c r="M537" s="104"/>
      <c r="N537" s="312">
        <v>0</v>
      </c>
      <c r="O537" s="104"/>
      <c r="P537" s="104"/>
      <c r="Q537" s="104"/>
      <c r="R537" s="104"/>
    </row>
    <row r="538" spans="1:18" ht="11.25" customHeight="1" x14ac:dyDescent="0.2">
      <c r="B538" s="84" t="s">
        <v>344</v>
      </c>
      <c r="E538" s="187"/>
      <c r="F538" s="311">
        <v>0</v>
      </c>
      <c r="G538" s="187"/>
      <c r="H538" s="311">
        <v>0</v>
      </c>
      <c r="J538" s="311">
        <v>0</v>
      </c>
      <c r="L538" s="311">
        <v>0</v>
      </c>
      <c r="N538" s="311">
        <v>0</v>
      </c>
    </row>
    <row r="539" spans="1:18" ht="11.25" customHeight="1" x14ac:dyDescent="0.2">
      <c r="C539" s="84" t="s">
        <v>345</v>
      </c>
      <c r="E539" s="187"/>
      <c r="F539" s="192">
        <v>0</v>
      </c>
      <c r="G539" s="187"/>
      <c r="H539" s="192">
        <v>0</v>
      </c>
      <c r="J539" s="192">
        <v>0</v>
      </c>
      <c r="L539" s="192">
        <v>0</v>
      </c>
      <c r="N539" s="192">
        <v>0</v>
      </c>
    </row>
    <row r="540" spans="1:18" ht="11.25" customHeight="1" x14ac:dyDescent="0.2">
      <c r="D540" s="61" t="s">
        <v>56</v>
      </c>
      <c r="F540" s="311">
        <v>0</v>
      </c>
      <c r="H540" s="311">
        <v>0</v>
      </c>
      <c r="J540" s="311">
        <v>0</v>
      </c>
      <c r="L540" s="311">
        <v>0</v>
      </c>
      <c r="N540" s="311">
        <v>0</v>
      </c>
    </row>
    <row r="541" spans="1:18" ht="11.25" customHeight="1" x14ac:dyDescent="0.2">
      <c r="D541" s="61" t="s">
        <v>346</v>
      </c>
      <c r="F541" s="311">
        <v>0</v>
      </c>
      <c r="H541" s="311">
        <v>0</v>
      </c>
      <c r="J541" s="311">
        <v>0</v>
      </c>
      <c r="L541" s="311">
        <v>0</v>
      </c>
      <c r="N541" s="311">
        <v>0</v>
      </c>
    </row>
    <row r="542" spans="1:18" ht="11.1" customHeight="1" x14ac:dyDescent="0.2">
      <c r="F542" s="311"/>
    </row>
    <row r="543" spans="1:18" ht="11.25" customHeight="1" x14ac:dyDescent="0.2">
      <c r="F543" s="311"/>
    </row>
    <row r="544" spans="1:18" ht="12.95" customHeight="1" x14ac:dyDescent="0.2">
      <c r="A544" s="196" t="s">
        <v>431</v>
      </c>
      <c r="B544" s="196"/>
      <c r="C544" s="196"/>
      <c r="D544" s="62"/>
      <c r="E544" s="313"/>
      <c r="F544" s="312">
        <v>3660</v>
      </c>
      <c r="G544" s="313"/>
      <c r="H544" s="312">
        <v>3735</v>
      </c>
      <c r="I544" s="194"/>
      <c r="J544" s="312">
        <v>4026</v>
      </c>
      <c r="K544" s="104"/>
      <c r="L544" s="312">
        <v>4193</v>
      </c>
      <c r="M544" s="104"/>
      <c r="N544" s="312">
        <v>4373</v>
      </c>
      <c r="O544" s="104"/>
      <c r="P544" s="104"/>
      <c r="Q544" s="104"/>
      <c r="R544" s="104"/>
    </row>
    <row r="545" spans="1:18" ht="11.25" customHeight="1" x14ac:dyDescent="0.2">
      <c r="B545" s="84" t="s">
        <v>344</v>
      </c>
      <c r="C545" s="84"/>
      <c r="E545" s="187"/>
      <c r="F545" s="311">
        <v>0</v>
      </c>
      <c r="G545" s="187"/>
      <c r="H545" s="311">
        <v>0</v>
      </c>
      <c r="J545" s="311">
        <v>0</v>
      </c>
      <c r="L545" s="311">
        <v>0</v>
      </c>
      <c r="N545" s="311">
        <v>0</v>
      </c>
    </row>
    <row r="546" spans="1:18" ht="11.25" customHeight="1" x14ac:dyDescent="0.2">
      <c r="B546" s="84" t="s">
        <v>345</v>
      </c>
      <c r="E546" s="187"/>
      <c r="F546" s="192">
        <v>3660</v>
      </c>
      <c r="G546" s="187"/>
      <c r="H546" s="192">
        <v>3735</v>
      </c>
      <c r="J546" s="192">
        <v>4026</v>
      </c>
      <c r="L546" s="192">
        <v>4193</v>
      </c>
      <c r="N546" s="192">
        <v>4373</v>
      </c>
    </row>
    <row r="547" spans="1:18" ht="11.25" customHeight="1" x14ac:dyDescent="0.2">
      <c r="C547" s="61" t="s">
        <v>56</v>
      </c>
      <c r="F547" s="311">
        <v>3150</v>
      </c>
      <c r="H547" s="311">
        <v>3269</v>
      </c>
      <c r="J547" s="311">
        <v>3546</v>
      </c>
      <c r="L547" s="311">
        <v>3569</v>
      </c>
      <c r="N547" s="311">
        <v>3603</v>
      </c>
    </row>
    <row r="548" spans="1:18" ht="11.25" customHeight="1" x14ac:dyDescent="0.2">
      <c r="C548" s="61" t="s">
        <v>346</v>
      </c>
      <c r="F548" s="311">
        <v>510</v>
      </c>
      <c r="H548" s="311">
        <v>466</v>
      </c>
      <c r="J548" s="311">
        <v>480</v>
      </c>
      <c r="L548" s="311">
        <v>624</v>
      </c>
      <c r="N548" s="311">
        <v>770</v>
      </c>
    </row>
    <row r="549" spans="1:18" ht="11.1" customHeight="1" x14ac:dyDescent="0.2">
      <c r="F549" s="311"/>
    </row>
    <row r="550" spans="1:18" ht="12.95" customHeight="1" x14ac:dyDescent="0.2">
      <c r="A550" s="196" t="s">
        <v>432</v>
      </c>
      <c r="B550" s="196"/>
      <c r="C550" s="196"/>
      <c r="D550" s="62"/>
      <c r="E550" s="313"/>
      <c r="F550" s="312">
        <v>4879</v>
      </c>
      <c r="G550" s="313"/>
      <c r="H550" s="312">
        <v>4865</v>
      </c>
      <c r="I550" s="194"/>
      <c r="J550" s="312">
        <v>5017</v>
      </c>
      <c r="K550" s="104"/>
      <c r="L550" s="312">
        <v>5350</v>
      </c>
      <c r="M550" s="104"/>
      <c r="N550" s="312">
        <v>5530</v>
      </c>
      <c r="O550" s="104"/>
      <c r="P550" s="104"/>
      <c r="Q550" s="104"/>
      <c r="R550" s="104"/>
    </row>
    <row r="551" spans="1:18" ht="11.25" customHeight="1" x14ac:dyDescent="0.2">
      <c r="B551" s="84" t="s">
        <v>344</v>
      </c>
      <c r="C551" s="84"/>
      <c r="E551" s="187"/>
      <c r="F551" s="311">
        <v>0</v>
      </c>
      <c r="G551" s="187"/>
      <c r="H551" s="311">
        <v>0</v>
      </c>
      <c r="J551" s="311">
        <v>0</v>
      </c>
      <c r="L551" s="311">
        <v>0</v>
      </c>
      <c r="N551" s="311">
        <v>0</v>
      </c>
    </row>
    <row r="552" spans="1:18" ht="11.25" customHeight="1" x14ac:dyDescent="0.2">
      <c r="B552" s="84" t="s">
        <v>345</v>
      </c>
      <c r="E552" s="187"/>
      <c r="F552" s="192">
        <v>4879</v>
      </c>
      <c r="G552" s="187"/>
      <c r="H552" s="192">
        <v>4865</v>
      </c>
      <c r="J552" s="192">
        <v>5017</v>
      </c>
      <c r="L552" s="192">
        <v>5350</v>
      </c>
      <c r="N552" s="192">
        <v>5530</v>
      </c>
    </row>
    <row r="553" spans="1:18" ht="11.25" customHeight="1" x14ac:dyDescent="0.2">
      <c r="C553" s="61" t="s">
        <v>56</v>
      </c>
      <c r="F553" s="311">
        <v>3631</v>
      </c>
      <c r="H553" s="311">
        <v>3588</v>
      </c>
      <c r="J553" s="311">
        <v>3730</v>
      </c>
      <c r="L553" s="311">
        <v>4053</v>
      </c>
      <c r="N553" s="311">
        <v>4197</v>
      </c>
    </row>
    <row r="554" spans="1:18" ht="11.25" customHeight="1" x14ac:dyDescent="0.2">
      <c r="C554" s="61" t="s">
        <v>346</v>
      </c>
      <c r="F554" s="311">
        <v>1248</v>
      </c>
      <c r="H554" s="311">
        <v>1277</v>
      </c>
      <c r="J554" s="311">
        <v>1287</v>
      </c>
      <c r="L554" s="311">
        <v>1297</v>
      </c>
      <c r="N554" s="311">
        <v>1333</v>
      </c>
    </row>
    <row r="555" spans="1:18" ht="11.1" customHeight="1" x14ac:dyDescent="0.2">
      <c r="F555" s="311"/>
    </row>
    <row r="556" spans="1:18" ht="12.95" customHeight="1" x14ac:dyDescent="0.2">
      <c r="A556" s="196" t="s">
        <v>433</v>
      </c>
      <c r="B556" s="196"/>
      <c r="C556" s="196"/>
      <c r="D556" s="62"/>
      <c r="E556" s="313"/>
      <c r="F556" s="312">
        <v>823</v>
      </c>
      <c r="G556" s="313"/>
      <c r="H556" s="312">
        <v>0</v>
      </c>
      <c r="I556" s="194"/>
      <c r="J556" s="312">
        <v>0</v>
      </c>
      <c r="K556" s="104"/>
      <c r="L556" s="312">
        <v>0</v>
      </c>
      <c r="M556" s="104"/>
      <c r="N556" s="312">
        <v>0</v>
      </c>
      <c r="O556" s="104"/>
      <c r="P556" s="104"/>
      <c r="Q556" s="104"/>
      <c r="R556" s="104"/>
    </row>
    <row r="557" spans="1:18" ht="11.25" customHeight="1" x14ac:dyDescent="0.2">
      <c r="B557" s="84" t="s">
        <v>344</v>
      </c>
      <c r="C557" s="84"/>
      <c r="E557" s="187"/>
      <c r="F557" s="311">
        <v>0</v>
      </c>
      <c r="G557" s="187"/>
      <c r="H557" s="311">
        <v>0</v>
      </c>
      <c r="J557" s="311">
        <v>0</v>
      </c>
      <c r="L557" s="311">
        <v>0</v>
      </c>
      <c r="N557" s="311">
        <v>0</v>
      </c>
    </row>
    <row r="558" spans="1:18" ht="11.25" customHeight="1" x14ac:dyDescent="0.2">
      <c r="B558" s="84" t="s">
        <v>345</v>
      </c>
      <c r="E558" s="187"/>
      <c r="F558" s="192">
        <v>823</v>
      </c>
      <c r="G558" s="187"/>
      <c r="H558" s="192">
        <v>0</v>
      </c>
      <c r="J558" s="192">
        <v>0</v>
      </c>
      <c r="L558" s="192">
        <v>0</v>
      </c>
      <c r="N558" s="192">
        <v>0</v>
      </c>
    </row>
    <row r="559" spans="1:18" ht="11.25" customHeight="1" x14ac:dyDescent="0.2">
      <c r="C559" s="61" t="s">
        <v>56</v>
      </c>
      <c r="F559" s="311">
        <v>0</v>
      </c>
      <c r="H559" s="311">
        <v>0</v>
      </c>
      <c r="J559" s="311">
        <v>0</v>
      </c>
      <c r="L559" s="311">
        <v>0</v>
      </c>
      <c r="N559" s="311">
        <v>0</v>
      </c>
    </row>
    <row r="560" spans="1:18" ht="11.25" customHeight="1" x14ac:dyDescent="0.2">
      <c r="C560" s="61" t="s">
        <v>346</v>
      </c>
      <c r="F560" s="311">
        <v>823</v>
      </c>
      <c r="H560" s="311">
        <v>0</v>
      </c>
      <c r="J560" s="311">
        <v>0</v>
      </c>
      <c r="L560" s="311">
        <v>0</v>
      </c>
      <c r="N560" s="311">
        <v>0</v>
      </c>
    </row>
    <row r="561" spans="1:18" ht="11.1" customHeight="1" x14ac:dyDescent="0.2">
      <c r="F561" s="311"/>
    </row>
    <row r="562" spans="1:18" ht="12.95" customHeight="1" x14ac:dyDescent="0.2">
      <c r="A562" s="196" t="s">
        <v>434</v>
      </c>
      <c r="B562" s="196"/>
      <c r="C562" s="196"/>
      <c r="D562" s="62"/>
      <c r="E562" s="313"/>
      <c r="F562" s="312">
        <v>17557</v>
      </c>
      <c r="G562" s="313"/>
      <c r="H562" s="312">
        <v>38339</v>
      </c>
      <c r="I562" s="194"/>
      <c r="J562" s="312">
        <v>38917</v>
      </c>
      <c r="K562" s="104"/>
      <c r="L562" s="312">
        <v>39849</v>
      </c>
      <c r="M562" s="104"/>
      <c r="N562" s="312">
        <v>40289</v>
      </c>
      <c r="O562" s="104"/>
      <c r="P562" s="104"/>
      <c r="Q562" s="104"/>
      <c r="R562" s="104"/>
    </row>
    <row r="563" spans="1:18" ht="11.25" customHeight="1" x14ac:dyDescent="0.2">
      <c r="B563" s="84" t="s">
        <v>344</v>
      </c>
      <c r="C563" s="84"/>
      <c r="E563" s="187"/>
      <c r="F563" s="311">
        <v>17443</v>
      </c>
      <c r="G563" s="187"/>
      <c r="H563" s="311">
        <v>13870</v>
      </c>
      <c r="J563" s="311">
        <v>13621</v>
      </c>
      <c r="L563" s="311">
        <v>13836</v>
      </c>
      <c r="N563" s="311">
        <v>13986</v>
      </c>
    </row>
    <row r="564" spans="1:18" ht="11.25" customHeight="1" x14ac:dyDescent="0.2">
      <c r="B564" s="84" t="s">
        <v>345</v>
      </c>
      <c r="E564" s="187"/>
      <c r="F564" s="192">
        <v>114</v>
      </c>
      <c r="G564" s="187"/>
      <c r="H564" s="192">
        <v>24469</v>
      </c>
      <c r="J564" s="192">
        <v>25296</v>
      </c>
      <c r="L564" s="192">
        <v>26013</v>
      </c>
      <c r="N564" s="192">
        <v>26303</v>
      </c>
    </row>
    <row r="565" spans="1:18" ht="11.25" customHeight="1" x14ac:dyDescent="0.2">
      <c r="C565" s="61" t="s">
        <v>56</v>
      </c>
      <c r="F565" s="311">
        <v>0</v>
      </c>
      <c r="H565" s="311">
        <v>18924</v>
      </c>
      <c r="J565" s="311">
        <v>19405</v>
      </c>
      <c r="L565" s="311">
        <v>19542</v>
      </c>
      <c r="N565" s="311">
        <v>19707</v>
      </c>
    </row>
    <row r="566" spans="1:18" ht="11.1" customHeight="1" x14ac:dyDescent="0.2">
      <c r="C566" s="61" t="s">
        <v>346</v>
      </c>
      <c r="F566" s="311">
        <v>114</v>
      </c>
      <c r="H566" s="311">
        <v>5545</v>
      </c>
      <c r="J566" s="311">
        <v>5891</v>
      </c>
      <c r="L566" s="311">
        <v>6471</v>
      </c>
      <c r="N566" s="311">
        <v>6596</v>
      </c>
    </row>
    <row r="567" spans="1:18" ht="11.25" customHeight="1" x14ac:dyDescent="0.2">
      <c r="F567" s="311"/>
    </row>
    <row r="568" spans="1:18" ht="12.95" customHeight="1" x14ac:dyDescent="0.2">
      <c r="A568" s="196" t="s">
        <v>435</v>
      </c>
      <c r="B568" s="196"/>
      <c r="C568" s="196"/>
      <c r="D568" s="62"/>
      <c r="E568" s="313"/>
      <c r="F568" s="312">
        <v>3438</v>
      </c>
      <c r="G568" s="313"/>
      <c r="H568" s="312">
        <v>542</v>
      </c>
      <c r="I568" s="194"/>
      <c r="J568" s="312">
        <v>697</v>
      </c>
      <c r="K568" s="104"/>
      <c r="L568" s="312">
        <v>697</v>
      </c>
      <c r="M568" s="104"/>
      <c r="N568" s="312">
        <v>697</v>
      </c>
      <c r="O568" s="104"/>
      <c r="P568" s="104"/>
      <c r="Q568" s="104"/>
      <c r="R568" s="104"/>
    </row>
    <row r="569" spans="1:18" ht="11.25" customHeight="1" x14ac:dyDescent="0.2">
      <c r="B569" s="84" t="s">
        <v>344</v>
      </c>
      <c r="C569" s="84"/>
      <c r="E569" s="187"/>
      <c r="F569" s="311">
        <v>0</v>
      </c>
      <c r="G569" s="187"/>
      <c r="H569" s="311">
        <v>0</v>
      </c>
      <c r="J569" s="311">
        <v>0</v>
      </c>
      <c r="L569" s="311">
        <v>0</v>
      </c>
      <c r="N569" s="311">
        <v>0</v>
      </c>
    </row>
    <row r="570" spans="1:18" ht="11.25" customHeight="1" x14ac:dyDescent="0.2">
      <c r="B570" s="84" t="s">
        <v>345</v>
      </c>
      <c r="E570" s="187"/>
      <c r="F570" s="192">
        <v>3438</v>
      </c>
      <c r="G570" s="187"/>
      <c r="H570" s="192">
        <v>542</v>
      </c>
      <c r="J570" s="192">
        <v>697</v>
      </c>
      <c r="L570" s="192">
        <v>697</v>
      </c>
      <c r="N570" s="192">
        <v>697</v>
      </c>
    </row>
    <row r="571" spans="1:18" ht="11.25" customHeight="1" x14ac:dyDescent="0.2">
      <c r="C571" s="61" t="s">
        <v>56</v>
      </c>
      <c r="F571" s="311">
        <v>2877</v>
      </c>
      <c r="H571" s="311">
        <v>512</v>
      </c>
      <c r="J571" s="311">
        <v>665</v>
      </c>
      <c r="L571" s="311">
        <v>665</v>
      </c>
      <c r="N571" s="311">
        <v>665</v>
      </c>
    </row>
    <row r="572" spans="1:18" ht="11.25" customHeight="1" x14ac:dyDescent="0.2">
      <c r="C572" s="61" t="s">
        <v>346</v>
      </c>
      <c r="F572" s="311">
        <v>561</v>
      </c>
      <c r="H572" s="311">
        <v>30</v>
      </c>
      <c r="J572" s="311">
        <v>32</v>
      </c>
      <c r="L572" s="311">
        <v>32</v>
      </c>
      <c r="N572" s="311">
        <v>32</v>
      </c>
    </row>
    <row r="573" spans="1:18" ht="11.1" customHeight="1" x14ac:dyDescent="0.2">
      <c r="F573" s="311"/>
    </row>
    <row r="574" spans="1:18" ht="12.95" customHeight="1" x14ac:dyDescent="0.2">
      <c r="A574" s="196" t="s">
        <v>436</v>
      </c>
      <c r="B574" s="196"/>
      <c r="C574" s="196"/>
      <c r="D574" s="62"/>
      <c r="E574" s="313"/>
      <c r="F574" s="312">
        <v>46291</v>
      </c>
      <c r="G574" s="313"/>
      <c r="H574" s="312">
        <v>52625</v>
      </c>
      <c r="I574" s="194"/>
      <c r="J574" s="312">
        <v>41544</v>
      </c>
      <c r="K574" s="104"/>
      <c r="L574" s="312">
        <v>37683</v>
      </c>
      <c r="M574" s="104"/>
      <c r="N574" s="312">
        <v>37683</v>
      </c>
      <c r="O574" s="104"/>
      <c r="P574" s="104"/>
      <c r="Q574" s="104"/>
      <c r="R574" s="104"/>
    </row>
    <row r="575" spans="1:18" ht="11.25" customHeight="1" x14ac:dyDescent="0.2">
      <c r="B575" s="84" t="s">
        <v>344</v>
      </c>
      <c r="C575" s="84"/>
      <c r="E575" s="187"/>
      <c r="F575" s="311">
        <v>24556</v>
      </c>
      <c r="G575" s="187"/>
      <c r="H575" s="311">
        <v>34037</v>
      </c>
      <c r="J575" s="311">
        <v>22891</v>
      </c>
      <c r="L575" s="311">
        <v>19091</v>
      </c>
      <c r="N575" s="311">
        <v>19091</v>
      </c>
    </row>
    <row r="576" spans="1:18" ht="11.25" customHeight="1" x14ac:dyDescent="0.2">
      <c r="B576" s="84" t="s">
        <v>345</v>
      </c>
      <c r="E576" s="187"/>
      <c r="F576" s="192">
        <v>21735</v>
      </c>
      <c r="G576" s="187"/>
      <c r="H576" s="192">
        <v>18588</v>
      </c>
      <c r="J576" s="192">
        <v>18653</v>
      </c>
      <c r="L576" s="192">
        <v>18592</v>
      </c>
      <c r="N576" s="192">
        <v>18592</v>
      </c>
    </row>
    <row r="577" spans="1:18" ht="11.25" customHeight="1" x14ac:dyDescent="0.2">
      <c r="C577" s="61" t="s">
        <v>56</v>
      </c>
      <c r="F577" s="311">
        <v>13975</v>
      </c>
      <c r="H577" s="311">
        <v>12626</v>
      </c>
      <c r="J577" s="311">
        <v>12844</v>
      </c>
      <c r="L577" s="311">
        <v>12805</v>
      </c>
      <c r="N577" s="311">
        <v>12805</v>
      </c>
    </row>
    <row r="578" spans="1:18" ht="11.25" customHeight="1" x14ac:dyDescent="0.2">
      <c r="C578" s="61" t="s">
        <v>346</v>
      </c>
      <c r="F578" s="311">
        <v>7760</v>
      </c>
      <c r="H578" s="311">
        <v>5962</v>
      </c>
      <c r="J578" s="311">
        <v>5809</v>
      </c>
      <c r="L578" s="311">
        <v>5787</v>
      </c>
      <c r="N578" s="311">
        <v>5787</v>
      </c>
    </row>
    <row r="579" spans="1:18" ht="11.1" customHeight="1" x14ac:dyDescent="0.2">
      <c r="F579" s="311"/>
    </row>
    <row r="580" spans="1:18" ht="12.95" customHeight="1" x14ac:dyDescent="0.2">
      <c r="A580" s="196" t="s">
        <v>437</v>
      </c>
      <c r="B580" s="196"/>
      <c r="C580" s="196"/>
      <c r="D580" s="62"/>
      <c r="E580" s="313"/>
      <c r="F580" s="312">
        <v>3422</v>
      </c>
      <c r="G580" s="313"/>
      <c r="H580" s="312">
        <v>3025</v>
      </c>
      <c r="I580" s="194"/>
      <c r="J580" s="312">
        <v>3152</v>
      </c>
      <c r="K580" s="104"/>
      <c r="L580" s="312">
        <v>3152</v>
      </c>
      <c r="M580" s="104"/>
      <c r="N580" s="312">
        <v>3152</v>
      </c>
      <c r="O580" s="104"/>
      <c r="P580" s="104"/>
      <c r="Q580" s="104"/>
      <c r="R580" s="104"/>
    </row>
    <row r="581" spans="1:18" ht="11.25" customHeight="1" x14ac:dyDescent="0.2">
      <c r="B581" s="84" t="s">
        <v>344</v>
      </c>
      <c r="C581" s="84"/>
      <c r="E581" s="187"/>
      <c r="F581" s="311">
        <v>0</v>
      </c>
      <c r="G581" s="187"/>
      <c r="H581" s="311">
        <v>0</v>
      </c>
      <c r="J581" s="311">
        <v>0</v>
      </c>
      <c r="L581" s="311">
        <v>0</v>
      </c>
      <c r="N581" s="311">
        <v>0</v>
      </c>
    </row>
    <row r="582" spans="1:18" ht="11.25" customHeight="1" x14ac:dyDescent="0.2">
      <c r="B582" s="84" t="s">
        <v>345</v>
      </c>
      <c r="E582" s="187"/>
      <c r="F582" s="192">
        <v>3422</v>
      </c>
      <c r="G582" s="187"/>
      <c r="H582" s="192">
        <v>3025</v>
      </c>
      <c r="J582" s="192">
        <v>3152</v>
      </c>
      <c r="L582" s="192">
        <v>3152</v>
      </c>
      <c r="N582" s="192">
        <v>3152</v>
      </c>
    </row>
    <row r="583" spans="1:18" ht="11.25" customHeight="1" x14ac:dyDescent="0.2">
      <c r="C583" s="61" t="s">
        <v>56</v>
      </c>
      <c r="F583" s="311">
        <v>2980</v>
      </c>
      <c r="H583" s="311">
        <v>2625</v>
      </c>
      <c r="J583" s="311">
        <v>2740</v>
      </c>
      <c r="L583" s="311">
        <v>2740</v>
      </c>
      <c r="N583" s="311">
        <v>2740</v>
      </c>
    </row>
    <row r="584" spans="1:18" ht="11.25" customHeight="1" x14ac:dyDescent="0.2">
      <c r="C584" s="61" t="s">
        <v>346</v>
      </c>
      <c r="F584" s="311">
        <v>442</v>
      </c>
      <c r="H584" s="311">
        <v>400</v>
      </c>
      <c r="J584" s="311">
        <v>412</v>
      </c>
      <c r="L584" s="311">
        <v>412</v>
      </c>
      <c r="N584" s="311">
        <v>412</v>
      </c>
    </row>
    <row r="585" spans="1:18" ht="11.1" customHeight="1" x14ac:dyDescent="0.2">
      <c r="F585" s="311"/>
    </row>
    <row r="586" spans="1:18" ht="12.95" customHeight="1" x14ac:dyDescent="0.2">
      <c r="A586" s="196" t="s">
        <v>438</v>
      </c>
      <c r="B586" s="196"/>
      <c r="C586" s="196"/>
      <c r="D586" s="62"/>
      <c r="E586" s="313"/>
      <c r="F586" s="312">
        <v>295925</v>
      </c>
      <c r="G586" s="313"/>
      <c r="H586" s="312">
        <v>336286</v>
      </c>
      <c r="I586" s="194"/>
      <c r="J586" s="312">
        <v>350290</v>
      </c>
      <c r="K586" s="104"/>
      <c r="L586" s="312">
        <v>350341</v>
      </c>
      <c r="M586" s="104"/>
      <c r="N586" s="312">
        <v>350341</v>
      </c>
      <c r="O586" s="104"/>
      <c r="P586" s="104"/>
      <c r="Q586" s="104"/>
      <c r="R586" s="104"/>
    </row>
    <row r="587" spans="1:18" ht="11.25" customHeight="1" x14ac:dyDescent="0.2">
      <c r="B587" s="84" t="s">
        <v>344</v>
      </c>
      <c r="C587" s="84"/>
      <c r="E587" s="187"/>
      <c r="F587" s="311">
        <v>0</v>
      </c>
      <c r="G587" s="187"/>
      <c r="H587" s="311">
        <v>0</v>
      </c>
      <c r="J587" s="311">
        <v>0</v>
      </c>
      <c r="L587" s="311">
        <v>0</v>
      </c>
      <c r="N587" s="311">
        <v>0</v>
      </c>
    </row>
    <row r="588" spans="1:18" ht="11.25" customHeight="1" x14ac:dyDescent="0.2">
      <c r="B588" s="84" t="s">
        <v>345</v>
      </c>
      <c r="E588" s="187"/>
      <c r="F588" s="192">
        <v>295925</v>
      </c>
      <c r="G588" s="187"/>
      <c r="H588" s="192">
        <v>336286</v>
      </c>
      <c r="J588" s="192">
        <v>350290</v>
      </c>
      <c r="L588" s="192">
        <v>350341</v>
      </c>
      <c r="N588" s="192">
        <v>350341</v>
      </c>
    </row>
    <row r="589" spans="1:18" ht="11.25" customHeight="1" x14ac:dyDescent="0.2">
      <c r="C589" s="61" t="s">
        <v>56</v>
      </c>
      <c r="F589" s="311">
        <v>234078</v>
      </c>
      <c r="H589" s="311">
        <v>266016</v>
      </c>
      <c r="J589" s="311">
        <v>277702</v>
      </c>
      <c r="L589" s="311">
        <v>277753</v>
      </c>
      <c r="N589" s="311">
        <v>277753</v>
      </c>
    </row>
    <row r="590" spans="1:18" ht="11.25" customHeight="1" x14ac:dyDescent="0.2">
      <c r="C590" s="61" t="s">
        <v>346</v>
      </c>
      <c r="F590" s="311">
        <v>61847</v>
      </c>
      <c r="H590" s="311">
        <v>70270</v>
      </c>
      <c r="J590" s="311">
        <v>72588</v>
      </c>
      <c r="L590" s="311">
        <v>72588</v>
      </c>
      <c r="N590" s="311">
        <v>72588</v>
      </c>
    </row>
    <row r="591" spans="1:18" ht="11.1" customHeight="1" x14ac:dyDescent="0.2">
      <c r="F591" s="311"/>
    </row>
    <row r="592" spans="1:18" ht="12.95" customHeight="1" x14ac:dyDescent="0.2">
      <c r="A592" s="196" t="s">
        <v>439</v>
      </c>
      <c r="B592" s="196"/>
      <c r="C592" s="196"/>
      <c r="D592" s="62"/>
      <c r="E592" s="313"/>
      <c r="F592" s="312">
        <v>21238</v>
      </c>
      <c r="G592" s="313"/>
      <c r="H592" s="312">
        <v>32257</v>
      </c>
      <c r="I592" s="194"/>
      <c r="J592" s="312">
        <v>28475</v>
      </c>
      <c r="K592" s="104"/>
      <c r="L592" s="312">
        <v>29497</v>
      </c>
      <c r="M592" s="104"/>
      <c r="N592" s="312">
        <v>30543</v>
      </c>
      <c r="O592" s="104"/>
      <c r="P592" s="104"/>
      <c r="Q592" s="104"/>
      <c r="R592" s="104"/>
    </row>
    <row r="593" spans="1:18" ht="11.25" customHeight="1" x14ac:dyDescent="0.2">
      <c r="B593" s="84" t="s">
        <v>344</v>
      </c>
      <c r="C593" s="84"/>
      <c r="E593" s="187"/>
      <c r="F593" s="311">
        <v>0</v>
      </c>
      <c r="G593" s="187"/>
      <c r="H593" s="311">
        <v>2500</v>
      </c>
      <c r="J593" s="311">
        <v>0</v>
      </c>
      <c r="L593" s="311">
        <v>0</v>
      </c>
      <c r="N593" s="311">
        <v>0</v>
      </c>
    </row>
    <row r="594" spans="1:18" ht="11.25" customHeight="1" x14ac:dyDescent="0.2">
      <c r="B594" s="84" t="s">
        <v>345</v>
      </c>
      <c r="E594" s="187"/>
      <c r="F594" s="192">
        <v>21238</v>
      </c>
      <c r="G594" s="187"/>
      <c r="H594" s="192">
        <v>29757</v>
      </c>
      <c r="J594" s="192">
        <v>28475</v>
      </c>
      <c r="L594" s="192">
        <v>29497</v>
      </c>
      <c r="N594" s="192">
        <v>30543</v>
      </c>
    </row>
    <row r="595" spans="1:18" ht="11.25" customHeight="1" x14ac:dyDescent="0.2">
      <c r="C595" s="61" t="s">
        <v>56</v>
      </c>
      <c r="F595" s="311">
        <v>10256</v>
      </c>
      <c r="H595" s="311">
        <v>10852</v>
      </c>
      <c r="J595" s="311">
        <v>12093</v>
      </c>
      <c r="L595" s="311">
        <v>12167</v>
      </c>
      <c r="N595" s="311">
        <v>12287</v>
      </c>
    </row>
    <row r="596" spans="1:18" ht="11.25" customHeight="1" x14ac:dyDescent="0.2">
      <c r="C596" s="61" t="s">
        <v>346</v>
      </c>
      <c r="F596" s="311">
        <v>10982</v>
      </c>
      <c r="H596" s="311">
        <v>18905</v>
      </c>
      <c r="J596" s="311">
        <v>16382</v>
      </c>
      <c r="L596" s="311">
        <v>17330</v>
      </c>
      <c r="N596" s="311">
        <v>18256</v>
      </c>
    </row>
    <row r="597" spans="1:18" ht="11.1" customHeight="1" x14ac:dyDescent="0.2">
      <c r="F597" s="311"/>
    </row>
    <row r="598" spans="1:18" ht="12.95" customHeight="1" x14ac:dyDescent="0.2">
      <c r="A598" s="196" t="s">
        <v>440</v>
      </c>
      <c r="B598" s="196"/>
      <c r="C598" s="196"/>
      <c r="D598" s="62"/>
      <c r="E598" s="313"/>
      <c r="F598" s="312">
        <v>-77</v>
      </c>
      <c r="G598" s="313"/>
      <c r="H598" s="312">
        <v>0</v>
      </c>
      <c r="I598" s="194"/>
      <c r="J598" s="312">
        <v>0</v>
      </c>
      <c r="K598" s="104"/>
      <c r="L598" s="312">
        <v>0</v>
      </c>
      <c r="M598" s="104"/>
      <c r="N598" s="312">
        <v>0</v>
      </c>
      <c r="O598" s="104"/>
      <c r="P598" s="104"/>
      <c r="Q598" s="104"/>
      <c r="R598" s="104"/>
    </row>
    <row r="599" spans="1:18" ht="11.25" customHeight="1" x14ac:dyDescent="0.2">
      <c r="B599" s="84" t="s">
        <v>344</v>
      </c>
      <c r="C599" s="84"/>
      <c r="E599" s="187"/>
      <c r="F599" s="311">
        <v>0</v>
      </c>
      <c r="G599" s="187"/>
      <c r="H599" s="311">
        <v>0</v>
      </c>
      <c r="J599" s="311">
        <v>0</v>
      </c>
      <c r="L599" s="311">
        <v>0</v>
      </c>
      <c r="N599" s="311">
        <v>0</v>
      </c>
    </row>
    <row r="600" spans="1:18" ht="11.25" customHeight="1" x14ac:dyDescent="0.2">
      <c r="B600" s="84" t="s">
        <v>345</v>
      </c>
      <c r="E600" s="187"/>
      <c r="F600" s="192">
        <v>-77</v>
      </c>
      <c r="G600" s="187"/>
      <c r="H600" s="192">
        <v>0</v>
      </c>
      <c r="J600" s="192">
        <v>0</v>
      </c>
      <c r="L600" s="192">
        <v>0</v>
      </c>
      <c r="N600" s="192">
        <v>0</v>
      </c>
    </row>
    <row r="601" spans="1:18" ht="11.25" customHeight="1" x14ac:dyDescent="0.2">
      <c r="C601" s="61" t="s">
        <v>56</v>
      </c>
      <c r="F601" s="311">
        <v>-77</v>
      </c>
      <c r="H601" s="311">
        <v>0</v>
      </c>
      <c r="J601" s="311">
        <v>0</v>
      </c>
      <c r="L601" s="311">
        <v>0</v>
      </c>
      <c r="N601" s="311">
        <v>0</v>
      </c>
    </row>
    <row r="602" spans="1:18" ht="11.25" customHeight="1" x14ac:dyDescent="0.2">
      <c r="C602" s="61" t="s">
        <v>346</v>
      </c>
      <c r="F602" s="311">
        <v>0</v>
      </c>
      <c r="H602" s="311">
        <v>0</v>
      </c>
      <c r="J602" s="311">
        <v>0</v>
      </c>
      <c r="L602" s="311">
        <v>0</v>
      </c>
      <c r="N602" s="311">
        <v>0</v>
      </c>
    </row>
    <row r="603" spans="1:18" ht="11.1" customHeight="1" x14ac:dyDescent="0.2">
      <c r="F603" s="311"/>
    </row>
    <row r="604" spans="1:18" ht="12.95" customHeight="1" x14ac:dyDescent="0.2">
      <c r="A604" s="196" t="s">
        <v>441</v>
      </c>
      <c r="B604" s="196"/>
      <c r="C604" s="196"/>
      <c r="D604" s="62"/>
      <c r="E604" s="313"/>
      <c r="F604" s="312">
        <v>14251</v>
      </c>
      <c r="G604" s="313"/>
      <c r="H604" s="312">
        <v>15569</v>
      </c>
      <c r="I604" s="194"/>
      <c r="J604" s="312">
        <v>16347</v>
      </c>
      <c r="K604" s="104"/>
      <c r="L604" s="312">
        <v>15910</v>
      </c>
      <c r="M604" s="104"/>
      <c r="N604" s="312">
        <v>15985</v>
      </c>
      <c r="O604" s="104"/>
      <c r="P604" s="104"/>
      <c r="Q604" s="104"/>
      <c r="R604" s="104"/>
    </row>
    <row r="605" spans="1:18" ht="11.25" customHeight="1" x14ac:dyDescent="0.2">
      <c r="B605" s="84" t="s">
        <v>344</v>
      </c>
      <c r="C605" s="84"/>
      <c r="E605" s="187"/>
      <c r="F605" s="311">
        <v>8065</v>
      </c>
      <c r="G605" s="187"/>
      <c r="H605" s="311">
        <v>8975</v>
      </c>
      <c r="J605" s="311">
        <v>9513</v>
      </c>
      <c r="L605" s="311">
        <v>9076</v>
      </c>
      <c r="N605" s="311">
        <v>9076</v>
      </c>
    </row>
    <row r="606" spans="1:18" ht="11.25" customHeight="1" x14ac:dyDescent="0.2">
      <c r="B606" s="84" t="s">
        <v>345</v>
      </c>
      <c r="E606" s="187"/>
      <c r="F606" s="192">
        <v>6186</v>
      </c>
      <c r="G606" s="187"/>
      <c r="H606" s="192">
        <v>6594</v>
      </c>
      <c r="J606" s="192">
        <v>6834</v>
      </c>
      <c r="L606" s="192">
        <v>6834</v>
      </c>
      <c r="N606" s="192">
        <v>6909</v>
      </c>
    </row>
    <row r="607" spans="1:18" ht="11.25" customHeight="1" x14ac:dyDescent="0.2">
      <c r="C607" s="61" t="s">
        <v>56</v>
      </c>
      <c r="F607" s="311">
        <v>5638</v>
      </c>
      <c r="H607" s="311">
        <v>5725</v>
      </c>
      <c r="J607" s="311">
        <v>5978</v>
      </c>
      <c r="L607" s="311">
        <v>5978</v>
      </c>
      <c r="N607" s="311">
        <v>6036</v>
      </c>
    </row>
    <row r="608" spans="1:18" ht="11.25" customHeight="1" x14ac:dyDescent="0.2">
      <c r="C608" s="61" t="s">
        <v>346</v>
      </c>
      <c r="F608" s="311">
        <v>548</v>
      </c>
      <c r="H608" s="311">
        <v>869</v>
      </c>
      <c r="J608" s="311">
        <v>856</v>
      </c>
      <c r="L608" s="311">
        <v>856</v>
      </c>
      <c r="N608" s="311">
        <v>873</v>
      </c>
    </row>
    <row r="609" spans="1:18" ht="11.25" customHeight="1" x14ac:dyDescent="0.2">
      <c r="F609" s="311"/>
    </row>
    <row r="610" spans="1:18" s="62" customFormat="1" ht="15.95" customHeight="1" thickBot="1" x14ac:dyDescent="0.25">
      <c r="D610" s="62" t="s">
        <v>202</v>
      </c>
      <c r="E610" s="315"/>
      <c r="F610" s="317">
        <v>934993</v>
      </c>
      <c r="G610" s="315"/>
      <c r="H610" s="317">
        <v>1023064</v>
      </c>
      <c r="I610" s="316"/>
      <c r="J610" s="317">
        <v>1026096</v>
      </c>
      <c r="L610" s="317">
        <v>1035202</v>
      </c>
      <c r="N610" s="317">
        <v>1048345</v>
      </c>
    </row>
    <row r="611" spans="1:18" ht="15.95" customHeight="1" thickTop="1" x14ac:dyDescent="0.2">
      <c r="H611" s="89"/>
      <c r="J611" s="89"/>
      <c r="L611" s="89"/>
      <c r="N611" s="89"/>
    </row>
    <row r="612" spans="1:18" ht="12.95" customHeight="1" x14ac:dyDescent="0.2">
      <c r="A612" s="62" t="s">
        <v>217</v>
      </c>
      <c r="B612" s="62"/>
      <c r="C612" s="62"/>
      <c r="D612" s="62"/>
      <c r="E612" s="187"/>
      <c r="G612" s="187"/>
      <c r="H612" s="89"/>
      <c r="J612" s="89"/>
      <c r="L612" s="89"/>
      <c r="N612" s="89"/>
    </row>
    <row r="613" spans="1:18" ht="15.95" customHeight="1" x14ac:dyDescent="0.2">
      <c r="A613" s="196" t="s">
        <v>442</v>
      </c>
      <c r="B613" s="196"/>
      <c r="C613" s="196"/>
      <c r="D613" s="62"/>
      <c r="E613" s="313"/>
      <c r="F613" s="312">
        <v>220629</v>
      </c>
      <c r="G613" s="313"/>
      <c r="H613" s="312">
        <v>224767</v>
      </c>
      <c r="I613" s="194"/>
      <c r="J613" s="312">
        <v>219767</v>
      </c>
      <c r="K613" s="104"/>
      <c r="L613" s="312">
        <v>219767</v>
      </c>
      <c r="M613" s="104"/>
      <c r="N613" s="312">
        <v>219767</v>
      </c>
      <c r="O613" s="104"/>
      <c r="P613" s="104"/>
      <c r="Q613" s="104"/>
      <c r="R613" s="104"/>
    </row>
    <row r="614" spans="1:18" ht="11.25" customHeight="1" x14ac:dyDescent="0.2">
      <c r="B614" s="84" t="s">
        <v>344</v>
      </c>
      <c r="C614" s="84"/>
      <c r="E614" s="187"/>
      <c r="F614" s="311">
        <v>0</v>
      </c>
      <c r="G614" s="187"/>
      <c r="H614" s="311">
        <v>0</v>
      </c>
      <c r="J614" s="311">
        <v>0</v>
      </c>
      <c r="L614" s="311">
        <v>0</v>
      </c>
      <c r="N614" s="311">
        <v>0</v>
      </c>
    </row>
    <row r="615" spans="1:18" ht="11.25" customHeight="1" x14ac:dyDescent="0.2">
      <c r="B615" s="84" t="s">
        <v>345</v>
      </c>
      <c r="E615" s="187"/>
      <c r="F615" s="192">
        <v>220629</v>
      </c>
      <c r="G615" s="187"/>
      <c r="H615" s="192">
        <v>224767</v>
      </c>
      <c r="J615" s="192">
        <v>219767</v>
      </c>
      <c r="L615" s="192">
        <v>219767</v>
      </c>
      <c r="N615" s="192">
        <v>219767</v>
      </c>
    </row>
    <row r="616" spans="1:18" ht="11.25" customHeight="1" x14ac:dyDescent="0.2">
      <c r="C616" s="61" t="s">
        <v>56</v>
      </c>
      <c r="F616" s="311">
        <v>166856</v>
      </c>
      <c r="H616" s="311">
        <v>169817</v>
      </c>
      <c r="J616" s="311">
        <v>164784</v>
      </c>
      <c r="L616" s="311">
        <v>164784</v>
      </c>
      <c r="N616" s="311">
        <v>164784</v>
      </c>
    </row>
    <row r="617" spans="1:18" ht="11.25" customHeight="1" x14ac:dyDescent="0.2">
      <c r="C617" s="61" t="s">
        <v>346</v>
      </c>
      <c r="F617" s="311">
        <v>53773</v>
      </c>
      <c r="H617" s="311">
        <v>54950</v>
      </c>
      <c r="J617" s="311">
        <v>54983</v>
      </c>
      <c r="L617" s="311">
        <v>54983</v>
      </c>
      <c r="N617" s="311">
        <v>54983</v>
      </c>
    </row>
    <row r="618" spans="1:18" ht="11.1" customHeight="1" x14ac:dyDescent="0.2">
      <c r="F618" s="311"/>
    </row>
    <row r="619" spans="1:18" ht="12.95" customHeight="1" x14ac:dyDescent="0.2">
      <c r="A619" s="196" t="s">
        <v>218</v>
      </c>
      <c r="B619" s="196"/>
      <c r="C619" s="196"/>
      <c r="D619" s="62"/>
      <c r="E619" s="313"/>
      <c r="F619" s="312">
        <v>2200084</v>
      </c>
      <c r="G619" s="313"/>
      <c r="H619" s="312">
        <v>2245400</v>
      </c>
      <c r="I619" s="194"/>
      <c r="J619" s="312">
        <v>2460208</v>
      </c>
      <c r="K619" s="104"/>
      <c r="L619" s="312">
        <v>2645438</v>
      </c>
      <c r="M619" s="104"/>
      <c r="N619" s="312">
        <v>2695580</v>
      </c>
      <c r="O619" s="104"/>
      <c r="P619" s="104"/>
      <c r="Q619" s="104"/>
      <c r="R619" s="104"/>
    </row>
    <row r="620" spans="1:18" ht="11.25" customHeight="1" x14ac:dyDescent="0.2">
      <c r="B620" s="84" t="s">
        <v>344</v>
      </c>
      <c r="C620" s="84"/>
      <c r="E620" s="187"/>
      <c r="F620" s="311">
        <v>8812</v>
      </c>
      <c r="G620" s="187"/>
      <c r="H620" s="311">
        <v>4800</v>
      </c>
      <c r="J620" s="311">
        <v>4800</v>
      </c>
      <c r="L620" s="311">
        <v>4800</v>
      </c>
      <c r="N620" s="311">
        <v>4800</v>
      </c>
    </row>
    <row r="621" spans="1:18" ht="11.25" customHeight="1" x14ac:dyDescent="0.2">
      <c r="B621" s="84" t="s">
        <v>345</v>
      </c>
      <c r="E621" s="187"/>
      <c r="F621" s="192">
        <v>1737766</v>
      </c>
      <c r="G621" s="187"/>
      <c r="H621" s="192">
        <v>1765100</v>
      </c>
      <c r="J621" s="192">
        <v>1954349</v>
      </c>
      <c r="L621" s="192">
        <v>2111448</v>
      </c>
      <c r="N621" s="192">
        <v>2157343</v>
      </c>
    </row>
    <row r="622" spans="1:18" ht="11.25" customHeight="1" x14ac:dyDescent="0.2">
      <c r="C622" s="61" t="s">
        <v>56</v>
      </c>
      <c r="F622" s="311">
        <v>1427931</v>
      </c>
      <c r="H622" s="311">
        <v>1500021</v>
      </c>
      <c r="J622" s="311">
        <v>1681016</v>
      </c>
      <c r="L622" s="311">
        <v>1828999</v>
      </c>
      <c r="N622" s="311">
        <v>1862036</v>
      </c>
    </row>
    <row r="623" spans="1:18" ht="11.25" customHeight="1" x14ac:dyDescent="0.2">
      <c r="C623" s="61" t="s">
        <v>346</v>
      </c>
      <c r="F623" s="311">
        <v>309835</v>
      </c>
      <c r="H623" s="311">
        <v>265079</v>
      </c>
      <c r="J623" s="311">
        <v>273333</v>
      </c>
      <c r="L623" s="311">
        <v>282449</v>
      </c>
      <c r="N623" s="311">
        <v>295307</v>
      </c>
    </row>
    <row r="624" spans="1:18" ht="11.25" customHeight="1" x14ac:dyDescent="0.2">
      <c r="B624" s="61" t="s">
        <v>266</v>
      </c>
      <c r="F624" s="311">
        <v>453506</v>
      </c>
      <c r="H624" s="311">
        <v>475500</v>
      </c>
      <c r="J624" s="311">
        <v>501059</v>
      </c>
      <c r="L624" s="311">
        <v>529190</v>
      </c>
      <c r="N624" s="311">
        <v>533437</v>
      </c>
    </row>
    <row r="625" spans="1:18" ht="11.25" customHeight="1" x14ac:dyDescent="0.2">
      <c r="F625" s="311"/>
    </row>
    <row r="626" spans="1:18" ht="12.95" customHeight="1" x14ac:dyDescent="0.2">
      <c r="A626" s="196" t="s">
        <v>443</v>
      </c>
      <c r="B626" s="196"/>
      <c r="C626" s="196"/>
      <c r="D626" s="62"/>
      <c r="E626" s="313"/>
      <c r="F626" s="312">
        <v>220629</v>
      </c>
      <c r="G626" s="313"/>
      <c r="H626" s="312">
        <v>224767</v>
      </c>
      <c r="I626" s="194"/>
      <c r="J626" s="312">
        <v>219767</v>
      </c>
      <c r="K626" s="104"/>
      <c r="L626" s="312">
        <v>219767</v>
      </c>
      <c r="M626" s="104"/>
      <c r="N626" s="312">
        <v>219767</v>
      </c>
      <c r="O626" s="104"/>
      <c r="P626" s="104"/>
      <c r="Q626" s="104"/>
      <c r="R626" s="104"/>
    </row>
    <row r="627" spans="1:18" ht="11.25" customHeight="1" x14ac:dyDescent="0.2">
      <c r="B627" s="84" t="s">
        <v>344</v>
      </c>
      <c r="E627" s="187"/>
      <c r="F627" s="311">
        <v>0</v>
      </c>
      <c r="G627" s="187"/>
      <c r="H627" s="311">
        <v>0</v>
      </c>
      <c r="J627" s="311">
        <v>0</v>
      </c>
      <c r="L627" s="311">
        <v>0</v>
      </c>
      <c r="N627" s="311">
        <v>0</v>
      </c>
    </row>
    <row r="628" spans="1:18" ht="11.25" customHeight="1" x14ac:dyDescent="0.2">
      <c r="C628" s="84" t="s">
        <v>345</v>
      </c>
      <c r="E628" s="187"/>
      <c r="F628" s="192">
        <v>220629</v>
      </c>
      <c r="G628" s="187"/>
      <c r="H628" s="192">
        <v>224767</v>
      </c>
      <c r="J628" s="192">
        <v>219767</v>
      </c>
      <c r="L628" s="192">
        <v>219767</v>
      </c>
      <c r="N628" s="192">
        <v>219767</v>
      </c>
    </row>
    <row r="629" spans="1:18" ht="11.25" customHeight="1" x14ac:dyDescent="0.2">
      <c r="D629" s="61" t="s">
        <v>56</v>
      </c>
      <c r="F629" s="311">
        <v>166856</v>
      </c>
      <c r="H629" s="311">
        <v>169817</v>
      </c>
      <c r="J629" s="311">
        <v>164784</v>
      </c>
      <c r="L629" s="311">
        <v>164784</v>
      </c>
      <c r="N629" s="311">
        <v>164784</v>
      </c>
    </row>
    <row r="630" spans="1:18" ht="11.25" customHeight="1" x14ac:dyDescent="0.2">
      <c r="D630" s="61" t="s">
        <v>346</v>
      </c>
      <c r="F630" s="311">
        <v>53773</v>
      </c>
      <c r="H630" s="311">
        <v>54950</v>
      </c>
      <c r="J630" s="311">
        <v>54983</v>
      </c>
      <c r="L630" s="311">
        <v>54983</v>
      </c>
      <c r="N630" s="311">
        <v>54983</v>
      </c>
    </row>
    <row r="631" spans="1:18" ht="11.1" customHeight="1" x14ac:dyDescent="0.2">
      <c r="F631" s="311"/>
    </row>
    <row r="632" spans="1:18" ht="12.95" customHeight="1" x14ac:dyDescent="0.2">
      <c r="A632" s="196" t="s">
        <v>444</v>
      </c>
      <c r="B632" s="196"/>
      <c r="C632" s="196"/>
      <c r="D632" s="62"/>
      <c r="E632" s="313"/>
      <c r="F632" s="312">
        <v>1037389</v>
      </c>
      <c r="G632" s="313"/>
      <c r="H632" s="312">
        <v>1134517</v>
      </c>
      <c r="I632" s="194"/>
      <c r="J632" s="312">
        <v>1129524</v>
      </c>
      <c r="K632" s="104"/>
      <c r="L632" s="312">
        <v>1132764</v>
      </c>
      <c r="M632" s="104"/>
      <c r="N632" s="312">
        <v>1135888</v>
      </c>
      <c r="O632" s="104"/>
      <c r="P632" s="104"/>
      <c r="Q632" s="104"/>
      <c r="R632" s="104"/>
    </row>
    <row r="633" spans="1:18" ht="11.25" customHeight="1" x14ac:dyDescent="0.2">
      <c r="B633" s="84" t="s">
        <v>344</v>
      </c>
      <c r="C633" s="84"/>
      <c r="E633" s="187"/>
      <c r="F633" s="311">
        <v>1037389</v>
      </c>
      <c r="G633" s="187"/>
      <c r="H633" s="311">
        <v>1134517</v>
      </c>
      <c r="J633" s="311">
        <v>1129524</v>
      </c>
      <c r="L633" s="311">
        <v>1132764</v>
      </c>
      <c r="N633" s="311">
        <v>1135888</v>
      </c>
    </row>
    <row r="634" spans="1:18" ht="11.25" customHeight="1" x14ac:dyDescent="0.2">
      <c r="B634" s="84" t="s">
        <v>345</v>
      </c>
      <c r="E634" s="187"/>
      <c r="F634" s="192">
        <v>0</v>
      </c>
      <c r="G634" s="187"/>
      <c r="H634" s="192">
        <v>0</v>
      </c>
      <c r="J634" s="192">
        <v>0</v>
      </c>
      <c r="L634" s="192">
        <v>0</v>
      </c>
      <c r="N634" s="192">
        <v>0</v>
      </c>
    </row>
    <row r="635" spans="1:18" ht="11.25" customHeight="1" x14ac:dyDescent="0.2">
      <c r="C635" s="61" t="s">
        <v>56</v>
      </c>
      <c r="F635" s="311">
        <v>0</v>
      </c>
      <c r="H635" s="311">
        <v>0</v>
      </c>
      <c r="J635" s="311">
        <v>0</v>
      </c>
      <c r="L635" s="311">
        <v>0</v>
      </c>
      <c r="N635" s="311">
        <v>0</v>
      </c>
    </row>
    <row r="636" spans="1:18" ht="11.25" customHeight="1" x14ac:dyDescent="0.2">
      <c r="C636" s="61" t="s">
        <v>346</v>
      </c>
      <c r="F636" s="311">
        <v>0</v>
      </c>
      <c r="H636" s="311">
        <v>0</v>
      </c>
      <c r="J636" s="311">
        <v>0</v>
      </c>
      <c r="L636" s="311">
        <v>0</v>
      </c>
      <c r="N636" s="311">
        <v>0</v>
      </c>
    </row>
    <row r="637" spans="1:18" ht="11.25" customHeight="1" x14ac:dyDescent="0.2">
      <c r="F637" s="311"/>
    </row>
    <row r="638" spans="1:18" ht="12.95" customHeight="1" x14ac:dyDescent="0.2">
      <c r="A638" s="196" t="s">
        <v>445</v>
      </c>
      <c r="B638" s="196"/>
      <c r="C638" s="196"/>
      <c r="D638" s="62"/>
      <c r="E638" s="313"/>
      <c r="F638" s="312">
        <v>0</v>
      </c>
      <c r="G638" s="313"/>
      <c r="H638" s="312">
        <v>0</v>
      </c>
      <c r="I638" s="194"/>
      <c r="J638" s="312">
        <v>0</v>
      </c>
      <c r="K638" s="104"/>
      <c r="L638" s="312">
        <v>0</v>
      </c>
      <c r="M638" s="104"/>
      <c r="N638" s="312">
        <v>0</v>
      </c>
      <c r="O638" s="104"/>
      <c r="P638" s="104"/>
      <c r="Q638" s="104"/>
      <c r="R638" s="104"/>
    </row>
    <row r="639" spans="1:18" ht="11.25" customHeight="1" x14ac:dyDescent="0.2">
      <c r="B639" s="84" t="s">
        <v>344</v>
      </c>
      <c r="E639" s="187"/>
      <c r="F639" s="311">
        <v>0</v>
      </c>
      <c r="G639" s="187"/>
      <c r="H639" s="311">
        <v>0</v>
      </c>
      <c r="J639" s="311">
        <v>0</v>
      </c>
      <c r="L639" s="311">
        <v>0</v>
      </c>
      <c r="N639" s="311">
        <v>0</v>
      </c>
    </row>
    <row r="640" spans="1:18" ht="11.25" customHeight="1" x14ac:dyDescent="0.2">
      <c r="C640" s="84" t="s">
        <v>345</v>
      </c>
      <c r="E640" s="187"/>
      <c r="F640" s="192">
        <v>0</v>
      </c>
      <c r="G640" s="187"/>
      <c r="H640" s="192">
        <v>0</v>
      </c>
      <c r="J640" s="192">
        <v>0</v>
      </c>
      <c r="L640" s="192">
        <v>0</v>
      </c>
      <c r="N640" s="192">
        <v>0</v>
      </c>
    </row>
    <row r="641" spans="1:18" ht="11.25" customHeight="1" x14ac:dyDescent="0.2">
      <c r="D641" s="61" t="s">
        <v>56</v>
      </c>
      <c r="F641" s="311">
        <v>0</v>
      </c>
      <c r="H641" s="311">
        <v>0</v>
      </c>
      <c r="J641" s="311">
        <v>0</v>
      </c>
      <c r="L641" s="311">
        <v>0</v>
      </c>
      <c r="N641" s="311">
        <v>0</v>
      </c>
    </row>
    <row r="642" spans="1:18" ht="11.25" customHeight="1" x14ac:dyDescent="0.2">
      <c r="D642" s="61" t="s">
        <v>346</v>
      </c>
      <c r="F642" s="311">
        <v>0</v>
      </c>
      <c r="H642" s="311">
        <v>0</v>
      </c>
      <c r="J642" s="311">
        <v>0</v>
      </c>
      <c r="L642" s="311">
        <v>0</v>
      </c>
      <c r="N642" s="311">
        <v>0</v>
      </c>
    </row>
    <row r="643" spans="1:18" ht="11.25" customHeight="1" x14ac:dyDescent="0.2">
      <c r="H643" s="89"/>
      <c r="J643" s="89"/>
      <c r="L643" s="89"/>
      <c r="N643" s="89"/>
    </row>
    <row r="644" spans="1:18" ht="12.95" customHeight="1" x14ac:dyDescent="0.2">
      <c r="A644" s="196" t="s">
        <v>268</v>
      </c>
      <c r="B644" s="196"/>
      <c r="C644" s="196"/>
      <c r="D644" s="62"/>
      <c r="E644" s="313"/>
      <c r="F644" s="312">
        <v>0</v>
      </c>
      <c r="G644" s="313"/>
      <c r="H644" s="312">
        <v>0</v>
      </c>
      <c r="I644" s="194"/>
      <c r="J644" s="312">
        <v>0</v>
      </c>
      <c r="K644" s="104"/>
      <c r="L644" s="312">
        <v>0</v>
      </c>
      <c r="M644" s="104"/>
      <c r="N644" s="312">
        <v>0</v>
      </c>
      <c r="O644" s="104"/>
      <c r="P644" s="104"/>
      <c r="Q644" s="104"/>
      <c r="R644" s="104"/>
    </row>
    <row r="645" spans="1:18" ht="11.25" customHeight="1" x14ac:dyDescent="0.2">
      <c r="B645" s="84" t="s">
        <v>344</v>
      </c>
      <c r="E645" s="187"/>
      <c r="F645" s="311">
        <v>0</v>
      </c>
      <c r="G645" s="187"/>
      <c r="H645" s="311">
        <v>0</v>
      </c>
      <c r="J645" s="311">
        <v>0</v>
      </c>
      <c r="L645" s="311">
        <v>0</v>
      </c>
      <c r="N645" s="311">
        <v>0</v>
      </c>
    </row>
    <row r="646" spans="1:18" ht="11.25" customHeight="1" x14ac:dyDescent="0.2">
      <c r="C646" s="84" t="s">
        <v>345</v>
      </c>
      <c r="E646" s="187"/>
      <c r="F646" s="192">
        <v>0</v>
      </c>
      <c r="G646" s="187"/>
      <c r="H646" s="192">
        <v>0</v>
      </c>
      <c r="J646" s="192">
        <v>0</v>
      </c>
      <c r="L646" s="192">
        <v>0</v>
      </c>
      <c r="N646" s="192">
        <v>0</v>
      </c>
    </row>
    <row r="647" spans="1:18" ht="11.25" customHeight="1" x14ac:dyDescent="0.2">
      <c r="D647" s="61" t="s">
        <v>56</v>
      </c>
      <c r="F647" s="311">
        <v>0</v>
      </c>
      <c r="H647" s="311">
        <v>0</v>
      </c>
      <c r="J647" s="311">
        <v>0</v>
      </c>
      <c r="L647" s="311">
        <v>0</v>
      </c>
      <c r="N647" s="311">
        <v>0</v>
      </c>
    </row>
    <row r="648" spans="1:18" ht="11.25" customHeight="1" x14ac:dyDescent="0.2">
      <c r="D648" s="61" t="s">
        <v>346</v>
      </c>
      <c r="F648" s="311">
        <v>0</v>
      </c>
      <c r="H648" s="311">
        <v>0</v>
      </c>
      <c r="J648" s="311">
        <v>0</v>
      </c>
      <c r="L648" s="311">
        <v>0</v>
      </c>
      <c r="N648" s="311">
        <v>0</v>
      </c>
    </row>
    <row r="649" spans="1:18" ht="11.25" customHeight="1" x14ac:dyDescent="0.2">
      <c r="F649" s="311"/>
    </row>
    <row r="650" spans="1:18" ht="11.1" customHeight="1" x14ac:dyDescent="0.2">
      <c r="F650" s="311"/>
    </row>
    <row r="651" spans="1:18" ht="11.1" customHeight="1" x14ac:dyDescent="0.2">
      <c r="A651" s="196" t="s">
        <v>266</v>
      </c>
      <c r="B651" s="196"/>
      <c r="C651" s="196"/>
      <c r="D651" s="62"/>
      <c r="E651" s="313"/>
      <c r="F651" s="312">
        <v>2443102</v>
      </c>
      <c r="G651" s="313"/>
      <c r="H651" s="312">
        <v>3035762</v>
      </c>
      <c r="I651" s="194"/>
      <c r="J651" s="312">
        <v>3336744</v>
      </c>
      <c r="K651" s="104"/>
      <c r="L651" s="312">
        <v>3610540</v>
      </c>
      <c r="M651" s="104"/>
      <c r="N651" s="312">
        <v>4022379</v>
      </c>
      <c r="O651" s="104"/>
      <c r="P651" s="104"/>
      <c r="Q651" s="104"/>
      <c r="R651" s="104"/>
    </row>
    <row r="652" spans="1:18" ht="11.25" customHeight="1" x14ac:dyDescent="0.2">
      <c r="B652" s="84" t="s">
        <v>344</v>
      </c>
      <c r="C652" s="84"/>
      <c r="E652" s="187"/>
      <c r="F652" s="311">
        <v>0</v>
      </c>
      <c r="G652" s="187"/>
      <c r="H652" s="311">
        <v>0</v>
      </c>
      <c r="J652" s="311">
        <v>0</v>
      </c>
      <c r="L652" s="311">
        <v>0</v>
      </c>
      <c r="N652" s="311">
        <v>0</v>
      </c>
    </row>
    <row r="653" spans="1:18" ht="11.25" customHeight="1" x14ac:dyDescent="0.2">
      <c r="B653" s="84" t="s">
        <v>345</v>
      </c>
      <c r="E653" s="187"/>
      <c r="F653" s="192">
        <v>0</v>
      </c>
      <c r="G653" s="187"/>
      <c r="H653" s="192">
        <v>0</v>
      </c>
      <c r="J653" s="192">
        <v>0</v>
      </c>
      <c r="L653" s="192">
        <v>0</v>
      </c>
      <c r="N653" s="192">
        <v>0</v>
      </c>
    </row>
    <row r="654" spans="1:18" ht="11.25" customHeight="1" x14ac:dyDescent="0.2">
      <c r="C654" s="61" t="s">
        <v>56</v>
      </c>
      <c r="F654" s="311">
        <v>0</v>
      </c>
      <c r="H654" s="311">
        <v>0</v>
      </c>
      <c r="J654" s="311">
        <v>0</v>
      </c>
      <c r="L654" s="311">
        <v>0</v>
      </c>
      <c r="N654" s="311">
        <v>0</v>
      </c>
    </row>
    <row r="655" spans="1:18" ht="11.25" customHeight="1" x14ac:dyDescent="0.2">
      <c r="C655" s="61" t="s">
        <v>346</v>
      </c>
      <c r="F655" s="311">
        <v>0</v>
      </c>
      <c r="H655" s="311">
        <v>0</v>
      </c>
      <c r="J655" s="311">
        <v>0</v>
      </c>
      <c r="L655" s="311">
        <v>0</v>
      </c>
      <c r="N655" s="311">
        <v>0</v>
      </c>
    </row>
    <row r="656" spans="1:18" ht="11.25" customHeight="1" x14ac:dyDescent="0.2">
      <c r="B656" s="61" t="s">
        <v>266</v>
      </c>
      <c r="F656" s="311">
        <v>2443102</v>
      </c>
      <c r="H656" s="311">
        <v>3035762</v>
      </c>
      <c r="J656" s="311">
        <v>3336744</v>
      </c>
      <c r="L656" s="311">
        <v>3610540</v>
      </c>
      <c r="N656" s="311">
        <v>4022379</v>
      </c>
    </row>
    <row r="657" spans="1:18" ht="11.1" customHeight="1" x14ac:dyDescent="0.2">
      <c r="F657" s="311"/>
    </row>
    <row r="658" spans="1:18" ht="11.1" customHeight="1" x14ac:dyDescent="0.2">
      <c r="A658" s="196" t="s">
        <v>446</v>
      </c>
      <c r="B658" s="196"/>
      <c r="C658" s="196"/>
      <c r="D658" s="62"/>
      <c r="E658" s="313"/>
      <c r="F658" s="312">
        <v>35730</v>
      </c>
      <c r="G658" s="313"/>
      <c r="H658" s="312">
        <v>743962</v>
      </c>
      <c r="I658" s="194"/>
      <c r="J658" s="312">
        <v>404485</v>
      </c>
      <c r="K658" s="104"/>
      <c r="L658" s="312">
        <v>575799</v>
      </c>
      <c r="M658" s="104"/>
      <c r="N658" s="312">
        <v>531759</v>
      </c>
      <c r="O658" s="104"/>
      <c r="P658" s="104"/>
      <c r="Q658" s="104"/>
      <c r="R658" s="104"/>
    </row>
    <row r="659" spans="1:18" ht="11.25" customHeight="1" x14ac:dyDescent="0.2">
      <c r="B659" s="84" t="s">
        <v>344</v>
      </c>
      <c r="C659" s="84"/>
      <c r="E659" s="187"/>
      <c r="F659" s="311">
        <v>-3658</v>
      </c>
      <c r="G659" s="187"/>
      <c r="H659" s="311">
        <v>311225</v>
      </c>
      <c r="J659" s="311">
        <v>34655</v>
      </c>
      <c r="L659" s="311">
        <v>234368</v>
      </c>
      <c r="N659" s="311">
        <v>200154</v>
      </c>
    </row>
    <row r="660" spans="1:18" ht="11.25" customHeight="1" x14ac:dyDescent="0.2">
      <c r="B660" s="84" t="s">
        <v>345</v>
      </c>
      <c r="E660" s="187"/>
      <c r="F660" s="192">
        <v>35861</v>
      </c>
      <c r="G660" s="187"/>
      <c r="H660" s="192">
        <v>428317</v>
      </c>
      <c r="J660" s="192">
        <v>365410</v>
      </c>
      <c r="L660" s="192">
        <v>337011</v>
      </c>
      <c r="N660" s="192">
        <v>327187</v>
      </c>
    </row>
    <row r="661" spans="1:18" ht="11.25" customHeight="1" x14ac:dyDescent="0.2">
      <c r="C661" s="61" t="s">
        <v>56</v>
      </c>
      <c r="F661" s="311">
        <v>11527</v>
      </c>
      <c r="H661" s="311">
        <v>407912</v>
      </c>
      <c r="J661" s="311">
        <v>284074</v>
      </c>
      <c r="L661" s="311">
        <v>283966</v>
      </c>
      <c r="N661" s="311">
        <v>284055</v>
      </c>
    </row>
    <row r="662" spans="1:18" ht="11.25" customHeight="1" x14ac:dyDescent="0.2">
      <c r="C662" s="61" t="s">
        <v>346</v>
      </c>
      <c r="F662" s="311">
        <v>24334</v>
      </c>
      <c r="H662" s="311">
        <v>20405</v>
      </c>
      <c r="J662" s="311">
        <v>81336</v>
      </c>
      <c r="L662" s="311">
        <v>53045</v>
      </c>
      <c r="N662" s="311">
        <v>43132</v>
      </c>
    </row>
    <row r="663" spans="1:18" ht="11.25" customHeight="1" x14ac:dyDescent="0.2">
      <c r="B663" s="61" t="s">
        <v>266</v>
      </c>
      <c r="F663" s="311">
        <v>3527</v>
      </c>
      <c r="H663" s="311">
        <v>4420</v>
      </c>
      <c r="J663" s="311">
        <v>4420</v>
      </c>
      <c r="L663" s="311">
        <v>4420</v>
      </c>
      <c r="N663" s="311">
        <v>4418</v>
      </c>
    </row>
    <row r="664" spans="1:18" ht="11.25" customHeight="1" x14ac:dyDescent="0.2">
      <c r="F664" s="311"/>
    </row>
    <row r="665" spans="1:18" s="62" customFormat="1" ht="15.95" customHeight="1" thickBot="1" x14ac:dyDescent="0.25">
      <c r="D665" s="62" t="s">
        <v>202</v>
      </c>
      <c r="E665" s="315"/>
      <c r="F665" s="317">
        <v>5936934</v>
      </c>
      <c r="G665" s="315"/>
      <c r="H665" s="317">
        <v>7384408</v>
      </c>
      <c r="I665" s="316"/>
      <c r="J665" s="317">
        <v>7550728</v>
      </c>
      <c r="L665" s="317">
        <v>8184308</v>
      </c>
      <c r="N665" s="317">
        <v>8605373</v>
      </c>
    </row>
    <row r="666" spans="1:18" ht="15.95" customHeight="1" thickTop="1" x14ac:dyDescent="0.2">
      <c r="H666" s="89"/>
      <c r="J666" s="89"/>
      <c r="L666" s="89"/>
      <c r="N666" s="89"/>
    </row>
    <row r="667" spans="1:18" ht="20.100000000000001" customHeight="1" thickBot="1" x14ac:dyDescent="0.25">
      <c r="A667" s="62" t="s">
        <v>447</v>
      </c>
      <c r="F667" s="317">
        <v>48435954</v>
      </c>
      <c r="H667" s="317">
        <v>49449505</v>
      </c>
      <c r="J667" s="317">
        <v>52631068</v>
      </c>
      <c r="L667" s="317">
        <v>59985840</v>
      </c>
      <c r="N667" s="317">
        <v>64354870</v>
      </c>
    </row>
    <row r="668" spans="1:18" ht="11.25" customHeight="1" thickTop="1" x14ac:dyDescent="0.2">
      <c r="H668" s="89"/>
      <c r="J668" s="89"/>
      <c r="L668" s="89"/>
      <c r="N668" s="89"/>
    </row>
    <row r="670" spans="1:18" ht="12" customHeight="1" x14ac:dyDescent="0.2">
      <c r="A670" s="35" t="s">
        <v>75</v>
      </c>
    </row>
    <row r="671" spans="1:18" ht="11.25" customHeight="1" x14ac:dyDescent="0.2">
      <c r="A671" s="35"/>
    </row>
    <row r="672" spans="1:18" ht="12" customHeight="1" x14ac:dyDescent="0.2">
      <c r="A672" s="35" t="s">
        <v>448</v>
      </c>
    </row>
  </sheetData>
  <mergeCells count="3">
    <mergeCell ref="A1:N1"/>
    <mergeCell ref="A2:N2"/>
    <mergeCell ref="A3:N3"/>
  </mergeCells>
  <printOptions horizontalCentered="1" verticalCentered="1"/>
  <pageMargins left="0.9" right="0.9" top="0.9" bottom="0.9" header="0.5" footer="0.5"/>
  <pageSetup scale="80" orientation="landscape" r:id="rId1"/>
  <headerFooter alignWithMargins="0"/>
  <rowBreaks count="11" manualBreakCount="11">
    <brk id="57" max="18" man="1"/>
    <brk id="108" max="18" man="1"/>
    <brk id="171" max="18" man="1"/>
    <brk id="220" max="18" man="1"/>
    <brk id="278" max="18" man="1"/>
    <brk id="325" max="18" man="1"/>
    <brk id="417" max="18" man="1"/>
    <brk id="474" max="18" man="1"/>
    <brk id="517" max="18" man="1"/>
    <brk id="566" max="18" man="1"/>
    <brk id="610" max="18"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29"/>
  <sheetViews>
    <sheetView showGridLines="0" zoomScaleNormal="100" workbookViewId="0">
      <pane xSplit="2" ySplit="7" topLeftCell="C68" activePane="bottomRight" state="frozen"/>
      <selection activeCell="A69" sqref="A69"/>
      <selection pane="topRight" activeCell="A69" sqref="A69"/>
      <selection pane="bottomLeft" activeCell="A69" sqref="A69"/>
      <selection pane="bottomRight" activeCell="B151" sqref="B151"/>
    </sheetView>
  </sheetViews>
  <sheetFormatPr defaultColWidth="9.7109375" defaultRowHeight="11.25" customHeight="1" x14ac:dyDescent="0.2"/>
  <cols>
    <col min="1" max="1" width="1.42578125" style="61" customWidth="1"/>
    <col min="2" max="2" width="42.7109375" style="61" customWidth="1"/>
    <col min="3" max="3" width="12.7109375" style="311" customWidth="1"/>
    <col min="4" max="4" width="3.7109375" style="311" customWidth="1"/>
    <col min="5" max="5" width="12.7109375" style="311" customWidth="1"/>
    <col min="6" max="6" width="3.7109375" style="311" customWidth="1"/>
    <col min="7" max="7" width="12.7109375" style="311" customWidth="1"/>
    <col min="8" max="8" width="3.7109375" style="311" customWidth="1"/>
    <col min="9" max="9" width="12.7109375" style="311" customWidth="1"/>
    <col min="10" max="10" width="3.7109375" style="31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0</v>
      </c>
      <c r="B2" s="639"/>
      <c r="C2" s="639"/>
      <c r="D2" s="639"/>
      <c r="E2" s="639"/>
      <c r="F2" s="639"/>
      <c r="G2" s="639"/>
      <c r="H2" s="639"/>
      <c r="I2" s="639"/>
      <c r="J2" s="639"/>
      <c r="K2" s="639"/>
    </row>
    <row r="3" spans="1:236" ht="11.25" customHeight="1" x14ac:dyDescent="0.2">
      <c r="A3" s="639" t="s">
        <v>196</v>
      </c>
      <c r="B3" s="639"/>
      <c r="C3" s="639"/>
      <c r="D3" s="639"/>
      <c r="E3" s="639"/>
      <c r="F3" s="639"/>
      <c r="G3" s="639"/>
      <c r="H3" s="639"/>
      <c r="I3" s="639"/>
      <c r="J3" s="639"/>
      <c r="K3" s="639"/>
    </row>
    <row r="4" spans="1:236" x14ac:dyDescent="0.2">
      <c r="A4" s="92"/>
      <c r="B4" s="92"/>
      <c r="C4" s="185"/>
      <c r="D4" s="185"/>
      <c r="E4" s="185"/>
      <c r="F4" s="185"/>
      <c r="G4" s="185"/>
      <c r="H4" s="185"/>
      <c r="I4" s="185"/>
      <c r="J4" s="185"/>
      <c r="K4" s="185"/>
    </row>
    <row r="5" spans="1:236" ht="10.5" customHeight="1" x14ac:dyDescent="0.2">
      <c r="A5" s="92"/>
      <c r="B5" s="92"/>
      <c r="C5" s="185"/>
      <c r="D5" s="185"/>
      <c r="E5" s="185"/>
      <c r="F5" s="185"/>
      <c r="G5" s="185"/>
      <c r="H5" s="185"/>
      <c r="I5" s="185"/>
      <c r="J5" s="185"/>
      <c r="K5" s="185"/>
    </row>
    <row r="6" spans="1:236" ht="11.25" customHeight="1" x14ac:dyDescent="0.2">
      <c r="A6" s="92"/>
      <c r="B6" s="92"/>
      <c r="C6" s="184" t="s">
        <v>33</v>
      </c>
      <c r="D6" s="185"/>
      <c r="E6" s="184" t="s">
        <v>36</v>
      </c>
      <c r="F6" s="61"/>
      <c r="G6" s="184" t="s">
        <v>35</v>
      </c>
      <c r="H6" s="61"/>
      <c r="I6" s="184" t="s">
        <v>38</v>
      </c>
      <c r="J6" s="61"/>
      <c r="K6" s="184" t="s">
        <v>64</v>
      </c>
    </row>
    <row r="7" spans="1:236" ht="11.25" customHeight="1" x14ac:dyDescent="0.2">
      <c r="A7" s="62"/>
      <c r="B7" s="62"/>
      <c r="C7" s="309" t="s">
        <v>72</v>
      </c>
      <c r="D7" s="84"/>
      <c r="E7" s="186" t="s">
        <v>71</v>
      </c>
      <c r="F7" s="100"/>
      <c r="G7" s="186" t="s">
        <v>39</v>
      </c>
      <c r="H7" s="84"/>
      <c r="I7" s="186" t="s">
        <v>39</v>
      </c>
      <c r="J7" s="84"/>
      <c r="K7" s="186" t="s">
        <v>39</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row>
    <row r="8" spans="1:236" ht="11.25" customHeight="1" x14ac:dyDescent="0.2">
      <c r="C8" s="194"/>
      <c r="D8" s="187"/>
      <c r="E8" s="194"/>
      <c r="F8" s="194"/>
      <c r="G8" s="194"/>
      <c r="H8" s="61"/>
      <c r="I8" s="194"/>
      <c r="J8" s="61"/>
      <c r="K8" s="194"/>
    </row>
    <row r="9" spans="1:236" ht="11.25" customHeight="1" x14ac:dyDescent="0.2">
      <c r="A9" s="62" t="s">
        <v>199</v>
      </c>
      <c r="B9" s="62"/>
      <c r="D9" s="187"/>
      <c r="H9" s="61"/>
      <c r="J9" s="61"/>
    </row>
    <row r="10" spans="1:236" ht="11.25" customHeight="1" x14ac:dyDescent="0.2">
      <c r="A10" s="84" t="s">
        <v>343</v>
      </c>
      <c r="B10" s="84"/>
      <c r="C10" s="311">
        <v>64531</v>
      </c>
      <c r="D10" s="187"/>
      <c r="E10" s="311">
        <v>52267</v>
      </c>
      <c r="G10" s="311">
        <v>50790</v>
      </c>
      <c r="H10" s="61"/>
      <c r="I10" s="311">
        <v>51586</v>
      </c>
      <c r="J10" s="61"/>
      <c r="K10" s="311">
        <v>51533</v>
      </c>
    </row>
    <row r="11" spans="1:236" ht="11.25" customHeight="1" x14ac:dyDescent="0.2">
      <c r="A11" s="84" t="s">
        <v>347</v>
      </c>
      <c r="B11" s="84"/>
      <c r="C11" s="311">
        <v>0</v>
      </c>
      <c r="D11" s="187"/>
      <c r="E11" s="311">
        <v>0</v>
      </c>
      <c r="G11" s="311">
        <v>0</v>
      </c>
      <c r="H11" s="61"/>
      <c r="I11" s="311">
        <v>0</v>
      </c>
      <c r="J11" s="61"/>
      <c r="K11" s="311">
        <v>0</v>
      </c>
    </row>
    <row r="12" spans="1:236" ht="11.25" customHeight="1" x14ac:dyDescent="0.2">
      <c r="A12" s="84" t="s">
        <v>348</v>
      </c>
      <c r="B12" s="84"/>
      <c r="C12" s="311">
        <v>125</v>
      </c>
      <c r="D12" s="187"/>
      <c r="E12" s="311">
        <v>0</v>
      </c>
      <c r="G12" s="311">
        <v>0</v>
      </c>
      <c r="I12" s="311">
        <v>0</v>
      </c>
      <c r="K12" s="311">
        <v>0</v>
      </c>
    </row>
    <row r="13" spans="1:236" ht="11.25" customHeight="1" x14ac:dyDescent="0.2">
      <c r="A13" s="84" t="s">
        <v>349</v>
      </c>
      <c r="B13" s="84"/>
      <c r="C13" s="311">
        <v>0</v>
      </c>
      <c r="E13" s="311">
        <v>2914</v>
      </c>
      <c r="G13" s="311">
        <v>3082</v>
      </c>
      <c r="I13" s="311">
        <v>3131</v>
      </c>
      <c r="K13" s="311">
        <v>3221</v>
      </c>
    </row>
    <row r="14" spans="1:236" s="75" customFormat="1" ht="11.25" customHeight="1" x14ac:dyDescent="0.2">
      <c r="A14" s="168" t="s">
        <v>350</v>
      </c>
      <c r="B14" s="168"/>
      <c r="C14" s="311">
        <v>0</v>
      </c>
      <c r="D14" s="311"/>
      <c r="E14" s="311">
        <v>0</v>
      </c>
      <c r="F14" s="311"/>
      <c r="G14" s="311">
        <v>0</v>
      </c>
      <c r="H14" s="311"/>
      <c r="I14" s="311">
        <v>0</v>
      </c>
      <c r="J14" s="311"/>
      <c r="K14" s="311">
        <v>0</v>
      </c>
    </row>
    <row r="15" spans="1:236" s="75" customFormat="1" ht="11.25" customHeight="1" x14ac:dyDescent="0.2">
      <c r="A15" s="168" t="s">
        <v>351</v>
      </c>
      <c r="B15" s="168"/>
      <c r="C15" s="311">
        <v>45846</v>
      </c>
      <c r="D15" s="311"/>
      <c r="E15" s="311">
        <v>40267</v>
      </c>
      <c r="F15" s="311"/>
      <c r="G15" s="311">
        <v>39627</v>
      </c>
      <c r="H15" s="311"/>
      <c r="I15" s="311">
        <v>38965</v>
      </c>
      <c r="J15" s="311"/>
      <c r="K15" s="311">
        <v>38965</v>
      </c>
    </row>
    <row r="16" spans="1:236" ht="11.25" customHeight="1" x14ac:dyDescent="0.2">
      <c r="A16" s="84" t="s">
        <v>201</v>
      </c>
      <c r="B16" s="84"/>
      <c r="C16" s="311">
        <v>52255</v>
      </c>
      <c r="E16" s="311">
        <v>35612</v>
      </c>
      <c r="G16" s="311">
        <v>38121</v>
      </c>
      <c r="I16" s="311">
        <v>36754</v>
      </c>
      <c r="K16" s="311">
        <v>36754</v>
      </c>
    </row>
    <row r="17" spans="1:11" ht="11.25" customHeight="1" x14ac:dyDescent="0.2">
      <c r="A17" s="84" t="s">
        <v>352</v>
      </c>
      <c r="B17" s="84"/>
      <c r="C17" s="311">
        <v>0</v>
      </c>
      <c r="E17" s="311">
        <v>0</v>
      </c>
      <c r="G17" s="311">
        <v>0</v>
      </c>
      <c r="I17" s="311">
        <v>0</v>
      </c>
      <c r="K17" s="311">
        <v>0</v>
      </c>
    </row>
    <row r="18" spans="1:11" ht="11.25" customHeight="1" x14ac:dyDescent="0.2">
      <c r="A18" s="84" t="s">
        <v>353</v>
      </c>
      <c r="B18" s="84"/>
      <c r="C18" s="311">
        <v>84635</v>
      </c>
      <c r="E18" s="311">
        <v>78483</v>
      </c>
      <c r="G18" s="311">
        <v>72324</v>
      </c>
      <c r="I18" s="311">
        <v>72869</v>
      </c>
      <c r="K18" s="311">
        <v>73964</v>
      </c>
    </row>
    <row r="19" spans="1:11" ht="11.25" customHeight="1" x14ac:dyDescent="0.2">
      <c r="A19" s="84" t="s">
        <v>354</v>
      </c>
      <c r="B19" s="84"/>
      <c r="C19" s="311">
        <v>86099</v>
      </c>
      <c r="E19" s="311">
        <v>91783</v>
      </c>
      <c r="G19" s="311">
        <v>91779</v>
      </c>
      <c r="I19" s="311">
        <v>91779</v>
      </c>
      <c r="K19" s="311">
        <v>91779</v>
      </c>
    </row>
    <row r="20" spans="1:11" ht="11.25" customHeight="1" x14ac:dyDescent="0.2">
      <c r="A20" s="84" t="s">
        <v>355</v>
      </c>
      <c r="B20" s="84"/>
      <c r="C20" s="311">
        <v>6454</v>
      </c>
      <c r="E20" s="311">
        <v>7137</v>
      </c>
      <c r="G20" s="311">
        <v>7342</v>
      </c>
      <c r="I20" s="311">
        <v>7552</v>
      </c>
      <c r="K20" s="311">
        <v>7552</v>
      </c>
    </row>
    <row r="21" spans="1:11" ht="11.25" customHeight="1" x14ac:dyDescent="0.2">
      <c r="A21" s="84" t="s">
        <v>356</v>
      </c>
      <c r="B21" s="84"/>
      <c r="C21" s="311">
        <v>0</v>
      </c>
      <c r="E21" s="311">
        <v>0</v>
      </c>
      <c r="G21" s="311">
        <v>0</v>
      </c>
      <c r="I21" s="311">
        <v>0</v>
      </c>
      <c r="K21" s="311">
        <v>0</v>
      </c>
    </row>
    <row r="22" spans="1:11" ht="11.25" customHeight="1" x14ac:dyDescent="0.2">
      <c r="A22" s="84" t="s">
        <v>357</v>
      </c>
      <c r="B22" s="84"/>
      <c r="C22" s="194">
        <v>27190</v>
      </c>
      <c r="D22" s="194"/>
      <c r="E22" s="194">
        <v>26122</v>
      </c>
      <c r="F22" s="194"/>
      <c r="G22" s="194">
        <v>26674</v>
      </c>
      <c r="H22" s="194"/>
      <c r="I22" s="194">
        <v>28145</v>
      </c>
      <c r="J22" s="194"/>
      <c r="K22" s="194">
        <v>28145</v>
      </c>
    </row>
    <row r="23" spans="1:11" s="104" customFormat="1" ht="11.25" customHeight="1" x14ac:dyDescent="0.2">
      <c r="A23" s="156" t="s">
        <v>358</v>
      </c>
      <c r="B23" s="156"/>
      <c r="C23" s="192">
        <v>0</v>
      </c>
      <c r="D23" s="194"/>
      <c r="E23" s="192">
        <v>0</v>
      </c>
      <c r="F23" s="194"/>
      <c r="G23" s="192">
        <v>0</v>
      </c>
      <c r="H23" s="194"/>
      <c r="I23" s="192">
        <v>0</v>
      </c>
      <c r="J23" s="194"/>
      <c r="K23" s="192">
        <v>0</v>
      </c>
    </row>
    <row r="24" spans="1:11" s="104" customFormat="1" ht="11.25" customHeight="1" x14ac:dyDescent="0.2">
      <c r="A24" s="156" t="s">
        <v>449</v>
      </c>
      <c r="B24" s="156"/>
      <c r="C24" s="192">
        <v>0</v>
      </c>
      <c r="D24" s="194"/>
      <c r="E24" s="192">
        <v>0</v>
      </c>
      <c r="F24" s="194"/>
      <c r="G24" s="192">
        <v>0</v>
      </c>
      <c r="H24" s="194"/>
      <c r="I24" s="192">
        <v>0</v>
      </c>
      <c r="J24" s="194"/>
      <c r="K24" s="192">
        <v>0</v>
      </c>
    </row>
    <row r="25" spans="1:11" ht="11.25" customHeight="1" x14ac:dyDescent="0.2">
      <c r="B25" s="191" t="s">
        <v>202</v>
      </c>
      <c r="C25" s="190">
        <v>367135</v>
      </c>
      <c r="D25" s="194"/>
      <c r="E25" s="190">
        <v>334585</v>
      </c>
      <c r="F25" s="194"/>
      <c r="G25" s="190">
        <v>329739</v>
      </c>
      <c r="H25" s="194"/>
      <c r="I25" s="190">
        <v>330781</v>
      </c>
      <c r="J25" s="194"/>
      <c r="K25" s="190">
        <v>331913</v>
      </c>
    </row>
    <row r="26" spans="1:11" ht="11.25" customHeight="1" x14ac:dyDescent="0.2">
      <c r="A26" s="84"/>
      <c r="B26" s="84"/>
    </row>
    <row r="27" spans="1:11" ht="11.25" customHeight="1" x14ac:dyDescent="0.2">
      <c r="A27" s="191" t="s">
        <v>359</v>
      </c>
      <c r="B27" s="191"/>
    </row>
    <row r="28" spans="1:11" ht="11.25" customHeight="1" x14ac:dyDescent="0.2">
      <c r="A28" s="84" t="s">
        <v>360</v>
      </c>
      <c r="B28" s="84"/>
      <c r="C28" s="311">
        <v>5298</v>
      </c>
      <c r="E28" s="311">
        <v>5217</v>
      </c>
      <c r="G28" s="311">
        <v>5388</v>
      </c>
      <c r="I28" s="311">
        <v>5391</v>
      </c>
      <c r="K28" s="311">
        <v>5393</v>
      </c>
    </row>
    <row r="29" spans="1:11" ht="11.25" customHeight="1" x14ac:dyDescent="0.2">
      <c r="A29" s="84" t="s">
        <v>361</v>
      </c>
      <c r="B29" s="84"/>
      <c r="C29" s="311">
        <v>134072</v>
      </c>
      <c r="E29" s="311">
        <v>120725</v>
      </c>
      <c r="G29" s="311">
        <v>125822</v>
      </c>
      <c r="I29" s="311">
        <v>125444</v>
      </c>
      <c r="K29" s="311">
        <v>125452</v>
      </c>
    </row>
    <row r="30" spans="1:11" ht="11.25" customHeight="1" x14ac:dyDescent="0.2">
      <c r="A30" s="84" t="s">
        <v>362</v>
      </c>
      <c r="B30" s="84"/>
      <c r="C30" s="311">
        <v>143</v>
      </c>
      <c r="E30" s="311">
        <v>0</v>
      </c>
      <c r="G30" s="311">
        <v>0</v>
      </c>
      <c r="I30" s="311">
        <v>0</v>
      </c>
      <c r="K30" s="311">
        <v>0</v>
      </c>
    </row>
    <row r="31" spans="1:11" s="104" customFormat="1" ht="11.25" customHeight="1" x14ac:dyDescent="0.2">
      <c r="A31" s="156" t="s">
        <v>363</v>
      </c>
      <c r="B31" s="156"/>
      <c r="C31" s="194">
        <v>0</v>
      </c>
      <c r="D31" s="194"/>
      <c r="E31" s="194">
        <v>0</v>
      </c>
      <c r="F31" s="194"/>
      <c r="G31" s="194">
        <v>0</v>
      </c>
      <c r="H31" s="194"/>
      <c r="I31" s="194">
        <v>0</v>
      </c>
      <c r="J31" s="194"/>
      <c r="K31" s="194">
        <v>0</v>
      </c>
    </row>
    <row r="32" spans="1:11" ht="11.25" customHeight="1" x14ac:dyDescent="0.2">
      <c r="A32" s="84" t="s">
        <v>364</v>
      </c>
      <c r="B32" s="84"/>
      <c r="C32" s="192">
        <v>158527</v>
      </c>
      <c r="D32" s="194"/>
      <c r="E32" s="192">
        <v>144518</v>
      </c>
      <c r="F32" s="194"/>
      <c r="G32" s="192">
        <v>149126</v>
      </c>
      <c r="H32" s="194"/>
      <c r="I32" s="192">
        <v>147718</v>
      </c>
      <c r="J32" s="194"/>
      <c r="K32" s="192">
        <v>149332</v>
      </c>
    </row>
    <row r="33" spans="1:11" ht="11.25" customHeight="1" x14ac:dyDescent="0.2">
      <c r="B33" s="191" t="s">
        <v>202</v>
      </c>
      <c r="C33" s="190">
        <v>298040</v>
      </c>
      <c r="D33" s="194"/>
      <c r="E33" s="190">
        <v>270460</v>
      </c>
      <c r="F33" s="194"/>
      <c r="G33" s="190">
        <v>280336</v>
      </c>
      <c r="H33" s="194"/>
      <c r="I33" s="190">
        <v>278553</v>
      </c>
      <c r="J33" s="194"/>
      <c r="K33" s="190">
        <v>280177</v>
      </c>
    </row>
    <row r="34" spans="1:11" ht="11.25" customHeight="1" x14ac:dyDescent="0.2">
      <c r="A34" s="84"/>
      <c r="B34" s="84"/>
    </row>
    <row r="35" spans="1:11" ht="11.25" customHeight="1" x14ac:dyDescent="0.2">
      <c r="A35" s="191" t="s">
        <v>203</v>
      </c>
      <c r="B35" s="191"/>
    </row>
    <row r="36" spans="1:11" ht="11.25" customHeight="1" x14ac:dyDescent="0.2">
      <c r="A36" s="84" t="s">
        <v>365</v>
      </c>
      <c r="B36" s="84"/>
      <c r="C36" s="311">
        <v>54</v>
      </c>
      <c r="E36" s="311">
        <v>0</v>
      </c>
      <c r="G36" s="311">
        <v>0</v>
      </c>
      <c r="I36" s="311">
        <v>0</v>
      </c>
      <c r="K36" s="311">
        <v>0</v>
      </c>
    </row>
    <row r="37" spans="1:11" ht="11.25" customHeight="1" x14ac:dyDescent="0.2">
      <c r="A37" s="84" t="s">
        <v>366</v>
      </c>
      <c r="B37" s="84"/>
      <c r="C37" s="311">
        <v>0</v>
      </c>
      <c r="E37" s="311">
        <v>0</v>
      </c>
      <c r="G37" s="311">
        <v>0</v>
      </c>
      <c r="I37" s="311">
        <v>0</v>
      </c>
      <c r="K37" s="311">
        <v>0</v>
      </c>
    </row>
    <row r="38" spans="1:11" ht="11.25" customHeight="1" x14ac:dyDescent="0.2">
      <c r="A38" s="84" t="s">
        <v>367</v>
      </c>
      <c r="B38" s="84"/>
      <c r="C38" s="194">
        <v>0</v>
      </c>
      <c r="D38" s="194"/>
      <c r="E38" s="194">
        <v>0</v>
      </c>
      <c r="F38" s="194"/>
      <c r="G38" s="194">
        <v>0</v>
      </c>
      <c r="H38" s="194"/>
      <c r="I38" s="194">
        <v>0</v>
      </c>
      <c r="J38" s="194"/>
      <c r="K38" s="194">
        <v>0</v>
      </c>
    </row>
    <row r="39" spans="1:11" ht="11.25" customHeight="1" x14ac:dyDescent="0.2">
      <c r="A39" s="84" t="s">
        <v>204</v>
      </c>
      <c r="B39" s="84"/>
      <c r="C39" s="190">
        <v>108895</v>
      </c>
      <c r="D39" s="194"/>
      <c r="E39" s="190">
        <v>101256</v>
      </c>
      <c r="F39" s="194"/>
      <c r="G39" s="190">
        <v>100975</v>
      </c>
      <c r="H39" s="194"/>
      <c r="I39" s="190">
        <v>100538</v>
      </c>
      <c r="J39" s="194"/>
      <c r="K39" s="190">
        <v>100538</v>
      </c>
    </row>
    <row r="40" spans="1:11" ht="11.25" customHeight="1" x14ac:dyDescent="0.2">
      <c r="B40" s="191" t="s">
        <v>202</v>
      </c>
      <c r="C40" s="190">
        <v>108949</v>
      </c>
      <c r="D40" s="194"/>
      <c r="E40" s="190">
        <v>101256</v>
      </c>
      <c r="F40" s="194"/>
      <c r="G40" s="190">
        <v>100975</v>
      </c>
      <c r="H40" s="194"/>
      <c r="I40" s="190">
        <v>100538</v>
      </c>
      <c r="J40" s="194"/>
      <c r="K40" s="190">
        <v>100538</v>
      </c>
    </row>
    <row r="41" spans="1:11" ht="11.25" customHeight="1" x14ac:dyDescent="0.2">
      <c r="A41" s="84"/>
      <c r="B41" s="84"/>
    </row>
    <row r="42" spans="1:11" ht="11.25" customHeight="1" x14ac:dyDescent="0.2">
      <c r="A42" s="191" t="s">
        <v>205</v>
      </c>
      <c r="B42" s="191"/>
    </row>
    <row r="43" spans="1:11" ht="11.25" customHeight="1" x14ac:dyDescent="0.2">
      <c r="A43" s="84" t="s">
        <v>369</v>
      </c>
      <c r="B43" s="84"/>
      <c r="C43" s="194">
        <v>121883</v>
      </c>
      <c r="D43" s="194"/>
      <c r="E43" s="194">
        <v>118647</v>
      </c>
      <c r="F43" s="194"/>
      <c r="G43" s="194">
        <v>121585</v>
      </c>
      <c r="H43" s="194"/>
      <c r="I43" s="194">
        <v>125479</v>
      </c>
      <c r="J43" s="194"/>
      <c r="K43" s="194">
        <v>125479</v>
      </c>
    </row>
    <row r="44" spans="1:11" ht="11.25" customHeight="1" x14ac:dyDescent="0.2">
      <c r="A44" s="84" t="s">
        <v>370</v>
      </c>
      <c r="B44" s="84"/>
      <c r="C44" s="192">
        <v>1933494</v>
      </c>
      <c r="D44" s="194"/>
      <c r="E44" s="192">
        <v>2081769</v>
      </c>
      <c r="F44" s="194"/>
      <c r="G44" s="192">
        <v>2237124</v>
      </c>
      <c r="H44" s="194"/>
      <c r="I44" s="192">
        <v>2442658</v>
      </c>
      <c r="J44" s="194"/>
      <c r="K44" s="192">
        <v>2593553</v>
      </c>
    </row>
    <row r="45" spans="1:11" ht="11.25" customHeight="1" x14ac:dyDescent="0.2">
      <c r="B45" s="197" t="s">
        <v>450</v>
      </c>
      <c r="C45" s="194">
        <v>1887661</v>
      </c>
      <c r="D45" s="194"/>
      <c r="E45" s="194">
        <v>2010925</v>
      </c>
      <c r="F45" s="194"/>
      <c r="G45" s="194">
        <v>2120438</v>
      </c>
      <c r="H45" s="194"/>
      <c r="I45" s="194">
        <v>2304303</v>
      </c>
      <c r="J45" s="194"/>
      <c r="K45" s="194">
        <v>2450867</v>
      </c>
    </row>
    <row r="46" spans="1:11" ht="11.25" customHeight="1" x14ac:dyDescent="0.2">
      <c r="B46" s="197" t="s">
        <v>451</v>
      </c>
      <c r="C46" s="194">
        <v>45833</v>
      </c>
      <c r="D46" s="194"/>
      <c r="E46" s="194">
        <v>70844</v>
      </c>
      <c r="F46" s="194"/>
      <c r="G46" s="194">
        <v>116686</v>
      </c>
      <c r="H46" s="194"/>
      <c r="I46" s="194">
        <v>138355</v>
      </c>
      <c r="J46" s="194"/>
      <c r="K46" s="194">
        <v>142686</v>
      </c>
    </row>
    <row r="47" spans="1:11" ht="11.25" customHeight="1" x14ac:dyDescent="0.2">
      <c r="A47" s="84" t="s">
        <v>373</v>
      </c>
      <c r="B47" s="84"/>
      <c r="C47" s="192">
        <v>8834536</v>
      </c>
      <c r="D47" s="194"/>
      <c r="E47" s="192">
        <v>7259517</v>
      </c>
      <c r="F47" s="194"/>
      <c r="G47" s="192">
        <v>9451419</v>
      </c>
      <c r="H47" s="194"/>
      <c r="I47" s="192">
        <v>14374712</v>
      </c>
      <c r="J47" s="194"/>
      <c r="K47" s="192">
        <v>15519147</v>
      </c>
    </row>
    <row r="48" spans="1:11" ht="11.25" customHeight="1" x14ac:dyDescent="0.2">
      <c r="B48" s="197" t="s">
        <v>374</v>
      </c>
      <c r="C48" s="194">
        <v>7688921</v>
      </c>
      <c r="D48" s="194"/>
      <c r="E48" s="194">
        <v>5942001</v>
      </c>
      <c r="F48" s="194"/>
      <c r="G48" s="194">
        <v>8159066</v>
      </c>
      <c r="H48" s="194"/>
      <c r="I48" s="194">
        <v>13032240</v>
      </c>
      <c r="J48" s="194"/>
      <c r="K48" s="194">
        <v>14117245</v>
      </c>
    </row>
    <row r="49" spans="1:247" ht="11.25" customHeight="1" x14ac:dyDescent="0.2">
      <c r="B49" s="197" t="s">
        <v>375</v>
      </c>
      <c r="C49" s="194">
        <v>451783</v>
      </c>
      <c r="D49" s="194"/>
      <c r="E49" s="194">
        <v>458500</v>
      </c>
      <c r="F49" s="194"/>
      <c r="G49" s="194">
        <v>481250</v>
      </c>
      <c r="H49" s="194"/>
      <c r="I49" s="194">
        <v>503750</v>
      </c>
      <c r="J49" s="194"/>
      <c r="K49" s="194">
        <v>526750</v>
      </c>
    </row>
    <row r="50" spans="1:247" ht="11.25" customHeight="1" x14ac:dyDescent="0.2">
      <c r="B50" s="197" t="s">
        <v>258</v>
      </c>
      <c r="C50" s="194">
        <v>693832</v>
      </c>
      <c r="D50" s="194"/>
      <c r="E50" s="194">
        <v>859016</v>
      </c>
      <c r="F50" s="194"/>
      <c r="G50" s="194">
        <v>811103</v>
      </c>
      <c r="H50" s="194"/>
      <c r="I50" s="194">
        <v>838722</v>
      </c>
      <c r="J50" s="194"/>
      <c r="K50" s="194">
        <v>875152</v>
      </c>
    </row>
    <row r="51" spans="1:247" ht="11.25" customHeight="1" x14ac:dyDescent="0.2">
      <c r="B51" s="35" t="s">
        <v>452</v>
      </c>
      <c r="C51" s="194">
        <v>0</v>
      </c>
      <c r="D51" s="194"/>
      <c r="E51" s="194">
        <v>0</v>
      </c>
      <c r="F51" s="194"/>
      <c r="G51" s="194">
        <v>0</v>
      </c>
      <c r="H51" s="194"/>
      <c r="I51" s="194">
        <v>0</v>
      </c>
      <c r="J51" s="194"/>
      <c r="K51" s="194">
        <v>0</v>
      </c>
    </row>
    <row r="52" spans="1:247" ht="11.25" customHeight="1" x14ac:dyDescent="0.2">
      <c r="A52" s="84" t="s">
        <v>379</v>
      </c>
      <c r="B52" s="84"/>
      <c r="C52" s="194">
        <v>12214</v>
      </c>
      <c r="D52" s="194"/>
      <c r="E52" s="194">
        <v>11087</v>
      </c>
      <c r="F52" s="194"/>
      <c r="G52" s="194">
        <v>12781</v>
      </c>
      <c r="H52" s="194"/>
      <c r="I52" s="194">
        <v>12775</v>
      </c>
      <c r="J52" s="194"/>
      <c r="K52" s="194">
        <v>12775</v>
      </c>
    </row>
    <row r="53" spans="1:247" ht="11.25" customHeight="1" x14ac:dyDescent="0.2">
      <c r="A53" s="84" t="s">
        <v>380</v>
      </c>
      <c r="B53" s="84"/>
      <c r="C53" s="194">
        <v>13768</v>
      </c>
      <c r="D53" s="194"/>
      <c r="E53" s="194">
        <v>23017</v>
      </c>
      <c r="F53" s="194"/>
      <c r="G53" s="194">
        <v>6138</v>
      </c>
      <c r="H53" s="194"/>
      <c r="I53" s="194">
        <v>4092</v>
      </c>
      <c r="J53" s="194"/>
      <c r="K53" s="194">
        <v>4092</v>
      </c>
    </row>
    <row r="54" spans="1:247" ht="11.25" customHeight="1" x14ac:dyDescent="0.2">
      <c r="A54" s="84" t="s">
        <v>381</v>
      </c>
      <c r="B54" s="84"/>
      <c r="C54" s="194">
        <v>22124</v>
      </c>
      <c r="D54" s="194"/>
      <c r="E54" s="194">
        <v>30621</v>
      </c>
      <c r="F54" s="194"/>
      <c r="G54" s="194">
        <v>32183</v>
      </c>
      <c r="H54" s="194"/>
      <c r="I54" s="194">
        <v>35600</v>
      </c>
      <c r="J54" s="194"/>
      <c r="K54" s="194">
        <v>35600</v>
      </c>
    </row>
    <row r="55" spans="1:247" ht="11.25" customHeight="1" x14ac:dyDescent="0.2">
      <c r="A55" s="84" t="s">
        <v>382</v>
      </c>
      <c r="B55" s="84"/>
      <c r="C55" s="311">
        <v>2422</v>
      </c>
      <c r="E55" s="311">
        <v>2346</v>
      </c>
      <c r="G55" s="311">
        <v>2283</v>
      </c>
      <c r="I55" s="311">
        <v>2295</v>
      </c>
      <c r="K55" s="311">
        <v>2316</v>
      </c>
    </row>
    <row r="56" spans="1:247" ht="11.25" customHeight="1" x14ac:dyDescent="0.2">
      <c r="A56" s="84" t="s">
        <v>383</v>
      </c>
      <c r="B56" s="84"/>
      <c r="C56" s="311">
        <v>0</v>
      </c>
      <c r="E56" s="311">
        <v>0</v>
      </c>
      <c r="G56" s="311">
        <v>0</v>
      </c>
      <c r="I56" s="311">
        <v>0</v>
      </c>
      <c r="K56" s="311">
        <v>0</v>
      </c>
    </row>
    <row r="57" spans="1:247" ht="11.25" customHeight="1" x14ac:dyDescent="0.2">
      <c r="A57" s="321"/>
      <c r="B57" s="320"/>
      <c r="C57" s="320"/>
      <c r="D57" s="320"/>
      <c r="E57" s="320"/>
      <c r="F57" s="320"/>
      <c r="G57" s="320"/>
      <c r="H57" s="320"/>
      <c r="I57" s="320"/>
      <c r="J57" s="320"/>
      <c r="K57" s="320"/>
    </row>
    <row r="58" spans="1:247" ht="11.25" customHeight="1" x14ac:dyDescent="0.2">
      <c r="A58" s="191" t="s">
        <v>453</v>
      </c>
      <c r="B58" s="191"/>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row>
    <row r="59" spans="1:247" ht="11.25" customHeight="1" x14ac:dyDescent="0.2">
      <c r="A59" s="84" t="s">
        <v>384</v>
      </c>
      <c r="B59" s="84"/>
      <c r="C59" s="190">
        <v>1264182</v>
      </c>
      <c r="D59" s="194"/>
      <c r="E59" s="190">
        <v>1330065</v>
      </c>
      <c r="F59" s="194"/>
      <c r="G59" s="190">
        <v>1363751</v>
      </c>
      <c r="H59" s="194"/>
      <c r="I59" s="190">
        <v>1406578</v>
      </c>
      <c r="J59" s="194"/>
      <c r="K59" s="190">
        <v>1494614</v>
      </c>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row>
    <row r="60" spans="1:247" ht="11.25" customHeight="1" x14ac:dyDescent="0.2">
      <c r="B60" s="197" t="s">
        <v>385</v>
      </c>
      <c r="C60" s="311">
        <v>742277</v>
      </c>
      <c r="E60" s="311">
        <v>1101503</v>
      </c>
      <c r="G60" s="311">
        <v>1129111</v>
      </c>
      <c r="I60" s="311">
        <v>1167911</v>
      </c>
      <c r="K60" s="311">
        <v>1253111</v>
      </c>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row>
    <row r="61" spans="1:247" ht="11.25" customHeight="1" x14ac:dyDescent="0.2">
      <c r="B61" s="197" t="s">
        <v>386</v>
      </c>
      <c r="C61" s="311">
        <v>361065</v>
      </c>
      <c r="E61" s="311">
        <v>56433</v>
      </c>
      <c r="G61" s="311">
        <v>55041</v>
      </c>
      <c r="I61" s="311">
        <v>55041</v>
      </c>
      <c r="K61" s="311">
        <v>55041</v>
      </c>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row>
    <row r="62" spans="1:247" ht="11.25" customHeight="1" x14ac:dyDescent="0.2">
      <c r="B62" s="197" t="s">
        <v>263</v>
      </c>
      <c r="C62" s="311">
        <v>160840</v>
      </c>
      <c r="E62" s="311">
        <v>172129</v>
      </c>
      <c r="G62" s="311">
        <v>179599</v>
      </c>
      <c r="I62" s="311">
        <v>183626</v>
      </c>
      <c r="K62" s="311">
        <v>186462</v>
      </c>
    </row>
    <row r="63" spans="1:247" ht="11.25" customHeight="1" x14ac:dyDescent="0.2">
      <c r="A63" s="84" t="s">
        <v>387</v>
      </c>
      <c r="B63" s="84"/>
      <c r="C63" s="311">
        <v>382</v>
      </c>
      <c r="E63" s="311">
        <v>343</v>
      </c>
      <c r="G63" s="311">
        <v>355</v>
      </c>
      <c r="I63" s="311">
        <v>358</v>
      </c>
      <c r="K63" s="311">
        <v>358</v>
      </c>
    </row>
    <row r="64" spans="1:247" ht="11.25" customHeight="1" x14ac:dyDescent="0.2">
      <c r="A64" s="84" t="s">
        <v>388</v>
      </c>
      <c r="B64" s="84"/>
      <c r="C64" s="192">
        <v>80</v>
      </c>
      <c r="D64" s="194"/>
      <c r="E64" s="192">
        <v>0</v>
      </c>
      <c r="F64" s="194"/>
      <c r="G64" s="192">
        <v>0</v>
      </c>
      <c r="H64" s="194"/>
      <c r="I64" s="192">
        <v>0</v>
      </c>
      <c r="J64" s="194"/>
      <c r="K64" s="192">
        <v>0</v>
      </c>
    </row>
    <row r="65" spans="1:11" ht="11.25" customHeight="1" x14ac:dyDescent="0.2">
      <c r="B65" s="191" t="s">
        <v>202</v>
      </c>
      <c r="C65" s="190">
        <v>12205085</v>
      </c>
      <c r="D65" s="194"/>
      <c r="E65" s="190">
        <v>10857412</v>
      </c>
      <c r="F65" s="194"/>
      <c r="G65" s="190">
        <v>13227619</v>
      </c>
      <c r="H65" s="194"/>
      <c r="I65" s="190">
        <v>18404547</v>
      </c>
      <c r="J65" s="194"/>
      <c r="K65" s="190">
        <v>19787934</v>
      </c>
    </row>
    <row r="66" spans="1:11" ht="11.25" customHeight="1" x14ac:dyDescent="0.2">
      <c r="A66" s="84"/>
      <c r="B66" s="84"/>
    </row>
    <row r="67" spans="1:11" ht="11.25" customHeight="1" x14ac:dyDescent="0.2">
      <c r="A67" s="191" t="s">
        <v>207</v>
      </c>
      <c r="B67" s="191"/>
    </row>
    <row r="68" spans="1:11" ht="11.25" customHeight="1" x14ac:dyDescent="0.2">
      <c r="A68" s="84" t="s">
        <v>208</v>
      </c>
      <c r="B68" s="84"/>
      <c r="C68" s="192">
        <v>506707</v>
      </c>
      <c r="D68" s="194"/>
      <c r="E68" s="192">
        <v>513029</v>
      </c>
      <c r="F68" s="194"/>
      <c r="G68" s="192">
        <v>532867</v>
      </c>
      <c r="H68" s="194"/>
      <c r="I68" s="192">
        <v>564481</v>
      </c>
      <c r="J68" s="194"/>
      <c r="K68" s="192">
        <v>590651</v>
      </c>
    </row>
    <row r="69" spans="1:11" ht="11.25" customHeight="1" x14ac:dyDescent="0.2">
      <c r="B69" s="197" t="s">
        <v>454</v>
      </c>
      <c r="C69" s="311">
        <v>107379</v>
      </c>
      <c r="E69" s="311">
        <v>111867</v>
      </c>
      <c r="G69" s="311">
        <v>114055</v>
      </c>
      <c r="I69" s="311">
        <v>118289</v>
      </c>
      <c r="K69" s="311">
        <v>121989</v>
      </c>
    </row>
    <row r="70" spans="1:11" ht="11.25" customHeight="1" x14ac:dyDescent="0.2">
      <c r="B70" s="197" t="s">
        <v>455</v>
      </c>
      <c r="C70" s="311">
        <v>399328</v>
      </c>
      <c r="E70" s="311">
        <v>401162</v>
      </c>
      <c r="G70" s="311">
        <v>418812</v>
      </c>
      <c r="I70" s="311">
        <v>446192</v>
      </c>
      <c r="K70" s="311">
        <v>468662</v>
      </c>
    </row>
    <row r="71" spans="1:11" ht="11.25" customHeight="1" x14ac:dyDescent="0.2">
      <c r="A71" s="84" t="s">
        <v>391</v>
      </c>
      <c r="B71" s="84"/>
      <c r="C71" s="311">
        <v>0</v>
      </c>
      <c r="E71" s="311">
        <v>0</v>
      </c>
      <c r="G71" s="311">
        <v>0</v>
      </c>
      <c r="I71" s="311">
        <v>0</v>
      </c>
      <c r="K71" s="311">
        <v>0</v>
      </c>
    </row>
    <row r="72" spans="1:11" ht="11.25" customHeight="1" x14ac:dyDescent="0.2">
      <c r="A72" s="84" t="s">
        <v>209</v>
      </c>
      <c r="B72" s="84"/>
      <c r="C72" s="192">
        <v>1436642</v>
      </c>
      <c r="D72" s="194"/>
      <c r="E72" s="192">
        <v>1508089</v>
      </c>
      <c r="F72" s="194"/>
      <c r="G72" s="192">
        <v>1590987</v>
      </c>
      <c r="H72" s="194"/>
      <c r="I72" s="192">
        <v>1690239</v>
      </c>
      <c r="J72" s="194"/>
      <c r="K72" s="192">
        <v>1787348</v>
      </c>
    </row>
    <row r="73" spans="1:11" ht="11.25" customHeight="1" x14ac:dyDescent="0.2">
      <c r="B73" s="197" t="s">
        <v>456</v>
      </c>
      <c r="C73" s="194">
        <v>151968</v>
      </c>
      <c r="D73" s="194"/>
      <c r="E73" s="194">
        <v>120448</v>
      </c>
      <c r="F73" s="194"/>
      <c r="G73" s="194">
        <v>118180</v>
      </c>
      <c r="H73" s="194"/>
      <c r="I73" s="194">
        <v>121954</v>
      </c>
      <c r="J73" s="194"/>
      <c r="K73" s="194">
        <v>133485</v>
      </c>
    </row>
    <row r="74" spans="1:11" ht="11.25" customHeight="1" x14ac:dyDescent="0.2">
      <c r="B74" s="197" t="s">
        <v>457</v>
      </c>
      <c r="C74" s="194">
        <v>1284674</v>
      </c>
      <c r="D74" s="194"/>
      <c r="E74" s="194">
        <v>1387641</v>
      </c>
      <c r="F74" s="194"/>
      <c r="G74" s="194">
        <v>1472807</v>
      </c>
      <c r="H74" s="194"/>
      <c r="I74" s="194">
        <v>1568285</v>
      </c>
      <c r="J74" s="194"/>
      <c r="K74" s="194">
        <v>1653863</v>
      </c>
    </row>
    <row r="75" spans="1:11" ht="11.25" customHeight="1" x14ac:dyDescent="0.2">
      <c r="A75" s="84" t="s">
        <v>210</v>
      </c>
      <c r="B75" s="84"/>
      <c r="C75" s="192">
        <v>120740</v>
      </c>
      <c r="D75" s="194"/>
      <c r="E75" s="192">
        <v>126816</v>
      </c>
      <c r="F75" s="194"/>
      <c r="G75" s="192">
        <v>142683</v>
      </c>
      <c r="H75" s="194"/>
      <c r="I75" s="192">
        <v>152727</v>
      </c>
      <c r="J75" s="194"/>
      <c r="K75" s="192">
        <v>155814</v>
      </c>
    </row>
    <row r="76" spans="1:11" ht="11.25" customHeight="1" x14ac:dyDescent="0.2">
      <c r="B76" s="197" t="s">
        <v>458</v>
      </c>
      <c r="C76" s="194">
        <v>88060</v>
      </c>
      <c r="D76" s="194"/>
      <c r="E76" s="194">
        <v>93957</v>
      </c>
      <c r="F76" s="194"/>
      <c r="G76" s="194">
        <v>106288</v>
      </c>
      <c r="H76" s="194"/>
      <c r="I76" s="194">
        <v>114542</v>
      </c>
      <c r="J76" s="194"/>
      <c r="K76" s="194">
        <v>117618</v>
      </c>
    </row>
    <row r="77" spans="1:11" ht="11.25" customHeight="1" x14ac:dyDescent="0.2">
      <c r="B77" s="197" t="s">
        <v>459</v>
      </c>
      <c r="C77" s="194">
        <v>32680</v>
      </c>
      <c r="D77" s="194"/>
      <c r="E77" s="194">
        <v>32859</v>
      </c>
      <c r="F77" s="194"/>
      <c r="G77" s="194">
        <v>36395</v>
      </c>
      <c r="H77" s="194"/>
      <c r="I77" s="194">
        <v>38185</v>
      </c>
      <c r="J77" s="194"/>
      <c r="K77" s="194">
        <v>38196</v>
      </c>
    </row>
    <row r="78" spans="1:11" ht="11.25" customHeight="1" x14ac:dyDescent="0.2">
      <c r="A78" s="84" t="s">
        <v>397</v>
      </c>
      <c r="C78" s="194">
        <v>0</v>
      </c>
      <c r="D78" s="194"/>
      <c r="E78" s="194">
        <v>0</v>
      </c>
      <c r="F78" s="194"/>
      <c r="G78" s="194">
        <v>0</v>
      </c>
      <c r="H78" s="194"/>
      <c r="I78" s="194">
        <v>0</v>
      </c>
      <c r="J78" s="194"/>
      <c r="K78" s="194">
        <v>0</v>
      </c>
    </row>
    <row r="79" spans="1:11" ht="11.25" customHeight="1" x14ac:dyDescent="0.2">
      <c r="A79" s="84" t="s">
        <v>398</v>
      </c>
      <c r="B79" s="84"/>
      <c r="C79" s="192">
        <v>4907</v>
      </c>
      <c r="D79" s="194"/>
      <c r="E79" s="192">
        <v>5768</v>
      </c>
      <c r="F79" s="194"/>
      <c r="G79" s="192">
        <v>5963</v>
      </c>
      <c r="H79" s="194"/>
      <c r="I79" s="192">
        <v>6000</v>
      </c>
      <c r="J79" s="194"/>
      <c r="K79" s="192">
        <v>6080</v>
      </c>
    </row>
    <row r="80" spans="1:11" ht="11.25" customHeight="1" x14ac:dyDescent="0.2">
      <c r="B80" s="191" t="s">
        <v>202</v>
      </c>
      <c r="C80" s="190">
        <v>2068996</v>
      </c>
      <c r="D80" s="194"/>
      <c r="E80" s="190">
        <v>2153702</v>
      </c>
      <c r="F80" s="194"/>
      <c r="G80" s="190">
        <v>2272500</v>
      </c>
      <c r="H80" s="194"/>
      <c r="I80" s="190">
        <v>2413447</v>
      </c>
      <c r="J80" s="194"/>
      <c r="K80" s="190">
        <v>2539893</v>
      </c>
    </row>
    <row r="81" spans="1:11" ht="11.25" customHeight="1" x14ac:dyDescent="0.2">
      <c r="A81" s="84"/>
      <c r="B81" s="84"/>
    </row>
    <row r="82" spans="1:11" ht="11.25" customHeight="1" x14ac:dyDescent="0.2">
      <c r="A82" s="191" t="s">
        <v>399</v>
      </c>
      <c r="B82" s="191"/>
    </row>
    <row r="83" spans="1:11" ht="11.25" customHeight="1" x14ac:dyDescent="0.2">
      <c r="A83" s="323" t="s">
        <v>400</v>
      </c>
      <c r="B83" s="323"/>
      <c r="C83" s="311">
        <v>370</v>
      </c>
      <c r="E83" s="311">
        <v>0</v>
      </c>
      <c r="G83" s="311">
        <v>0</v>
      </c>
      <c r="I83" s="311">
        <v>0</v>
      </c>
      <c r="K83" s="311">
        <v>0</v>
      </c>
    </row>
    <row r="84" spans="1:11" ht="11.25" customHeight="1" x14ac:dyDescent="0.2">
      <c r="A84" s="84" t="s">
        <v>401</v>
      </c>
      <c r="B84" s="84"/>
      <c r="C84" s="311">
        <v>2653</v>
      </c>
      <c r="E84" s="311">
        <v>2658</v>
      </c>
      <c r="G84" s="311">
        <v>2785</v>
      </c>
      <c r="I84" s="311">
        <v>2814</v>
      </c>
      <c r="K84" s="311">
        <v>2848</v>
      </c>
    </row>
    <row r="85" spans="1:11" ht="11.25" customHeight="1" x14ac:dyDescent="0.2">
      <c r="A85" s="84" t="s">
        <v>402</v>
      </c>
      <c r="B85" s="84"/>
      <c r="C85" s="311">
        <v>2374406</v>
      </c>
      <c r="E85" s="311">
        <v>2300854</v>
      </c>
      <c r="G85" s="311">
        <v>2340030</v>
      </c>
      <c r="I85" s="311">
        <v>2358739</v>
      </c>
      <c r="K85" s="311">
        <v>2397085</v>
      </c>
    </row>
    <row r="86" spans="1:11" ht="11.25" customHeight="1" x14ac:dyDescent="0.2">
      <c r="A86" s="84" t="s">
        <v>403</v>
      </c>
      <c r="B86" s="84"/>
      <c r="C86" s="311">
        <v>4223</v>
      </c>
      <c r="E86" s="311">
        <v>0</v>
      </c>
      <c r="G86" s="311">
        <v>0</v>
      </c>
      <c r="I86" s="311">
        <v>0</v>
      </c>
      <c r="K86" s="311">
        <v>0</v>
      </c>
    </row>
    <row r="87" spans="1:11" ht="11.25" customHeight="1" x14ac:dyDescent="0.2">
      <c r="A87" s="84" t="s">
        <v>404</v>
      </c>
      <c r="B87" s="84"/>
      <c r="C87" s="311">
        <v>151447</v>
      </c>
      <c r="E87" s="311">
        <v>137504</v>
      </c>
      <c r="G87" s="311">
        <v>130413</v>
      </c>
      <c r="I87" s="311">
        <v>130924</v>
      </c>
      <c r="K87" s="311">
        <v>130021</v>
      </c>
    </row>
    <row r="88" spans="1:11" ht="11.25" customHeight="1" x14ac:dyDescent="0.2">
      <c r="A88" s="84" t="s">
        <v>405</v>
      </c>
      <c r="B88" s="84"/>
      <c r="C88" s="311">
        <v>18180</v>
      </c>
      <c r="E88" s="311">
        <v>63934</v>
      </c>
      <c r="G88" s="311">
        <v>63735</v>
      </c>
      <c r="I88" s="311">
        <v>65391</v>
      </c>
      <c r="K88" s="311">
        <v>62753</v>
      </c>
    </row>
    <row r="89" spans="1:11" ht="11.25" customHeight="1" x14ac:dyDescent="0.2">
      <c r="A89" s="84" t="s">
        <v>406</v>
      </c>
      <c r="B89" s="84"/>
      <c r="C89" s="311">
        <v>3403</v>
      </c>
      <c r="E89" s="311">
        <v>0</v>
      </c>
      <c r="G89" s="311">
        <v>0</v>
      </c>
      <c r="I89" s="311">
        <v>0</v>
      </c>
      <c r="K89" s="311">
        <v>0</v>
      </c>
    </row>
    <row r="90" spans="1:11" ht="11.25" customHeight="1" x14ac:dyDescent="0.2">
      <c r="A90" s="84" t="s">
        <v>407</v>
      </c>
      <c r="B90" s="84"/>
      <c r="C90" s="311">
        <v>5288</v>
      </c>
      <c r="E90" s="311">
        <v>5214</v>
      </c>
      <c r="G90" s="311">
        <v>5208</v>
      </c>
      <c r="I90" s="311">
        <v>5311</v>
      </c>
      <c r="K90" s="311">
        <v>5385</v>
      </c>
    </row>
    <row r="91" spans="1:11" ht="11.25" customHeight="1" x14ac:dyDescent="0.2">
      <c r="A91" s="84" t="s">
        <v>408</v>
      </c>
      <c r="B91" s="84"/>
      <c r="C91" s="311">
        <v>56706</v>
      </c>
      <c r="E91" s="311">
        <v>75083</v>
      </c>
      <c r="G91" s="311">
        <v>44532</v>
      </c>
      <c r="I91" s="311">
        <v>30145</v>
      </c>
      <c r="K91" s="311">
        <v>30503</v>
      </c>
    </row>
    <row r="92" spans="1:11" ht="11.25" customHeight="1" x14ac:dyDescent="0.2">
      <c r="A92" s="84" t="s">
        <v>409</v>
      </c>
      <c r="B92" s="84"/>
      <c r="C92" s="311">
        <v>196370</v>
      </c>
      <c r="E92" s="311">
        <v>188698</v>
      </c>
      <c r="G92" s="311">
        <v>191628</v>
      </c>
      <c r="I92" s="311">
        <v>195982</v>
      </c>
      <c r="K92" s="311">
        <v>199975</v>
      </c>
    </row>
    <row r="93" spans="1:11" ht="11.25" customHeight="1" x14ac:dyDescent="0.2">
      <c r="A93" s="84" t="s">
        <v>410</v>
      </c>
      <c r="B93" s="84"/>
      <c r="C93" s="311">
        <v>79007</v>
      </c>
      <c r="E93" s="311">
        <v>69137</v>
      </c>
      <c r="G93" s="311">
        <v>70773</v>
      </c>
      <c r="I93" s="311">
        <v>76961</v>
      </c>
      <c r="K93" s="311">
        <v>78496</v>
      </c>
    </row>
    <row r="94" spans="1:11" ht="11.25" customHeight="1" x14ac:dyDescent="0.2">
      <c r="A94" s="84" t="s">
        <v>411</v>
      </c>
      <c r="B94" s="84"/>
      <c r="C94" s="190">
        <v>484081</v>
      </c>
      <c r="D94" s="194"/>
      <c r="E94" s="190">
        <v>476168</v>
      </c>
      <c r="F94" s="194"/>
      <c r="G94" s="190">
        <v>447684</v>
      </c>
      <c r="H94" s="194"/>
      <c r="I94" s="190">
        <v>472624</v>
      </c>
      <c r="J94" s="194"/>
      <c r="K94" s="190">
        <v>467124</v>
      </c>
    </row>
    <row r="95" spans="1:11" ht="11.25" customHeight="1" x14ac:dyDescent="0.2">
      <c r="B95" s="191" t="s">
        <v>202</v>
      </c>
      <c r="C95" s="190">
        <v>3376134</v>
      </c>
      <c r="D95" s="194"/>
      <c r="E95" s="190">
        <v>3319250</v>
      </c>
      <c r="F95" s="194"/>
      <c r="G95" s="190">
        <v>3296788</v>
      </c>
      <c r="H95" s="194"/>
      <c r="I95" s="190">
        <v>3338891</v>
      </c>
      <c r="J95" s="194"/>
      <c r="K95" s="190">
        <v>3374190</v>
      </c>
    </row>
    <row r="96" spans="1:11" ht="11.25" customHeight="1" x14ac:dyDescent="0.2">
      <c r="A96" s="84"/>
      <c r="B96" s="84"/>
    </row>
    <row r="97" spans="1:11" ht="11.25" customHeight="1" x14ac:dyDescent="0.2">
      <c r="A97" s="191" t="s">
        <v>211</v>
      </c>
      <c r="B97" s="191"/>
    </row>
    <row r="98" spans="1:11" s="104" customFormat="1" ht="11.25" customHeight="1" x14ac:dyDescent="0.2">
      <c r="A98" s="84" t="s">
        <v>412</v>
      </c>
      <c r="B98" s="84"/>
      <c r="C98" s="311">
        <v>45571</v>
      </c>
      <c r="D98" s="311"/>
      <c r="E98" s="311">
        <v>48205</v>
      </c>
      <c r="F98" s="311"/>
      <c r="G98" s="311">
        <v>48209</v>
      </c>
      <c r="H98" s="311"/>
      <c r="I98" s="311">
        <v>48209</v>
      </c>
      <c r="J98" s="311"/>
      <c r="K98" s="311">
        <v>48209</v>
      </c>
    </row>
    <row r="99" spans="1:11" ht="11.25" customHeight="1" x14ac:dyDescent="0.2">
      <c r="A99" s="84" t="s">
        <v>212</v>
      </c>
      <c r="B99" s="84"/>
      <c r="C99" s="311">
        <v>957512</v>
      </c>
      <c r="E99" s="311">
        <v>1555590</v>
      </c>
      <c r="G99" s="311">
        <v>1332925</v>
      </c>
      <c r="I99" s="311">
        <v>1394721</v>
      </c>
      <c r="K99" s="311">
        <v>1424962</v>
      </c>
    </row>
    <row r="100" spans="1:11" s="104" customFormat="1" ht="11.25" customHeight="1" x14ac:dyDescent="0.2">
      <c r="A100" s="84" t="s">
        <v>213</v>
      </c>
      <c r="B100" s="84"/>
      <c r="C100" s="190">
        <v>19435735</v>
      </c>
      <c r="D100" s="194"/>
      <c r="E100" s="190">
        <v>19713810</v>
      </c>
      <c r="F100" s="194"/>
      <c r="G100" s="190">
        <v>20456912</v>
      </c>
      <c r="H100" s="194"/>
      <c r="I100" s="190">
        <v>21633842</v>
      </c>
      <c r="J100" s="194"/>
      <c r="K100" s="190">
        <v>23933611</v>
      </c>
    </row>
    <row r="101" spans="1:11" ht="11.25" customHeight="1" x14ac:dyDescent="0.2">
      <c r="B101" s="197" t="s">
        <v>254</v>
      </c>
      <c r="C101" s="311">
        <v>17649857</v>
      </c>
      <c r="E101" s="311">
        <v>17979073</v>
      </c>
      <c r="G101" s="311">
        <v>18706513</v>
      </c>
      <c r="I101" s="311">
        <v>19657556</v>
      </c>
      <c r="K101" s="311">
        <v>21873390</v>
      </c>
    </row>
    <row r="102" spans="1:11" ht="11.25" customHeight="1" x14ac:dyDescent="0.2">
      <c r="B102" s="197" t="s">
        <v>413</v>
      </c>
      <c r="C102" s="311">
        <v>106331</v>
      </c>
      <c r="E102" s="311">
        <v>40000</v>
      </c>
      <c r="G102" s="311">
        <v>80000</v>
      </c>
      <c r="I102" s="311">
        <v>80000</v>
      </c>
      <c r="K102" s="311">
        <v>80000</v>
      </c>
    </row>
    <row r="103" spans="1:11" ht="11.25" customHeight="1" x14ac:dyDescent="0.2">
      <c r="B103" s="197" t="s">
        <v>414</v>
      </c>
      <c r="C103" s="311">
        <v>0</v>
      </c>
      <c r="E103" s="311">
        <v>0</v>
      </c>
      <c r="G103" s="311">
        <v>0</v>
      </c>
      <c r="I103" s="311">
        <v>0</v>
      </c>
      <c r="K103" s="311">
        <v>0</v>
      </c>
    </row>
    <row r="104" spans="1:11" ht="11.25" customHeight="1" x14ac:dyDescent="0.2">
      <c r="B104" s="197" t="s">
        <v>415</v>
      </c>
      <c r="C104" s="311">
        <v>1041373</v>
      </c>
      <c r="E104" s="311">
        <v>970090</v>
      </c>
      <c r="G104" s="311">
        <v>1062950</v>
      </c>
      <c r="I104" s="311">
        <v>1292470</v>
      </c>
      <c r="K104" s="311">
        <v>1368790</v>
      </c>
    </row>
    <row r="105" spans="1:11" ht="11.25" customHeight="1" x14ac:dyDescent="0.2">
      <c r="B105" s="197" t="s">
        <v>215</v>
      </c>
      <c r="C105" s="311">
        <v>638174</v>
      </c>
      <c r="E105" s="311">
        <v>724647</v>
      </c>
      <c r="G105" s="311">
        <v>607449</v>
      </c>
      <c r="I105" s="311">
        <v>603816</v>
      </c>
      <c r="K105" s="311">
        <v>611431</v>
      </c>
    </row>
    <row r="106" spans="1:11" ht="11.25" customHeight="1" x14ac:dyDescent="0.2">
      <c r="A106" s="84" t="s">
        <v>416</v>
      </c>
      <c r="B106" s="156"/>
      <c r="C106" s="194">
        <v>808733</v>
      </c>
      <c r="D106" s="194"/>
      <c r="E106" s="194">
        <v>874988</v>
      </c>
      <c r="F106" s="194"/>
      <c r="G106" s="194">
        <v>810791</v>
      </c>
      <c r="H106" s="194"/>
      <c r="I106" s="194">
        <v>842771</v>
      </c>
      <c r="J106" s="194"/>
      <c r="K106" s="194">
        <v>857841</v>
      </c>
    </row>
    <row r="107" spans="1:11" ht="11.25" customHeight="1" x14ac:dyDescent="0.2">
      <c r="A107" s="156" t="s">
        <v>417</v>
      </c>
      <c r="B107" s="84"/>
      <c r="C107" s="311">
        <v>0</v>
      </c>
      <c r="E107" s="311">
        <v>0</v>
      </c>
      <c r="G107" s="311">
        <v>0</v>
      </c>
      <c r="I107" s="311">
        <v>0</v>
      </c>
      <c r="K107" s="311">
        <v>0</v>
      </c>
    </row>
    <row r="108" spans="1:11" ht="11.25" customHeight="1" x14ac:dyDescent="0.2">
      <c r="A108" s="84" t="s">
        <v>418</v>
      </c>
      <c r="B108" s="156"/>
      <c r="C108" s="194">
        <v>0</v>
      </c>
      <c r="D108" s="194"/>
      <c r="E108" s="194">
        <v>0</v>
      </c>
      <c r="F108" s="194"/>
      <c r="G108" s="194">
        <v>0</v>
      </c>
      <c r="H108" s="194"/>
      <c r="I108" s="194">
        <v>0</v>
      </c>
      <c r="J108" s="194"/>
      <c r="K108" s="194">
        <v>0</v>
      </c>
    </row>
    <row r="109" spans="1:11" ht="11.25" customHeight="1" x14ac:dyDescent="0.2">
      <c r="A109" s="156" t="s">
        <v>216</v>
      </c>
      <c r="B109" s="156"/>
      <c r="C109" s="192">
        <v>1892137</v>
      </c>
      <c r="D109" s="194"/>
      <c r="E109" s="192">
        <v>1812775</v>
      </c>
      <c r="F109" s="194"/>
      <c r="G109" s="192">
        <v>1897450</v>
      </c>
      <c r="H109" s="194"/>
      <c r="I109" s="192">
        <v>1980030</v>
      </c>
      <c r="J109" s="194"/>
      <c r="K109" s="192">
        <v>2021884</v>
      </c>
    </row>
    <row r="110" spans="1:11" ht="11.25" customHeight="1" x14ac:dyDescent="0.2">
      <c r="B110" s="191" t="s">
        <v>202</v>
      </c>
      <c r="C110" s="190">
        <v>23139688</v>
      </c>
      <c r="D110" s="194"/>
      <c r="E110" s="190">
        <v>24005368</v>
      </c>
      <c r="F110" s="194"/>
      <c r="G110" s="190">
        <v>24546287</v>
      </c>
      <c r="H110" s="194"/>
      <c r="I110" s="190">
        <v>25899573</v>
      </c>
      <c r="J110" s="194"/>
      <c r="K110" s="190">
        <v>28286507</v>
      </c>
    </row>
    <row r="111" spans="1:11" ht="11.25" customHeight="1" x14ac:dyDescent="0.2">
      <c r="A111" s="191"/>
      <c r="B111" s="191"/>
      <c r="C111" s="194"/>
      <c r="D111" s="194"/>
      <c r="E111" s="194"/>
      <c r="F111" s="194"/>
      <c r="G111" s="194"/>
      <c r="H111" s="194"/>
      <c r="I111" s="194"/>
      <c r="J111" s="194"/>
      <c r="K111" s="194"/>
    </row>
    <row r="112" spans="1:11" ht="11.25" customHeight="1" x14ac:dyDescent="0.2">
      <c r="A112" s="191" t="s">
        <v>419</v>
      </c>
      <c r="B112" s="191"/>
    </row>
    <row r="113" spans="1:11" ht="11.25" customHeight="1" x14ac:dyDescent="0.2">
      <c r="A113" s="84" t="s">
        <v>420</v>
      </c>
      <c r="B113" s="84"/>
      <c r="C113" s="311">
        <v>174651</v>
      </c>
      <c r="E113" s="311">
        <v>177635</v>
      </c>
      <c r="G113" s="311">
        <v>177695</v>
      </c>
      <c r="I113" s="311">
        <v>182038</v>
      </c>
      <c r="K113" s="311">
        <v>186511</v>
      </c>
    </row>
    <row r="114" spans="1:11" ht="11.25" customHeight="1" x14ac:dyDescent="0.2">
      <c r="A114" s="84" t="s">
        <v>421</v>
      </c>
      <c r="B114" s="84"/>
      <c r="C114" s="311">
        <v>25528</v>
      </c>
      <c r="E114" s="311">
        <v>26557</v>
      </c>
      <c r="G114" s="311">
        <v>27456</v>
      </c>
      <c r="I114" s="311">
        <v>28227</v>
      </c>
      <c r="K114" s="311">
        <v>28644</v>
      </c>
    </row>
    <row r="115" spans="1:11" ht="11.25" customHeight="1" x14ac:dyDescent="0.2">
      <c r="A115" s="84" t="s">
        <v>422</v>
      </c>
      <c r="B115" s="84"/>
      <c r="C115" s="324">
        <v>22380</v>
      </c>
      <c r="D115" s="324"/>
      <c r="E115" s="324">
        <v>19727</v>
      </c>
      <c r="F115" s="324"/>
      <c r="G115" s="324">
        <v>20561</v>
      </c>
      <c r="H115" s="324"/>
      <c r="I115" s="324">
        <v>20734</v>
      </c>
      <c r="J115" s="324"/>
      <c r="K115" s="324">
        <v>20937</v>
      </c>
    </row>
    <row r="116" spans="1:11" ht="11.25" customHeight="1" x14ac:dyDescent="0.2">
      <c r="A116" s="84" t="s">
        <v>423</v>
      </c>
      <c r="B116" s="84"/>
      <c r="C116" s="311">
        <v>6894</v>
      </c>
      <c r="E116" s="311">
        <v>10741</v>
      </c>
      <c r="G116" s="311">
        <v>7175</v>
      </c>
      <c r="I116" s="311">
        <v>7284</v>
      </c>
      <c r="K116" s="311">
        <v>7426</v>
      </c>
    </row>
    <row r="117" spans="1:11" ht="11.25" customHeight="1" x14ac:dyDescent="0.2">
      <c r="A117" s="84" t="s">
        <v>424</v>
      </c>
      <c r="B117" s="84"/>
      <c r="C117" s="311">
        <v>3690</v>
      </c>
      <c r="E117" s="311">
        <v>3418</v>
      </c>
      <c r="G117" s="311">
        <v>3743</v>
      </c>
      <c r="I117" s="311">
        <v>3779</v>
      </c>
      <c r="K117" s="311">
        <v>3816</v>
      </c>
    </row>
    <row r="118" spans="1:11" ht="11.25" customHeight="1" x14ac:dyDescent="0.2">
      <c r="A118" s="84" t="s">
        <v>425</v>
      </c>
      <c r="B118" s="84"/>
      <c r="C118" s="311">
        <v>19252</v>
      </c>
      <c r="E118" s="311">
        <v>17077</v>
      </c>
      <c r="G118" s="311">
        <v>18023</v>
      </c>
      <c r="I118" s="311">
        <v>18647</v>
      </c>
      <c r="K118" s="311">
        <v>18924</v>
      </c>
    </row>
    <row r="119" spans="1:11" ht="11.25" customHeight="1" x14ac:dyDescent="0.2">
      <c r="A119" s="84" t="s">
        <v>426</v>
      </c>
      <c r="B119" s="84"/>
      <c r="C119" s="311">
        <v>133597</v>
      </c>
      <c r="E119" s="311">
        <v>139267</v>
      </c>
      <c r="G119" s="311">
        <v>140686</v>
      </c>
      <c r="I119" s="311">
        <v>142994</v>
      </c>
      <c r="K119" s="311">
        <v>146980</v>
      </c>
    </row>
    <row r="120" spans="1:11" ht="11.25" customHeight="1" x14ac:dyDescent="0.2">
      <c r="A120" s="84" t="s">
        <v>427</v>
      </c>
      <c r="B120" s="84"/>
      <c r="C120" s="311">
        <v>6460</v>
      </c>
      <c r="E120" s="311">
        <v>6375</v>
      </c>
      <c r="G120" s="311">
        <v>6689</v>
      </c>
      <c r="I120" s="311">
        <v>6765</v>
      </c>
      <c r="K120" s="311">
        <v>6850</v>
      </c>
    </row>
    <row r="121" spans="1:11" ht="11.25" customHeight="1" x14ac:dyDescent="0.2">
      <c r="A121" s="84" t="s">
        <v>428</v>
      </c>
      <c r="B121" s="84"/>
      <c r="C121" s="311">
        <v>131001</v>
      </c>
      <c r="E121" s="311">
        <v>135024</v>
      </c>
      <c r="G121" s="311">
        <v>135327</v>
      </c>
      <c r="I121" s="311">
        <v>136869</v>
      </c>
      <c r="K121" s="311">
        <v>138456</v>
      </c>
    </row>
    <row r="122" spans="1:11" ht="11.25" customHeight="1" x14ac:dyDescent="0.2">
      <c r="A122" s="84" t="s">
        <v>429</v>
      </c>
      <c r="B122" s="84"/>
      <c r="C122" s="311">
        <v>133</v>
      </c>
      <c r="E122" s="311">
        <v>0</v>
      </c>
      <c r="G122" s="311">
        <v>276</v>
      </c>
      <c r="I122" s="311">
        <v>1193</v>
      </c>
      <c r="K122" s="311">
        <v>1208</v>
      </c>
    </row>
    <row r="123" spans="1:11" ht="11.25" customHeight="1" x14ac:dyDescent="0.2">
      <c r="A123" s="84" t="s">
        <v>460</v>
      </c>
      <c r="B123" s="84"/>
      <c r="C123" s="311">
        <v>0</v>
      </c>
      <c r="E123" s="311">
        <v>0</v>
      </c>
      <c r="G123" s="311">
        <v>0</v>
      </c>
      <c r="I123" s="311">
        <v>0</v>
      </c>
      <c r="K123" s="311">
        <v>0</v>
      </c>
    </row>
    <row r="124" spans="1:11" ht="11.25" customHeight="1" x14ac:dyDescent="0.2">
      <c r="A124" s="84" t="s">
        <v>431</v>
      </c>
      <c r="B124" s="84"/>
      <c r="C124" s="311">
        <v>3660</v>
      </c>
      <c r="E124" s="311">
        <v>3735</v>
      </c>
      <c r="G124" s="311">
        <v>4026</v>
      </c>
      <c r="I124" s="311">
        <v>4193</v>
      </c>
      <c r="K124" s="311">
        <v>4373</v>
      </c>
    </row>
    <row r="125" spans="1:11" ht="11.25" customHeight="1" x14ac:dyDescent="0.2">
      <c r="A125" s="61" t="s">
        <v>432</v>
      </c>
      <c r="B125" s="84"/>
      <c r="C125" s="311">
        <v>4879</v>
      </c>
      <c r="E125" s="311">
        <v>4865</v>
      </c>
      <c r="G125" s="311">
        <v>5017</v>
      </c>
      <c r="I125" s="311">
        <v>5350</v>
      </c>
      <c r="K125" s="311">
        <v>5530</v>
      </c>
    </row>
    <row r="126" spans="1:11" ht="11.25" customHeight="1" x14ac:dyDescent="0.2">
      <c r="A126" s="84" t="s">
        <v>433</v>
      </c>
      <c r="B126" s="84"/>
      <c r="C126" s="311">
        <v>823</v>
      </c>
      <c r="E126" s="311">
        <v>0</v>
      </c>
      <c r="G126" s="311">
        <v>0</v>
      </c>
      <c r="I126" s="311">
        <v>0</v>
      </c>
      <c r="K126" s="311">
        <v>0</v>
      </c>
    </row>
    <row r="127" spans="1:11" ht="11.25" customHeight="1" x14ac:dyDescent="0.2">
      <c r="A127" s="84" t="s">
        <v>434</v>
      </c>
      <c r="B127" s="84"/>
      <c r="C127" s="311">
        <v>17557</v>
      </c>
      <c r="E127" s="311">
        <v>38339</v>
      </c>
      <c r="G127" s="311">
        <v>38917</v>
      </c>
      <c r="I127" s="311">
        <v>39849</v>
      </c>
      <c r="K127" s="311">
        <v>40289</v>
      </c>
    </row>
    <row r="128" spans="1:11" ht="11.25" customHeight="1" x14ac:dyDescent="0.2">
      <c r="A128" s="84" t="s">
        <v>435</v>
      </c>
      <c r="B128" s="84"/>
      <c r="C128" s="311">
        <v>3438</v>
      </c>
      <c r="E128" s="311">
        <v>542</v>
      </c>
      <c r="G128" s="311">
        <v>697</v>
      </c>
      <c r="I128" s="311">
        <v>697</v>
      </c>
      <c r="K128" s="311">
        <v>697</v>
      </c>
    </row>
    <row r="129" spans="1:247" ht="11.25" customHeight="1" x14ac:dyDescent="0.2">
      <c r="A129" s="84" t="s">
        <v>436</v>
      </c>
      <c r="B129" s="84"/>
      <c r="C129" s="311">
        <v>46291</v>
      </c>
      <c r="E129" s="311">
        <v>52625</v>
      </c>
      <c r="G129" s="311">
        <v>41544</v>
      </c>
      <c r="I129" s="311">
        <v>37683</v>
      </c>
      <c r="K129" s="311">
        <v>37683</v>
      </c>
    </row>
    <row r="130" spans="1:247" ht="11.25" customHeight="1" x14ac:dyDescent="0.2">
      <c r="A130" s="84" t="s">
        <v>437</v>
      </c>
      <c r="B130" s="84"/>
      <c r="C130" s="311">
        <v>3422</v>
      </c>
      <c r="E130" s="311">
        <v>3025</v>
      </c>
      <c r="G130" s="311">
        <v>3152</v>
      </c>
      <c r="I130" s="311">
        <v>3152</v>
      </c>
      <c r="K130" s="311">
        <v>3152</v>
      </c>
    </row>
    <row r="131" spans="1:247" ht="11.25" customHeight="1" x14ac:dyDescent="0.2">
      <c r="A131" s="84" t="s">
        <v>438</v>
      </c>
      <c r="B131" s="84"/>
      <c r="C131" s="311">
        <v>295925</v>
      </c>
      <c r="E131" s="311">
        <v>336286</v>
      </c>
      <c r="G131" s="311">
        <v>350290</v>
      </c>
      <c r="I131" s="311">
        <v>350341</v>
      </c>
      <c r="K131" s="311">
        <v>350341</v>
      </c>
    </row>
    <row r="132" spans="1:247" ht="11.25" customHeight="1" x14ac:dyDescent="0.2">
      <c r="A132" s="61" t="s">
        <v>439</v>
      </c>
      <c r="C132" s="311">
        <v>21238</v>
      </c>
      <c r="E132" s="311">
        <v>32257</v>
      </c>
      <c r="G132" s="311">
        <v>28475</v>
      </c>
      <c r="I132" s="311">
        <v>29497</v>
      </c>
      <c r="K132" s="311">
        <v>30543</v>
      </c>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row>
    <row r="133" spans="1:247" ht="11.25" customHeight="1" x14ac:dyDescent="0.2">
      <c r="A133" s="61" t="s">
        <v>440</v>
      </c>
      <c r="C133" s="311">
        <v>-77</v>
      </c>
      <c r="E133" s="311">
        <v>0</v>
      </c>
      <c r="G133" s="311">
        <v>0</v>
      </c>
      <c r="I133" s="311">
        <v>0</v>
      </c>
      <c r="K133" s="311">
        <v>0</v>
      </c>
    </row>
    <row r="134" spans="1:247" ht="11.25" customHeight="1" x14ac:dyDescent="0.2">
      <c r="A134" s="84" t="s">
        <v>441</v>
      </c>
      <c r="B134" s="84"/>
      <c r="C134" s="190">
        <v>14251</v>
      </c>
      <c r="D134" s="194"/>
      <c r="E134" s="190">
        <v>15569</v>
      </c>
      <c r="F134" s="194"/>
      <c r="G134" s="190">
        <v>16347</v>
      </c>
      <c r="H134" s="194"/>
      <c r="I134" s="190">
        <v>15910</v>
      </c>
      <c r="J134" s="194"/>
      <c r="K134" s="190">
        <v>15985</v>
      </c>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row>
    <row r="135" spans="1:247" ht="11.25" customHeight="1" x14ac:dyDescent="0.2">
      <c r="B135" s="191" t="s">
        <v>202</v>
      </c>
      <c r="C135" s="190">
        <v>934993</v>
      </c>
      <c r="D135" s="194"/>
      <c r="E135" s="190">
        <v>1023064</v>
      </c>
      <c r="F135" s="194"/>
      <c r="G135" s="190">
        <v>1026096</v>
      </c>
      <c r="H135" s="194"/>
      <c r="I135" s="190">
        <v>1035202</v>
      </c>
      <c r="J135" s="194"/>
      <c r="K135" s="190">
        <v>1048345</v>
      </c>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row>
    <row r="136" spans="1:247" ht="11.25" customHeight="1" x14ac:dyDescent="0.2">
      <c r="A136" s="84"/>
      <c r="B136" s="84"/>
      <c r="L136" s="156"/>
      <c r="M136" s="156"/>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row>
    <row r="137" spans="1:247" ht="11.25" customHeight="1" x14ac:dyDescent="0.2">
      <c r="A137" s="191" t="s">
        <v>461</v>
      </c>
      <c r="B137" s="191"/>
      <c r="L137" s="156"/>
      <c r="M137" s="156"/>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row>
    <row r="138" spans="1:247" ht="11.25" customHeight="1" x14ac:dyDescent="0.2">
      <c r="A138" s="168" t="s">
        <v>442</v>
      </c>
      <c r="B138" s="168"/>
      <c r="C138" s="194">
        <v>220629</v>
      </c>
      <c r="D138" s="194"/>
      <c r="E138" s="194">
        <v>224767</v>
      </c>
      <c r="F138" s="194"/>
      <c r="G138" s="194">
        <v>219767</v>
      </c>
      <c r="H138" s="194"/>
      <c r="I138" s="194">
        <v>219767</v>
      </c>
      <c r="J138" s="194"/>
      <c r="K138" s="194">
        <v>219767</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row>
    <row r="139" spans="1:247" ht="11.25" customHeight="1" x14ac:dyDescent="0.2">
      <c r="A139" s="84" t="s">
        <v>462</v>
      </c>
      <c r="B139" s="84"/>
      <c r="C139" s="194">
        <v>2200084</v>
      </c>
      <c r="D139" s="194"/>
      <c r="E139" s="194">
        <v>2245400</v>
      </c>
      <c r="F139" s="194"/>
      <c r="G139" s="194">
        <v>2460208</v>
      </c>
      <c r="H139" s="194"/>
      <c r="I139" s="194">
        <v>2645438</v>
      </c>
      <c r="J139" s="194"/>
      <c r="K139" s="194">
        <v>2695580</v>
      </c>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row>
    <row r="140" spans="1:247" ht="11.25" customHeight="1" x14ac:dyDescent="0.2">
      <c r="A140" s="84" t="s">
        <v>463</v>
      </c>
      <c r="B140" s="84"/>
      <c r="C140" s="194">
        <v>0</v>
      </c>
      <c r="D140" s="194"/>
      <c r="E140" s="194">
        <v>0</v>
      </c>
      <c r="F140" s="194"/>
      <c r="G140" s="194">
        <v>0</v>
      </c>
      <c r="H140" s="194"/>
      <c r="I140" s="194">
        <v>0</v>
      </c>
      <c r="J140" s="194"/>
      <c r="K140" s="194">
        <v>0</v>
      </c>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row>
    <row r="141" spans="1:247" ht="11.25" customHeight="1" x14ac:dyDescent="0.2">
      <c r="A141" s="168" t="s">
        <v>444</v>
      </c>
      <c r="B141" s="168"/>
      <c r="C141" s="194">
        <v>1037389</v>
      </c>
      <c r="D141" s="194"/>
      <c r="E141" s="194">
        <v>1134517</v>
      </c>
      <c r="F141" s="194"/>
      <c r="G141" s="194">
        <v>1129524</v>
      </c>
      <c r="H141" s="194"/>
      <c r="I141" s="194">
        <v>1132764</v>
      </c>
      <c r="J141" s="194"/>
      <c r="K141" s="194">
        <v>1135888</v>
      </c>
    </row>
    <row r="142" spans="1:247" ht="11.25" customHeight="1" x14ac:dyDescent="0.2">
      <c r="A142" s="84" t="s">
        <v>464</v>
      </c>
      <c r="B142" s="84"/>
      <c r="C142" s="194">
        <v>0</v>
      </c>
      <c r="D142" s="194"/>
      <c r="E142" s="194">
        <v>0</v>
      </c>
      <c r="F142" s="194"/>
      <c r="G142" s="194">
        <v>0</v>
      </c>
      <c r="H142" s="194"/>
      <c r="I142" s="194">
        <v>0</v>
      </c>
      <c r="J142" s="194"/>
      <c r="K142" s="194">
        <v>0</v>
      </c>
    </row>
    <row r="143" spans="1:247" ht="11.25" customHeight="1" x14ac:dyDescent="0.2">
      <c r="A143" s="84" t="s">
        <v>268</v>
      </c>
      <c r="B143" s="84"/>
      <c r="C143" s="194">
        <v>0</v>
      </c>
      <c r="D143" s="194"/>
      <c r="E143" s="194">
        <v>0</v>
      </c>
      <c r="F143" s="194"/>
      <c r="G143" s="194">
        <v>0</v>
      </c>
      <c r="H143" s="194"/>
      <c r="I143" s="194">
        <v>0</v>
      </c>
      <c r="J143" s="194"/>
      <c r="K143" s="194">
        <v>0</v>
      </c>
    </row>
    <row r="144" spans="1:247" ht="11.25" customHeight="1" x14ac:dyDescent="0.2">
      <c r="A144" s="168" t="s">
        <v>266</v>
      </c>
      <c r="B144" s="168"/>
      <c r="C144" s="313">
        <v>2443102</v>
      </c>
      <c r="D144" s="313"/>
      <c r="E144" s="313">
        <v>3035762</v>
      </c>
      <c r="F144" s="313"/>
      <c r="G144" s="313">
        <v>3336744</v>
      </c>
      <c r="H144" s="313"/>
      <c r="I144" s="313">
        <v>3610540</v>
      </c>
      <c r="J144" s="313"/>
      <c r="K144" s="313">
        <v>4022379</v>
      </c>
    </row>
    <row r="145" spans="1:11" ht="11.25" customHeight="1" x14ac:dyDescent="0.2">
      <c r="A145" s="168" t="s">
        <v>446</v>
      </c>
      <c r="B145" s="168"/>
      <c r="C145" s="313">
        <v>35730</v>
      </c>
      <c r="D145" s="313"/>
      <c r="E145" s="313">
        <v>743962</v>
      </c>
      <c r="F145" s="313"/>
      <c r="G145" s="313">
        <v>404485</v>
      </c>
      <c r="H145" s="313"/>
      <c r="I145" s="313">
        <v>575799</v>
      </c>
      <c r="J145" s="313"/>
      <c r="K145" s="313">
        <v>531759</v>
      </c>
    </row>
    <row r="146" spans="1:11" ht="11.25" customHeight="1" x14ac:dyDescent="0.2">
      <c r="B146" s="191" t="s">
        <v>202</v>
      </c>
      <c r="C146" s="325">
        <v>5936934</v>
      </c>
      <c r="D146" s="313"/>
      <c r="E146" s="325">
        <v>7384408</v>
      </c>
      <c r="F146" s="313"/>
      <c r="G146" s="325">
        <v>7550728</v>
      </c>
      <c r="H146" s="313"/>
      <c r="I146" s="325">
        <v>8184308</v>
      </c>
      <c r="J146" s="313"/>
      <c r="K146" s="325">
        <v>8605373</v>
      </c>
    </row>
    <row r="147" spans="1:11" ht="11.25" customHeight="1" x14ac:dyDescent="0.2">
      <c r="B147" s="191"/>
      <c r="C147" s="313"/>
      <c r="D147" s="313"/>
      <c r="E147" s="313"/>
      <c r="F147" s="313"/>
      <c r="G147" s="313"/>
      <c r="H147" s="313"/>
      <c r="I147" s="313"/>
      <c r="J147" s="313"/>
      <c r="K147" s="313"/>
    </row>
    <row r="148" spans="1:11" ht="11.25" customHeight="1" x14ac:dyDescent="0.2">
      <c r="B148" s="191"/>
      <c r="C148" s="313"/>
      <c r="D148" s="313"/>
      <c r="E148" s="313"/>
      <c r="F148" s="313"/>
      <c r="G148" s="313"/>
      <c r="H148" s="313"/>
      <c r="I148" s="313"/>
      <c r="J148" s="313"/>
      <c r="K148" s="313"/>
    </row>
    <row r="149" spans="1:11" ht="11.25" customHeight="1" thickBot="1" x14ac:dyDescent="0.25">
      <c r="A149" s="191" t="s">
        <v>447</v>
      </c>
      <c r="B149" s="191"/>
      <c r="C149" s="195">
        <v>48435954</v>
      </c>
      <c r="D149" s="194"/>
      <c r="E149" s="195">
        <v>49449505</v>
      </c>
      <c r="F149" s="194"/>
      <c r="G149" s="195">
        <v>52631068</v>
      </c>
      <c r="H149" s="194"/>
      <c r="I149" s="195">
        <v>59985840</v>
      </c>
      <c r="J149" s="194"/>
      <c r="K149" s="195">
        <v>64354870</v>
      </c>
    </row>
    <row r="150" spans="1:11" ht="11.25" customHeight="1" thickTop="1" x14ac:dyDescent="0.2">
      <c r="A150" s="84"/>
      <c r="B150" s="84"/>
    </row>
    <row r="153" spans="1:11" ht="30" customHeight="1" x14ac:dyDescent="0.2">
      <c r="A153" s="640" t="s">
        <v>465</v>
      </c>
      <c r="B153" s="640"/>
      <c r="C153" s="640"/>
      <c r="D153" s="640"/>
      <c r="E153" s="640"/>
      <c r="F153" s="640"/>
      <c r="G153" s="640"/>
      <c r="H153" s="640"/>
      <c r="I153" s="640"/>
      <c r="J153" s="640"/>
      <c r="K153" s="640"/>
    </row>
    <row r="155" spans="1:11" ht="12" customHeight="1" x14ac:dyDescent="0.2">
      <c r="A155" s="35" t="s">
        <v>75</v>
      </c>
    </row>
    <row r="156" spans="1:11" ht="11.25" customHeight="1" x14ac:dyDescent="0.2">
      <c r="A156" s="35"/>
    </row>
    <row r="157" spans="1:11" ht="12" customHeight="1" x14ac:dyDescent="0.2">
      <c r="A157" s="35" t="s">
        <v>448</v>
      </c>
    </row>
    <row r="161" spans="3:11" ht="11.25" customHeight="1" x14ac:dyDescent="0.2">
      <c r="C161" s="61"/>
      <c r="D161" s="61"/>
      <c r="E161" s="61"/>
      <c r="F161" s="61"/>
      <c r="G161" s="61"/>
      <c r="H161" s="61"/>
      <c r="I161" s="61"/>
      <c r="J161" s="61"/>
      <c r="K161" s="61"/>
    </row>
    <row r="162" spans="3:11" ht="11.25" customHeight="1" x14ac:dyDescent="0.2">
      <c r="C162" s="61"/>
      <c r="D162" s="61"/>
      <c r="E162" s="61"/>
      <c r="F162" s="61"/>
      <c r="G162" s="61"/>
      <c r="H162" s="61"/>
      <c r="I162" s="61"/>
      <c r="J162" s="61"/>
      <c r="K162" s="61"/>
    </row>
    <row r="163" spans="3:11" ht="11.25" customHeight="1" x14ac:dyDescent="0.2">
      <c r="C163" s="61"/>
      <c r="D163" s="61"/>
      <c r="E163" s="61"/>
      <c r="F163" s="61"/>
      <c r="G163" s="61"/>
      <c r="H163" s="61"/>
      <c r="I163" s="61"/>
      <c r="J163" s="61"/>
      <c r="K163" s="61"/>
    </row>
    <row r="164" spans="3:11" ht="11.25" customHeight="1" x14ac:dyDescent="0.2">
      <c r="C164" s="61"/>
      <c r="D164" s="61"/>
      <c r="E164" s="61"/>
      <c r="F164" s="61"/>
      <c r="G164" s="61"/>
      <c r="H164" s="61"/>
      <c r="I164" s="61"/>
      <c r="J164" s="61"/>
      <c r="K164" s="61"/>
    </row>
    <row r="165" spans="3:11" ht="11.25" customHeight="1" x14ac:dyDescent="0.2">
      <c r="C165" s="61"/>
      <c r="D165" s="61"/>
      <c r="E165" s="61"/>
      <c r="F165" s="61"/>
      <c r="G165" s="61"/>
      <c r="H165" s="61"/>
      <c r="I165" s="61"/>
      <c r="J165" s="61"/>
      <c r="K165" s="61"/>
    </row>
    <row r="166" spans="3:11" ht="11.25" customHeight="1" x14ac:dyDescent="0.2">
      <c r="C166" s="61"/>
      <c r="D166" s="61"/>
      <c r="E166" s="61"/>
      <c r="F166" s="61"/>
      <c r="G166" s="61"/>
      <c r="H166" s="61"/>
      <c r="I166" s="61"/>
      <c r="J166" s="61"/>
      <c r="K166" s="61"/>
    </row>
    <row r="167" spans="3:11" ht="11.25" customHeight="1" x14ac:dyDescent="0.2">
      <c r="C167" s="61"/>
      <c r="D167" s="61"/>
      <c r="E167" s="61"/>
      <c r="F167" s="61"/>
      <c r="G167" s="61"/>
      <c r="H167" s="61"/>
      <c r="I167" s="61"/>
      <c r="J167" s="61"/>
      <c r="K167" s="61"/>
    </row>
    <row r="168" spans="3:11" ht="11.25" customHeight="1" x14ac:dyDescent="0.2">
      <c r="C168" s="61"/>
      <c r="D168" s="61"/>
      <c r="E168" s="61"/>
      <c r="F168" s="61"/>
      <c r="G168" s="61"/>
      <c r="H168" s="61"/>
      <c r="I168" s="61"/>
      <c r="J168" s="61"/>
      <c r="K168" s="61"/>
    </row>
    <row r="169" spans="3:11" ht="11.25" customHeight="1" x14ac:dyDescent="0.2">
      <c r="C169" s="61"/>
      <c r="D169" s="61"/>
      <c r="E169" s="61"/>
      <c r="F169" s="61"/>
      <c r="G169" s="61"/>
      <c r="H169" s="61"/>
      <c r="I169" s="61"/>
      <c r="J169" s="61"/>
      <c r="K169" s="61"/>
    </row>
    <row r="170" spans="3:11" ht="11.25" customHeight="1" x14ac:dyDescent="0.2">
      <c r="C170" s="61"/>
      <c r="D170" s="61"/>
      <c r="E170" s="61"/>
      <c r="F170" s="61"/>
      <c r="G170" s="61"/>
      <c r="H170" s="61"/>
      <c r="I170" s="61"/>
      <c r="J170" s="61"/>
      <c r="K170" s="61"/>
    </row>
    <row r="171" spans="3:11" ht="11.25" customHeight="1" x14ac:dyDescent="0.2">
      <c r="C171" s="61"/>
      <c r="D171" s="61"/>
      <c r="E171" s="61"/>
      <c r="F171" s="61"/>
      <c r="G171" s="61"/>
      <c r="H171" s="61"/>
      <c r="I171" s="61"/>
      <c r="J171" s="61"/>
      <c r="K171" s="61"/>
    </row>
    <row r="172" spans="3:11" ht="11.25" customHeight="1" x14ac:dyDescent="0.2">
      <c r="C172" s="61"/>
      <c r="D172" s="61"/>
      <c r="E172" s="61"/>
      <c r="F172" s="61"/>
      <c r="G172" s="61"/>
      <c r="H172" s="61"/>
      <c r="I172" s="61"/>
      <c r="J172" s="61"/>
      <c r="K172" s="61"/>
    </row>
    <row r="173" spans="3:11" ht="11.25" customHeight="1" x14ac:dyDescent="0.2">
      <c r="C173" s="61"/>
      <c r="D173" s="61"/>
      <c r="E173" s="61"/>
      <c r="F173" s="61"/>
      <c r="G173" s="61"/>
      <c r="H173" s="61"/>
      <c r="I173" s="61"/>
      <c r="J173" s="61"/>
      <c r="K173" s="61"/>
    </row>
    <row r="174" spans="3:11" ht="11.25" customHeight="1" x14ac:dyDescent="0.2">
      <c r="C174" s="61"/>
      <c r="D174" s="61"/>
      <c r="E174" s="61"/>
      <c r="F174" s="61"/>
      <c r="G174" s="61"/>
      <c r="H174" s="61"/>
      <c r="I174" s="61"/>
      <c r="J174" s="61"/>
      <c r="K174" s="61"/>
    </row>
    <row r="175" spans="3:11" ht="11.25" customHeight="1" x14ac:dyDescent="0.2">
      <c r="C175" s="61"/>
      <c r="D175" s="61"/>
      <c r="E175" s="61"/>
      <c r="F175" s="61"/>
      <c r="G175" s="61"/>
      <c r="H175" s="61"/>
      <c r="I175" s="61"/>
      <c r="J175" s="61"/>
      <c r="K175" s="61"/>
    </row>
    <row r="176" spans="3:11" ht="11.25" customHeight="1" x14ac:dyDescent="0.2">
      <c r="C176" s="61"/>
      <c r="D176" s="61"/>
      <c r="E176" s="61"/>
      <c r="F176" s="61"/>
      <c r="G176" s="61"/>
      <c r="H176" s="61"/>
      <c r="I176" s="61"/>
      <c r="J176" s="61"/>
      <c r="K176" s="61"/>
    </row>
    <row r="177" spans="3:11" ht="11.25" customHeight="1" x14ac:dyDescent="0.2">
      <c r="C177" s="61"/>
      <c r="D177" s="61"/>
      <c r="E177" s="61"/>
      <c r="F177" s="61"/>
      <c r="G177" s="61"/>
      <c r="H177" s="61"/>
      <c r="I177" s="61"/>
      <c r="J177" s="61"/>
      <c r="K177" s="61"/>
    </row>
    <row r="178" spans="3:11" ht="11.25" customHeight="1" x14ac:dyDescent="0.2">
      <c r="C178" s="61"/>
      <c r="D178" s="61"/>
      <c r="E178" s="61"/>
      <c r="F178" s="61"/>
      <c r="G178" s="61"/>
      <c r="H178" s="61"/>
      <c r="I178" s="61"/>
      <c r="J178" s="61"/>
      <c r="K178" s="61"/>
    </row>
    <row r="179" spans="3:11" ht="11.25" customHeight="1" x14ac:dyDescent="0.2">
      <c r="C179" s="61"/>
      <c r="D179" s="61"/>
      <c r="E179" s="61"/>
      <c r="F179" s="61"/>
      <c r="G179" s="61"/>
      <c r="H179" s="61"/>
      <c r="I179" s="61"/>
      <c r="J179" s="61"/>
      <c r="K179" s="61"/>
    </row>
    <row r="180" spans="3:11" ht="11.25" customHeight="1" x14ac:dyDescent="0.2">
      <c r="C180" s="61"/>
      <c r="D180" s="61"/>
      <c r="E180" s="61"/>
      <c r="F180" s="61"/>
      <c r="G180" s="61"/>
      <c r="H180" s="61"/>
      <c r="I180" s="61"/>
      <c r="J180" s="61"/>
      <c r="K180" s="61"/>
    </row>
    <row r="181" spans="3:11" ht="11.25" customHeight="1" x14ac:dyDescent="0.2">
      <c r="C181" s="61"/>
      <c r="D181" s="61"/>
      <c r="E181" s="61"/>
      <c r="F181" s="61"/>
      <c r="G181" s="61"/>
      <c r="H181" s="61"/>
      <c r="I181" s="61"/>
      <c r="J181" s="61"/>
      <c r="K181" s="61"/>
    </row>
    <row r="182" spans="3:11" ht="11.25" customHeight="1" x14ac:dyDescent="0.2">
      <c r="C182" s="61"/>
      <c r="D182" s="61"/>
      <c r="E182" s="61"/>
      <c r="F182" s="61"/>
      <c r="G182" s="61"/>
      <c r="H182" s="61"/>
      <c r="I182" s="61"/>
      <c r="J182" s="61"/>
      <c r="K182" s="61"/>
    </row>
    <row r="183" spans="3:11" ht="11.25" customHeight="1" x14ac:dyDescent="0.2">
      <c r="C183" s="61"/>
      <c r="D183" s="61"/>
      <c r="E183" s="61"/>
      <c r="F183" s="61"/>
      <c r="G183" s="61"/>
      <c r="H183" s="61"/>
      <c r="I183" s="61"/>
      <c r="J183" s="61"/>
      <c r="K183" s="61"/>
    </row>
    <row r="184" spans="3:11" ht="11.25" customHeight="1" x14ac:dyDescent="0.2">
      <c r="C184" s="61"/>
      <c r="D184" s="61"/>
      <c r="E184" s="61"/>
      <c r="F184" s="61"/>
      <c r="G184" s="61"/>
      <c r="H184" s="61"/>
      <c r="I184" s="61"/>
      <c r="J184" s="61"/>
      <c r="K184" s="61"/>
    </row>
    <row r="185" spans="3:11" ht="11.25" customHeight="1" x14ac:dyDescent="0.2">
      <c r="C185" s="61"/>
      <c r="D185" s="61"/>
      <c r="E185" s="61"/>
      <c r="F185" s="61"/>
      <c r="G185" s="61"/>
      <c r="H185" s="61"/>
      <c r="I185" s="61"/>
      <c r="J185" s="61"/>
      <c r="K185" s="61"/>
    </row>
    <row r="186" spans="3:11" ht="11.25" customHeight="1" x14ac:dyDescent="0.2">
      <c r="C186" s="61"/>
      <c r="D186" s="61"/>
      <c r="E186" s="61"/>
      <c r="F186" s="61"/>
      <c r="G186" s="61"/>
      <c r="H186" s="61"/>
      <c r="I186" s="61"/>
      <c r="J186" s="61"/>
      <c r="K186" s="61"/>
    </row>
    <row r="187" spans="3:11" ht="11.25" customHeight="1" x14ac:dyDescent="0.2">
      <c r="C187" s="61"/>
      <c r="D187" s="61"/>
      <c r="E187" s="61"/>
      <c r="F187" s="61"/>
      <c r="G187" s="61"/>
      <c r="H187" s="61"/>
      <c r="I187" s="61"/>
      <c r="J187" s="61"/>
      <c r="K187" s="61"/>
    </row>
    <row r="188" spans="3:11" ht="11.25" customHeight="1" x14ac:dyDescent="0.2">
      <c r="C188" s="61"/>
      <c r="D188" s="61"/>
      <c r="E188" s="61"/>
      <c r="F188" s="61"/>
      <c r="G188" s="61"/>
      <c r="H188" s="61"/>
      <c r="I188" s="61"/>
      <c r="J188" s="61"/>
      <c r="K188" s="61"/>
    </row>
    <row r="189" spans="3:11" ht="11.25" customHeight="1" x14ac:dyDescent="0.2">
      <c r="C189" s="61"/>
      <c r="D189" s="61"/>
      <c r="E189" s="61"/>
      <c r="F189" s="61"/>
      <c r="G189" s="61"/>
      <c r="H189" s="61"/>
      <c r="I189" s="61"/>
      <c r="J189" s="61"/>
      <c r="K189" s="61"/>
    </row>
    <row r="190" spans="3:11" ht="11.25" customHeight="1" x14ac:dyDescent="0.2">
      <c r="C190" s="61"/>
      <c r="D190" s="61"/>
      <c r="E190" s="61"/>
      <c r="F190" s="61"/>
      <c r="G190" s="61"/>
      <c r="H190" s="61"/>
      <c r="I190" s="61"/>
      <c r="J190" s="61"/>
      <c r="K190" s="61"/>
    </row>
    <row r="191" spans="3:11" ht="11.25" customHeight="1" x14ac:dyDescent="0.2">
      <c r="C191" s="61"/>
      <c r="D191" s="61"/>
      <c r="E191" s="61"/>
      <c r="F191" s="61"/>
      <c r="G191" s="61"/>
      <c r="H191" s="61"/>
      <c r="I191" s="61"/>
      <c r="J191" s="61"/>
      <c r="K191" s="61"/>
    </row>
    <row r="192" spans="3:11" ht="11.25" customHeight="1" x14ac:dyDescent="0.2">
      <c r="C192" s="61"/>
      <c r="D192" s="61"/>
      <c r="E192" s="61"/>
      <c r="F192" s="61"/>
      <c r="G192" s="61"/>
      <c r="H192" s="61"/>
      <c r="I192" s="61"/>
      <c r="J192" s="61"/>
      <c r="K192" s="61"/>
    </row>
    <row r="193" spans="3:11" ht="11.25" customHeight="1" x14ac:dyDescent="0.2">
      <c r="C193" s="61"/>
      <c r="D193" s="61"/>
      <c r="E193" s="61"/>
      <c r="F193" s="61"/>
      <c r="G193" s="61"/>
      <c r="H193" s="61"/>
      <c r="I193" s="61"/>
      <c r="J193" s="61"/>
      <c r="K193" s="61"/>
    </row>
    <row r="194" spans="3:11" ht="11.25" customHeight="1" x14ac:dyDescent="0.2">
      <c r="C194" s="61"/>
      <c r="D194" s="61"/>
      <c r="E194" s="61"/>
      <c r="F194" s="61"/>
      <c r="G194" s="61"/>
      <c r="H194" s="61"/>
      <c r="I194" s="61"/>
      <c r="J194" s="61"/>
      <c r="K194" s="61"/>
    </row>
    <row r="195" spans="3:11" ht="11.25" customHeight="1" x14ac:dyDescent="0.2">
      <c r="C195" s="61"/>
      <c r="D195" s="61"/>
      <c r="E195" s="61"/>
      <c r="F195" s="61"/>
      <c r="G195" s="61"/>
      <c r="H195" s="61"/>
      <c r="I195" s="61"/>
      <c r="J195" s="61"/>
      <c r="K195" s="61"/>
    </row>
    <row r="196" spans="3:11" ht="11.25" customHeight="1" x14ac:dyDescent="0.2">
      <c r="C196" s="61"/>
      <c r="D196" s="61"/>
      <c r="E196" s="61"/>
      <c r="F196" s="61"/>
      <c r="G196" s="61"/>
      <c r="H196" s="61"/>
      <c r="I196" s="61"/>
      <c r="J196" s="61"/>
      <c r="K196" s="61"/>
    </row>
    <row r="197" spans="3:11" ht="11.25" customHeight="1" x14ac:dyDescent="0.2">
      <c r="C197" s="61"/>
      <c r="D197" s="61"/>
      <c r="E197" s="61"/>
      <c r="F197" s="61"/>
      <c r="G197" s="61"/>
      <c r="H197" s="61"/>
      <c r="I197" s="61"/>
      <c r="J197" s="61"/>
      <c r="K197" s="61"/>
    </row>
    <row r="198" spans="3:11" ht="11.25" customHeight="1" x14ac:dyDescent="0.2">
      <c r="C198" s="61"/>
      <c r="D198" s="61"/>
      <c r="E198" s="61"/>
      <c r="F198" s="61"/>
      <c r="G198" s="61"/>
      <c r="H198" s="61"/>
      <c r="I198" s="61"/>
      <c r="J198" s="61"/>
      <c r="K198" s="61"/>
    </row>
    <row r="199" spans="3:11" ht="11.25" customHeight="1" x14ac:dyDescent="0.2">
      <c r="C199" s="61"/>
      <c r="D199" s="61"/>
      <c r="E199" s="61"/>
      <c r="F199" s="61"/>
      <c r="G199" s="61"/>
      <c r="H199" s="61"/>
      <c r="I199" s="61"/>
      <c r="J199" s="61"/>
      <c r="K199" s="61"/>
    </row>
    <row r="200" spans="3:11" ht="11.25" customHeight="1" x14ac:dyDescent="0.2">
      <c r="C200" s="61"/>
      <c r="D200" s="61"/>
      <c r="E200" s="61"/>
      <c r="F200" s="61"/>
      <c r="G200" s="61"/>
      <c r="H200" s="61"/>
      <c r="I200" s="61"/>
      <c r="J200" s="61"/>
      <c r="K200" s="61"/>
    </row>
    <row r="201" spans="3:11" ht="11.25" customHeight="1" x14ac:dyDescent="0.2">
      <c r="C201" s="61"/>
      <c r="D201" s="61"/>
      <c r="E201" s="61"/>
      <c r="F201" s="61"/>
      <c r="G201" s="61"/>
      <c r="H201" s="61"/>
      <c r="I201" s="61"/>
      <c r="J201" s="61"/>
      <c r="K201" s="61"/>
    </row>
    <row r="202" spans="3:11" ht="11.25" customHeight="1" x14ac:dyDescent="0.2">
      <c r="C202" s="61"/>
      <c r="D202" s="61"/>
      <c r="E202" s="61"/>
      <c r="F202" s="61"/>
      <c r="G202" s="61"/>
      <c r="H202" s="61"/>
      <c r="I202" s="61"/>
      <c r="J202" s="61"/>
      <c r="K202" s="61"/>
    </row>
    <row r="203" spans="3:11" ht="11.25" customHeight="1" x14ac:dyDescent="0.2">
      <c r="C203" s="61"/>
      <c r="D203" s="61"/>
      <c r="E203" s="61"/>
      <c r="F203" s="61"/>
      <c r="G203" s="61"/>
      <c r="H203" s="61"/>
      <c r="I203" s="61"/>
      <c r="J203" s="61"/>
      <c r="K203" s="61"/>
    </row>
    <row r="204" spans="3:11" ht="11.25" customHeight="1" x14ac:dyDescent="0.2">
      <c r="C204" s="61"/>
      <c r="D204" s="61"/>
      <c r="E204" s="61"/>
      <c r="F204" s="61"/>
      <c r="G204" s="61"/>
      <c r="H204" s="61"/>
      <c r="I204" s="61"/>
      <c r="J204" s="61"/>
      <c r="K204" s="61"/>
    </row>
    <row r="205" spans="3:11" ht="11.25" customHeight="1" x14ac:dyDescent="0.2">
      <c r="C205" s="61"/>
      <c r="D205" s="61"/>
      <c r="E205" s="61"/>
      <c r="F205" s="61"/>
      <c r="G205" s="61"/>
      <c r="H205" s="61"/>
      <c r="I205" s="61"/>
      <c r="J205" s="61"/>
      <c r="K205" s="61"/>
    </row>
    <row r="206" spans="3:11" ht="11.25" customHeight="1" x14ac:dyDescent="0.2">
      <c r="C206" s="61"/>
      <c r="D206" s="61"/>
      <c r="E206" s="61"/>
      <c r="F206" s="61"/>
      <c r="G206" s="61"/>
      <c r="H206" s="61"/>
      <c r="I206" s="61"/>
      <c r="J206" s="61"/>
      <c r="K206" s="61"/>
    </row>
    <row r="207" spans="3:11" ht="11.25" customHeight="1" x14ac:dyDescent="0.2">
      <c r="C207" s="61"/>
      <c r="D207" s="61"/>
      <c r="E207" s="61"/>
      <c r="F207" s="61"/>
      <c r="G207" s="61"/>
      <c r="H207" s="61"/>
      <c r="I207" s="61"/>
      <c r="J207" s="61"/>
      <c r="K207" s="61"/>
    </row>
    <row r="208" spans="3:11" ht="11.25" customHeight="1" x14ac:dyDescent="0.2">
      <c r="C208" s="61"/>
      <c r="D208" s="61"/>
      <c r="E208" s="61"/>
      <c r="F208" s="61"/>
      <c r="G208" s="61"/>
      <c r="H208" s="61"/>
      <c r="I208" s="61"/>
      <c r="J208" s="61"/>
      <c r="K208" s="61"/>
    </row>
    <row r="209" spans="3:11" ht="11.25" customHeight="1" x14ac:dyDescent="0.2">
      <c r="C209" s="61"/>
      <c r="D209" s="61"/>
      <c r="E209" s="61"/>
      <c r="F209" s="61"/>
      <c r="G209" s="61"/>
      <c r="H209" s="61"/>
      <c r="I209" s="61"/>
      <c r="J209" s="61"/>
      <c r="K209" s="61"/>
    </row>
    <row r="210" spans="3:11" ht="11.25" customHeight="1" x14ac:dyDescent="0.2">
      <c r="C210" s="61"/>
      <c r="D210" s="61"/>
      <c r="E210" s="61"/>
      <c r="F210" s="61"/>
      <c r="G210" s="61"/>
      <c r="H210" s="61"/>
      <c r="I210" s="61"/>
      <c r="J210" s="61"/>
      <c r="K210" s="61"/>
    </row>
    <row r="211" spans="3:11" ht="11.25" customHeight="1" x14ac:dyDescent="0.2">
      <c r="C211" s="61"/>
      <c r="D211" s="61"/>
      <c r="E211" s="61"/>
      <c r="F211" s="61"/>
      <c r="G211" s="61"/>
      <c r="H211" s="61"/>
      <c r="I211" s="61"/>
      <c r="J211" s="61"/>
      <c r="K211" s="61"/>
    </row>
    <row r="212" spans="3:11" ht="11.25" customHeight="1" x14ac:dyDescent="0.2">
      <c r="C212" s="61"/>
      <c r="D212" s="61"/>
      <c r="E212" s="61"/>
      <c r="F212" s="61"/>
      <c r="G212" s="61"/>
      <c r="H212" s="61"/>
      <c r="I212" s="61"/>
      <c r="J212" s="61"/>
      <c r="K212" s="61"/>
    </row>
    <row r="213" spans="3:11" ht="11.25" customHeight="1" x14ac:dyDescent="0.2">
      <c r="C213" s="61"/>
      <c r="D213" s="61"/>
      <c r="E213" s="61"/>
      <c r="F213" s="61"/>
      <c r="G213" s="61"/>
      <c r="H213" s="61"/>
      <c r="I213" s="61"/>
      <c r="J213" s="61"/>
      <c r="K213" s="61"/>
    </row>
    <row r="214" spans="3:11" ht="11.25" customHeight="1" x14ac:dyDescent="0.2">
      <c r="C214" s="61"/>
      <c r="D214" s="61"/>
      <c r="E214" s="61"/>
      <c r="F214" s="61"/>
      <c r="G214" s="61"/>
      <c r="H214" s="61"/>
      <c r="I214" s="61"/>
      <c r="J214" s="61"/>
      <c r="K214" s="61"/>
    </row>
    <row r="215" spans="3:11" ht="11.25" customHeight="1" x14ac:dyDescent="0.2">
      <c r="C215" s="61"/>
      <c r="D215" s="61"/>
      <c r="E215" s="61"/>
      <c r="F215" s="61"/>
      <c r="G215" s="61"/>
      <c r="H215" s="61"/>
      <c r="I215" s="61"/>
      <c r="J215" s="61"/>
      <c r="K215" s="61"/>
    </row>
    <row r="216" spans="3:11" ht="11.25" customHeight="1" x14ac:dyDescent="0.2">
      <c r="C216" s="61"/>
      <c r="D216" s="61"/>
      <c r="E216" s="61"/>
      <c r="F216" s="61"/>
      <c r="G216" s="61"/>
      <c r="H216" s="61"/>
      <c r="I216" s="61"/>
      <c r="J216" s="61"/>
      <c r="K216" s="61"/>
    </row>
    <row r="217" spans="3:11" ht="11.25" customHeight="1" x14ac:dyDescent="0.2">
      <c r="C217" s="61"/>
      <c r="D217" s="61"/>
      <c r="E217" s="61"/>
      <c r="F217" s="61"/>
      <c r="G217" s="61"/>
      <c r="H217" s="61"/>
      <c r="I217" s="61"/>
      <c r="J217" s="61"/>
      <c r="K217" s="61"/>
    </row>
    <row r="218" spans="3:11" ht="11.25" customHeight="1" x14ac:dyDescent="0.2">
      <c r="C218" s="61"/>
      <c r="D218" s="61"/>
      <c r="E218" s="61"/>
      <c r="F218" s="61"/>
      <c r="G218" s="61"/>
      <c r="H218" s="61"/>
      <c r="I218" s="61"/>
      <c r="J218" s="61"/>
      <c r="K218" s="61"/>
    </row>
    <row r="219" spans="3:11" ht="11.25" customHeight="1" x14ac:dyDescent="0.2">
      <c r="C219" s="61"/>
      <c r="D219" s="61"/>
      <c r="E219" s="61"/>
      <c r="F219" s="61"/>
      <c r="G219" s="61"/>
      <c r="H219" s="61"/>
      <c r="I219" s="61"/>
      <c r="J219" s="61"/>
      <c r="K219" s="61"/>
    </row>
    <row r="220" spans="3:11" ht="11.25" customHeight="1" x14ac:dyDescent="0.2">
      <c r="C220" s="61"/>
      <c r="D220" s="61"/>
      <c r="E220" s="61"/>
      <c r="F220" s="61"/>
      <c r="G220" s="61"/>
      <c r="H220" s="61"/>
      <c r="I220" s="61"/>
      <c r="J220" s="61"/>
      <c r="K220" s="61"/>
    </row>
    <row r="221" spans="3:11" ht="11.25" customHeight="1" x14ac:dyDescent="0.2">
      <c r="C221" s="61"/>
      <c r="D221" s="61"/>
      <c r="E221" s="61"/>
      <c r="F221" s="61"/>
      <c r="G221" s="61"/>
      <c r="H221" s="61"/>
      <c r="I221" s="61"/>
      <c r="J221" s="61"/>
      <c r="K221" s="61"/>
    </row>
    <row r="222" spans="3:11" ht="11.25" customHeight="1" x14ac:dyDescent="0.2">
      <c r="C222" s="61"/>
      <c r="D222" s="61"/>
      <c r="E222" s="61"/>
      <c r="F222" s="61"/>
      <c r="G222" s="61"/>
      <c r="H222" s="61"/>
      <c r="I222" s="61"/>
      <c r="J222" s="61"/>
      <c r="K222" s="61"/>
    </row>
    <row r="223" spans="3:11" ht="11.25" customHeight="1" x14ac:dyDescent="0.2">
      <c r="C223" s="61"/>
      <c r="D223" s="61"/>
      <c r="E223" s="61"/>
      <c r="F223" s="61"/>
      <c r="G223" s="61"/>
      <c r="H223" s="61"/>
      <c r="I223" s="61"/>
      <c r="J223" s="61"/>
      <c r="K223" s="61"/>
    </row>
    <row r="224" spans="3:11" ht="11.25" customHeight="1" x14ac:dyDescent="0.2">
      <c r="C224" s="61"/>
      <c r="D224" s="61"/>
      <c r="E224" s="61"/>
      <c r="F224" s="61"/>
      <c r="G224" s="61"/>
      <c r="H224" s="61"/>
      <c r="I224" s="61"/>
      <c r="J224" s="61"/>
      <c r="K224" s="61"/>
    </row>
    <row r="225" spans="3:11" ht="11.25" customHeight="1" x14ac:dyDescent="0.2">
      <c r="C225" s="61"/>
      <c r="D225" s="61"/>
      <c r="E225" s="61"/>
      <c r="F225" s="61"/>
      <c r="G225" s="61"/>
      <c r="H225" s="61"/>
      <c r="I225" s="61"/>
      <c r="J225" s="61"/>
      <c r="K225" s="61"/>
    </row>
    <row r="226" spans="3:11" ht="11.25" customHeight="1" x14ac:dyDescent="0.2">
      <c r="C226" s="61"/>
      <c r="D226" s="61"/>
      <c r="E226" s="61"/>
      <c r="F226" s="61"/>
      <c r="G226" s="61"/>
      <c r="H226" s="61"/>
      <c r="I226" s="61"/>
      <c r="J226" s="61"/>
      <c r="K226" s="61"/>
    </row>
    <row r="227" spans="3:11" ht="11.25" customHeight="1" x14ac:dyDescent="0.2">
      <c r="C227" s="61"/>
      <c r="D227" s="61"/>
      <c r="E227" s="61"/>
      <c r="F227" s="61"/>
      <c r="G227" s="61"/>
      <c r="H227" s="61"/>
      <c r="I227" s="61"/>
      <c r="J227" s="61"/>
      <c r="K227" s="61"/>
    </row>
    <row r="228" spans="3:11" ht="11.25" customHeight="1" x14ac:dyDescent="0.2">
      <c r="C228" s="61"/>
      <c r="D228" s="61"/>
      <c r="E228" s="61"/>
      <c r="F228" s="61"/>
      <c r="G228" s="61"/>
      <c r="H228" s="61"/>
      <c r="I228" s="61"/>
      <c r="J228" s="61"/>
      <c r="K228" s="61"/>
    </row>
    <row r="229" spans="3:11" ht="11.25" customHeight="1" x14ac:dyDescent="0.2">
      <c r="C229" s="61"/>
      <c r="D229" s="61"/>
      <c r="E229" s="61"/>
      <c r="F229" s="61"/>
      <c r="G229" s="61"/>
      <c r="H229" s="61"/>
      <c r="I229" s="61"/>
      <c r="J229" s="61"/>
      <c r="K229" s="61"/>
    </row>
  </sheetData>
  <mergeCells count="4">
    <mergeCell ref="A1:K1"/>
    <mergeCell ref="A2:K2"/>
    <mergeCell ref="A3:K3"/>
    <mergeCell ref="A153:K153"/>
  </mergeCells>
  <printOptions horizontalCentered="1" verticalCentered="1"/>
  <pageMargins left="0.9" right="0.9" top="0.9" bottom="0.9" header="0.5" footer="0.5"/>
  <pageSetup scale="72" orientation="landscape" errors="dash" r:id="rId1"/>
  <headerFooter alignWithMargins="0"/>
  <rowBreaks count="3" manualBreakCount="3">
    <brk id="56" max="16" man="1"/>
    <brk id="96" max="16" man="1"/>
    <brk id="135" max="16"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238"/>
  <sheetViews>
    <sheetView showGridLines="0" zoomScaleNormal="100" workbookViewId="0">
      <pane xSplit="2" ySplit="9" topLeftCell="C124" activePane="bottomRight" state="frozen"/>
      <selection activeCell="I16" sqref="I16"/>
      <selection pane="topRight" activeCell="I16" sqref="I16"/>
      <selection pane="bottomLeft" activeCell="I16" sqref="I16"/>
      <selection pane="bottomRight" activeCell="E165" sqref="E165"/>
    </sheetView>
  </sheetViews>
  <sheetFormatPr defaultColWidth="9.7109375" defaultRowHeight="11.25" customHeight="1" x14ac:dyDescent="0.2"/>
  <cols>
    <col min="1" max="1" width="1.42578125" style="61" customWidth="1"/>
    <col min="2" max="2" width="42.7109375" style="61" customWidth="1"/>
    <col min="3" max="3" width="2.7109375" style="89" customWidth="1"/>
    <col min="4" max="4" width="12.7109375" style="89" customWidth="1"/>
    <col min="5" max="5" width="3.7109375" style="89" customWidth="1"/>
    <col min="6" max="6" width="12.7109375" style="311" customWidth="1"/>
    <col min="7" max="7" width="3.7109375" style="311" customWidth="1"/>
    <col min="8" max="8" width="12.7109375" style="311" customWidth="1"/>
    <col min="9" max="9" width="3.7109375" style="61" customWidth="1"/>
    <col min="10" max="10" width="12.7109375" style="311" customWidth="1"/>
    <col min="11" max="11" width="3.7109375" style="61" customWidth="1"/>
    <col min="12" max="12" width="12.7109375" style="311" customWidth="1"/>
    <col min="13" max="16384" width="9.7109375" style="61"/>
  </cols>
  <sheetData>
    <row r="1" spans="1:237" ht="11.25" customHeight="1" x14ac:dyDescent="0.2">
      <c r="A1" s="639" t="s">
        <v>342</v>
      </c>
      <c r="B1" s="639"/>
      <c r="C1" s="639"/>
      <c r="D1" s="639"/>
      <c r="E1" s="639"/>
      <c r="F1" s="639"/>
      <c r="G1" s="639"/>
      <c r="H1" s="639"/>
      <c r="I1" s="639"/>
      <c r="J1" s="639"/>
      <c r="K1" s="639"/>
      <c r="L1" s="639"/>
    </row>
    <row r="2" spans="1:237" ht="11.25" customHeight="1" x14ac:dyDescent="0.2">
      <c r="A2" s="639" t="s">
        <v>0</v>
      </c>
      <c r="B2" s="639"/>
      <c r="C2" s="639"/>
      <c r="D2" s="639"/>
      <c r="E2" s="639"/>
      <c r="F2" s="639"/>
      <c r="G2" s="639"/>
      <c r="H2" s="639"/>
      <c r="I2" s="639"/>
      <c r="J2" s="639"/>
      <c r="K2" s="639"/>
      <c r="L2" s="639"/>
    </row>
    <row r="3" spans="1:237" ht="11.25" customHeight="1" x14ac:dyDescent="0.2">
      <c r="A3" s="639" t="s">
        <v>466</v>
      </c>
      <c r="B3" s="639"/>
      <c r="C3" s="639"/>
      <c r="D3" s="639"/>
      <c r="E3" s="639"/>
      <c r="F3" s="639"/>
      <c r="G3" s="639"/>
      <c r="H3" s="639"/>
      <c r="I3" s="639"/>
      <c r="J3" s="639"/>
      <c r="K3" s="639"/>
      <c r="L3" s="639"/>
    </row>
    <row r="4" spans="1:237" ht="11.25" customHeight="1" x14ac:dyDescent="0.2">
      <c r="A4" s="639"/>
      <c r="B4" s="639"/>
      <c r="C4" s="639"/>
      <c r="D4" s="639"/>
      <c r="E4" s="639"/>
      <c r="F4" s="639"/>
      <c r="G4" s="639"/>
      <c r="H4" s="639"/>
      <c r="I4" s="639"/>
      <c r="J4" s="639"/>
      <c r="K4" s="326"/>
      <c r="L4" s="326"/>
    </row>
    <row r="5" spans="1:237" ht="11.25" customHeight="1" x14ac:dyDescent="0.2">
      <c r="A5" s="639" t="s">
        <v>196</v>
      </c>
      <c r="B5" s="639"/>
      <c r="C5" s="639"/>
      <c r="D5" s="639"/>
      <c r="E5" s="639"/>
      <c r="F5" s="639"/>
      <c r="G5" s="639"/>
      <c r="H5" s="639"/>
      <c r="I5" s="639"/>
      <c r="J5" s="639"/>
      <c r="K5" s="639"/>
      <c r="L5" s="639"/>
    </row>
    <row r="6" spans="1:237" ht="9" customHeight="1" x14ac:dyDescent="0.2">
      <c r="A6" s="92"/>
      <c r="B6" s="92"/>
      <c r="C6" s="319"/>
      <c r="D6" s="319"/>
      <c r="E6" s="319"/>
      <c r="F6" s="185"/>
      <c r="G6" s="185"/>
      <c r="H6" s="185"/>
      <c r="J6" s="185"/>
      <c r="L6" s="185"/>
    </row>
    <row r="7" spans="1:237" ht="10.5" customHeight="1" x14ac:dyDescent="0.2">
      <c r="A7" s="92"/>
      <c r="B7" s="92"/>
      <c r="C7" s="307"/>
      <c r="D7" s="307"/>
      <c r="E7" s="307"/>
      <c r="F7" s="185"/>
      <c r="G7" s="185"/>
      <c r="H7" s="185"/>
      <c r="J7" s="185"/>
      <c r="L7" s="185"/>
    </row>
    <row r="8" spans="1:237" ht="11.25" customHeight="1" x14ac:dyDescent="0.2">
      <c r="A8" s="92"/>
      <c r="B8" s="92"/>
      <c r="C8" s="308"/>
      <c r="D8" s="184" t="s">
        <v>33</v>
      </c>
      <c r="E8" s="185"/>
      <c r="F8" s="184" t="s">
        <v>36</v>
      </c>
      <c r="G8" s="61"/>
      <c r="H8" s="184" t="s">
        <v>35</v>
      </c>
      <c r="J8" s="184" t="s">
        <v>38</v>
      </c>
      <c r="L8" s="184" t="s">
        <v>64</v>
      </c>
    </row>
    <row r="9" spans="1:237" ht="11.25" customHeight="1" x14ac:dyDescent="0.2">
      <c r="A9" s="62"/>
      <c r="B9" s="62"/>
      <c r="C9" s="310"/>
      <c r="D9" s="309" t="s">
        <v>72</v>
      </c>
      <c r="E9" s="84"/>
      <c r="F9" s="186" t="s">
        <v>71</v>
      </c>
      <c r="G9" s="100"/>
      <c r="H9" s="186" t="s">
        <v>39</v>
      </c>
      <c r="I9" s="84"/>
      <c r="J9" s="186" t="s">
        <v>39</v>
      </c>
      <c r="K9" s="84"/>
      <c r="L9" s="186" t="s">
        <v>39</v>
      </c>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row>
    <row r="10" spans="1:237" ht="11.25" customHeight="1" x14ac:dyDescent="0.2">
      <c r="C10" s="187"/>
      <c r="E10" s="187"/>
      <c r="F10" s="194"/>
      <c r="G10" s="194"/>
      <c r="H10" s="194"/>
      <c r="J10" s="194"/>
      <c r="L10" s="194"/>
    </row>
    <row r="11" spans="1:237" ht="11.25" customHeight="1" x14ac:dyDescent="0.2">
      <c r="A11" s="62" t="s">
        <v>199</v>
      </c>
      <c r="B11" s="62"/>
      <c r="C11" s="187"/>
      <c r="E11" s="187"/>
    </row>
    <row r="12" spans="1:237" ht="11.25" customHeight="1" x14ac:dyDescent="0.2">
      <c r="A12" s="84" t="s">
        <v>343</v>
      </c>
      <c r="B12" s="84"/>
      <c r="C12" s="187"/>
      <c r="D12" s="311">
        <v>27695</v>
      </c>
      <c r="E12" s="187"/>
      <c r="F12" s="311">
        <v>20620</v>
      </c>
      <c r="H12" s="311">
        <v>17267</v>
      </c>
      <c r="J12" s="311">
        <v>17097</v>
      </c>
      <c r="L12" s="311">
        <v>17097</v>
      </c>
    </row>
    <row r="13" spans="1:237" ht="11.25" customHeight="1" x14ac:dyDescent="0.2">
      <c r="A13" s="84" t="s">
        <v>347</v>
      </c>
      <c r="B13" s="84"/>
      <c r="C13" s="187"/>
      <c r="D13" s="311">
        <v>0</v>
      </c>
      <c r="E13" s="187"/>
      <c r="F13" s="311">
        <v>0</v>
      </c>
      <c r="H13" s="311">
        <v>0</v>
      </c>
      <c r="J13" s="311">
        <v>0</v>
      </c>
      <c r="L13" s="311">
        <v>0</v>
      </c>
    </row>
    <row r="14" spans="1:237" ht="11.25" customHeight="1" x14ac:dyDescent="0.2">
      <c r="A14" s="84" t="s">
        <v>348</v>
      </c>
      <c r="B14" s="84"/>
      <c r="C14" s="187"/>
      <c r="D14" s="311">
        <v>125</v>
      </c>
      <c r="E14" s="187"/>
      <c r="F14" s="311">
        <v>0</v>
      </c>
      <c r="H14" s="311">
        <v>0</v>
      </c>
      <c r="J14" s="311">
        <v>0</v>
      </c>
      <c r="L14" s="311">
        <v>0</v>
      </c>
    </row>
    <row r="15" spans="1:237" ht="11.25" customHeight="1" x14ac:dyDescent="0.2">
      <c r="A15" s="84" t="s">
        <v>349</v>
      </c>
      <c r="B15" s="84"/>
      <c r="C15" s="187"/>
      <c r="D15" s="311">
        <v>0</v>
      </c>
      <c r="E15" s="187"/>
      <c r="F15" s="311">
        <v>0</v>
      </c>
      <c r="H15" s="311">
        <v>0</v>
      </c>
      <c r="J15" s="311">
        <v>0</v>
      </c>
      <c r="L15" s="311">
        <v>0</v>
      </c>
    </row>
    <row r="16" spans="1:237" s="75" customFormat="1" ht="11.25" customHeight="1" x14ac:dyDescent="0.2">
      <c r="A16" s="168" t="s">
        <v>350</v>
      </c>
      <c r="B16" s="168"/>
      <c r="C16" s="187"/>
      <c r="D16" s="311">
        <v>0</v>
      </c>
      <c r="E16" s="187"/>
      <c r="F16" s="311">
        <v>2491</v>
      </c>
      <c r="G16" s="311"/>
      <c r="H16" s="311">
        <v>0</v>
      </c>
      <c r="J16" s="311">
        <v>0</v>
      </c>
      <c r="L16" s="311">
        <v>0</v>
      </c>
    </row>
    <row r="17" spans="1:12" s="75" customFormat="1" ht="11.25" customHeight="1" x14ac:dyDescent="0.2">
      <c r="A17" s="168" t="s">
        <v>351</v>
      </c>
      <c r="B17" s="168"/>
      <c r="C17" s="187"/>
      <c r="D17" s="311">
        <v>11564</v>
      </c>
      <c r="E17" s="187"/>
      <c r="F17" s="311">
        <v>8002</v>
      </c>
      <c r="G17" s="311"/>
      <c r="H17" s="311">
        <v>7611</v>
      </c>
      <c r="J17" s="311">
        <v>6943</v>
      </c>
      <c r="L17" s="311">
        <v>6943</v>
      </c>
    </row>
    <row r="18" spans="1:12" ht="11.25" customHeight="1" x14ac:dyDescent="0.2">
      <c r="A18" s="84" t="s">
        <v>201</v>
      </c>
      <c r="B18" s="84"/>
      <c r="C18" s="187"/>
      <c r="D18" s="311">
        <v>52255</v>
      </c>
      <c r="E18" s="187"/>
      <c r="F18" s="311">
        <v>33121</v>
      </c>
      <c r="H18" s="311">
        <v>38121</v>
      </c>
      <c r="J18" s="311">
        <v>36754</v>
      </c>
      <c r="L18" s="311">
        <v>36754</v>
      </c>
    </row>
    <row r="19" spans="1:12" ht="11.25" customHeight="1" x14ac:dyDescent="0.2">
      <c r="A19" s="84" t="s">
        <v>352</v>
      </c>
      <c r="B19" s="84"/>
      <c r="C19" s="187"/>
      <c r="D19" s="311">
        <v>0</v>
      </c>
      <c r="E19" s="187"/>
      <c r="F19" s="311">
        <v>0</v>
      </c>
      <c r="H19" s="311">
        <v>0</v>
      </c>
      <c r="J19" s="311">
        <v>0</v>
      </c>
      <c r="L19" s="311">
        <v>0</v>
      </c>
    </row>
    <row r="20" spans="1:12" ht="11.25" customHeight="1" x14ac:dyDescent="0.2">
      <c r="A20" s="84" t="s">
        <v>353</v>
      </c>
      <c r="B20" s="84"/>
      <c r="C20" s="187"/>
      <c r="D20" s="311">
        <v>54841</v>
      </c>
      <c r="E20" s="187"/>
      <c r="F20" s="311">
        <v>52301</v>
      </c>
      <c r="H20" s="311">
        <v>45097</v>
      </c>
      <c r="J20" s="311">
        <v>44584</v>
      </c>
      <c r="L20" s="311">
        <v>44584</v>
      </c>
    </row>
    <row r="21" spans="1:12" ht="11.25" customHeight="1" x14ac:dyDescent="0.2">
      <c r="A21" s="84" t="s">
        <v>354</v>
      </c>
      <c r="B21" s="84"/>
      <c r="C21" s="187"/>
      <c r="D21" s="311">
        <v>0</v>
      </c>
      <c r="E21" s="187"/>
      <c r="F21" s="311">
        <v>89743</v>
      </c>
      <c r="H21" s="311">
        <v>89743</v>
      </c>
      <c r="J21" s="311">
        <v>89743</v>
      </c>
      <c r="L21" s="311">
        <v>89743</v>
      </c>
    </row>
    <row r="22" spans="1:12" ht="11.25" customHeight="1" x14ac:dyDescent="0.2">
      <c r="A22" s="84" t="s">
        <v>355</v>
      </c>
      <c r="B22" s="84"/>
      <c r="C22" s="187"/>
      <c r="D22" s="311">
        <v>0</v>
      </c>
      <c r="E22" s="187"/>
      <c r="F22" s="311">
        <v>0</v>
      </c>
      <c r="H22" s="311">
        <v>0</v>
      </c>
      <c r="J22" s="311">
        <v>0</v>
      </c>
      <c r="L22" s="311">
        <v>0</v>
      </c>
    </row>
    <row r="23" spans="1:12" ht="11.25" customHeight="1" x14ac:dyDescent="0.2">
      <c r="A23" s="84" t="s">
        <v>356</v>
      </c>
      <c r="B23" s="84"/>
      <c r="C23" s="187"/>
      <c r="D23" s="311">
        <v>0</v>
      </c>
      <c r="E23" s="187"/>
      <c r="F23" s="311">
        <v>0</v>
      </c>
      <c r="H23" s="311">
        <v>0</v>
      </c>
      <c r="J23" s="311">
        <v>0</v>
      </c>
      <c r="L23" s="311">
        <v>0</v>
      </c>
    </row>
    <row r="24" spans="1:12" ht="11.25" customHeight="1" x14ac:dyDescent="0.2">
      <c r="A24" s="84" t="s">
        <v>357</v>
      </c>
      <c r="B24" s="84"/>
      <c r="C24" s="313"/>
      <c r="D24" s="194">
        <v>24244</v>
      </c>
      <c r="E24" s="313"/>
      <c r="F24" s="194">
        <v>22365</v>
      </c>
      <c r="G24" s="194"/>
      <c r="H24" s="194">
        <v>22835</v>
      </c>
      <c r="J24" s="194">
        <v>23555</v>
      </c>
      <c r="L24" s="194">
        <v>23555</v>
      </c>
    </row>
    <row r="25" spans="1:12" s="104" customFormat="1" ht="11.25" customHeight="1" x14ac:dyDescent="0.2">
      <c r="A25" s="156" t="s">
        <v>358</v>
      </c>
      <c r="B25" s="156"/>
      <c r="C25" s="313"/>
      <c r="D25" s="192">
        <v>0</v>
      </c>
      <c r="E25" s="313"/>
      <c r="F25" s="192">
        <v>0</v>
      </c>
      <c r="G25" s="194"/>
      <c r="H25" s="192">
        <v>0</v>
      </c>
      <c r="J25" s="192">
        <v>0</v>
      </c>
      <c r="L25" s="192">
        <v>0</v>
      </c>
    </row>
    <row r="26" spans="1:12" s="104" customFormat="1" ht="11.25" customHeight="1" x14ac:dyDescent="0.2">
      <c r="A26" s="156" t="s">
        <v>449</v>
      </c>
      <c r="B26" s="156"/>
      <c r="C26" s="313"/>
      <c r="D26" s="192">
        <v>0</v>
      </c>
      <c r="E26" s="313"/>
      <c r="F26" s="192">
        <v>0</v>
      </c>
      <c r="G26" s="194"/>
      <c r="H26" s="192">
        <v>0</v>
      </c>
      <c r="J26" s="192">
        <v>0</v>
      </c>
      <c r="L26" s="192">
        <v>0</v>
      </c>
    </row>
    <row r="27" spans="1:12" ht="11.25" customHeight="1" x14ac:dyDescent="0.2">
      <c r="B27" s="191" t="s">
        <v>202</v>
      </c>
      <c r="C27" s="187"/>
      <c r="D27" s="190">
        <v>170724</v>
      </c>
      <c r="E27" s="187"/>
      <c r="F27" s="190">
        <v>228643</v>
      </c>
      <c r="G27" s="194"/>
      <c r="H27" s="190">
        <v>220674</v>
      </c>
      <c r="J27" s="190">
        <v>218676</v>
      </c>
      <c r="L27" s="190">
        <v>218676</v>
      </c>
    </row>
    <row r="28" spans="1:12" ht="11.25" customHeight="1" x14ac:dyDescent="0.2">
      <c r="A28" s="84"/>
      <c r="B28" s="84"/>
      <c r="C28" s="187"/>
      <c r="D28" s="311"/>
      <c r="E28" s="187"/>
    </row>
    <row r="29" spans="1:12" ht="11.25" customHeight="1" x14ac:dyDescent="0.2">
      <c r="A29" s="191" t="s">
        <v>359</v>
      </c>
      <c r="B29" s="191"/>
      <c r="C29" s="187"/>
      <c r="D29" s="311"/>
      <c r="E29" s="187"/>
    </row>
    <row r="30" spans="1:12" ht="11.25" customHeight="1" x14ac:dyDescent="0.2">
      <c r="A30" s="84" t="s">
        <v>360</v>
      </c>
      <c r="B30" s="84"/>
      <c r="C30" s="187"/>
      <c r="D30" s="311">
        <v>25</v>
      </c>
      <c r="E30" s="187"/>
      <c r="F30" s="311">
        <v>0</v>
      </c>
      <c r="H30" s="311">
        <v>0</v>
      </c>
      <c r="J30" s="311">
        <v>0</v>
      </c>
      <c r="L30" s="311">
        <v>0</v>
      </c>
    </row>
    <row r="31" spans="1:12" ht="11.25" customHeight="1" x14ac:dyDescent="0.2">
      <c r="A31" s="84" t="s">
        <v>361</v>
      </c>
      <c r="B31" s="84"/>
      <c r="C31" s="187"/>
      <c r="D31" s="311">
        <v>8158</v>
      </c>
      <c r="E31" s="187"/>
      <c r="F31" s="311">
        <v>4690</v>
      </c>
      <c r="H31" s="311">
        <v>6936</v>
      </c>
      <c r="J31" s="311">
        <v>6537</v>
      </c>
      <c r="L31" s="311">
        <v>6537</v>
      </c>
    </row>
    <row r="32" spans="1:12" ht="11.25" customHeight="1" x14ac:dyDescent="0.2">
      <c r="A32" s="84" t="s">
        <v>362</v>
      </c>
      <c r="B32" s="84"/>
      <c r="C32" s="187"/>
      <c r="D32" s="311">
        <v>0</v>
      </c>
      <c r="E32" s="187"/>
      <c r="F32" s="311">
        <v>0</v>
      </c>
      <c r="H32" s="311">
        <v>0</v>
      </c>
      <c r="J32" s="311">
        <v>0</v>
      </c>
      <c r="L32" s="311">
        <v>0</v>
      </c>
    </row>
    <row r="33" spans="1:12" s="104" customFormat="1" ht="11.25" customHeight="1" x14ac:dyDescent="0.2">
      <c r="A33" s="156" t="s">
        <v>363</v>
      </c>
      <c r="B33" s="156"/>
      <c r="C33" s="313"/>
      <c r="D33" s="194">
        <v>0</v>
      </c>
      <c r="E33" s="313"/>
      <c r="F33" s="194">
        <v>0</v>
      </c>
      <c r="G33" s="194"/>
      <c r="H33" s="194">
        <v>0</v>
      </c>
      <c r="J33" s="194">
        <v>0</v>
      </c>
      <c r="L33" s="194">
        <v>0</v>
      </c>
    </row>
    <row r="34" spans="1:12" ht="11.25" customHeight="1" x14ac:dyDescent="0.2">
      <c r="A34" s="84" t="s">
        <v>364</v>
      </c>
      <c r="B34" s="84"/>
      <c r="C34" s="187"/>
      <c r="D34" s="192">
        <v>27734</v>
      </c>
      <c r="E34" s="187"/>
      <c r="F34" s="192">
        <v>17950</v>
      </c>
      <c r="H34" s="192">
        <v>17950</v>
      </c>
      <c r="J34" s="192">
        <v>15100</v>
      </c>
      <c r="L34" s="192">
        <v>15100</v>
      </c>
    </row>
    <row r="35" spans="1:12" ht="11.25" customHeight="1" x14ac:dyDescent="0.2">
      <c r="B35" s="191" t="s">
        <v>202</v>
      </c>
      <c r="C35" s="187"/>
      <c r="D35" s="190">
        <v>35917</v>
      </c>
      <c r="E35" s="187"/>
      <c r="F35" s="190">
        <v>22640</v>
      </c>
      <c r="G35" s="194"/>
      <c r="H35" s="190">
        <v>24886</v>
      </c>
      <c r="J35" s="190">
        <v>21637</v>
      </c>
      <c r="L35" s="190">
        <v>21637</v>
      </c>
    </row>
    <row r="36" spans="1:12" ht="11.25" customHeight="1" x14ac:dyDescent="0.2">
      <c r="A36" s="84"/>
      <c r="B36" s="84"/>
      <c r="C36" s="187"/>
      <c r="D36" s="311"/>
      <c r="E36" s="187"/>
    </row>
    <row r="37" spans="1:12" ht="11.25" customHeight="1" x14ac:dyDescent="0.2">
      <c r="A37" s="191" t="s">
        <v>203</v>
      </c>
      <c r="B37" s="191"/>
      <c r="C37" s="187"/>
      <c r="D37" s="311"/>
      <c r="E37" s="187"/>
    </row>
    <row r="38" spans="1:12" ht="11.25" customHeight="1" x14ac:dyDescent="0.2">
      <c r="A38" s="84" t="s">
        <v>365</v>
      </c>
      <c r="B38" s="84"/>
      <c r="C38" s="187"/>
      <c r="D38" s="311">
        <v>0</v>
      </c>
      <c r="E38" s="187"/>
      <c r="F38" s="311">
        <v>0</v>
      </c>
      <c r="H38" s="311">
        <v>0</v>
      </c>
      <c r="J38" s="311">
        <v>0</v>
      </c>
      <c r="L38" s="311">
        <v>0</v>
      </c>
    </row>
    <row r="39" spans="1:12" ht="11.25" customHeight="1" x14ac:dyDescent="0.2">
      <c r="A39" s="84" t="s">
        <v>366</v>
      </c>
      <c r="B39" s="84"/>
      <c r="C39" s="187"/>
      <c r="D39" s="311">
        <v>0</v>
      </c>
      <c r="E39" s="187"/>
      <c r="F39" s="311">
        <v>0</v>
      </c>
      <c r="H39" s="311">
        <v>0</v>
      </c>
      <c r="J39" s="311">
        <v>0</v>
      </c>
      <c r="L39" s="311">
        <v>0</v>
      </c>
    </row>
    <row r="40" spans="1:12" ht="11.25" customHeight="1" x14ac:dyDescent="0.2">
      <c r="A40" s="84" t="s">
        <v>367</v>
      </c>
      <c r="B40" s="84"/>
      <c r="C40" s="100"/>
      <c r="D40" s="194">
        <v>0</v>
      </c>
      <c r="E40" s="100"/>
      <c r="F40" s="194">
        <v>0</v>
      </c>
      <c r="G40" s="61"/>
      <c r="H40" s="194">
        <v>0</v>
      </c>
      <c r="J40" s="194">
        <v>0</v>
      </c>
      <c r="L40" s="194">
        <v>0</v>
      </c>
    </row>
    <row r="41" spans="1:12" ht="11.25" customHeight="1" x14ac:dyDescent="0.2">
      <c r="A41" s="84" t="s">
        <v>204</v>
      </c>
      <c r="B41" s="84"/>
      <c r="C41" s="187"/>
      <c r="D41" s="190">
        <v>106546</v>
      </c>
      <c r="E41" s="187"/>
      <c r="F41" s="190">
        <v>100292</v>
      </c>
      <c r="G41" s="194"/>
      <c r="H41" s="190">
        <v>100011</v>
      </c>
      <c r="J41" s="190">
        <v>99574</v>
      </c>
      <c r="L41" s="190">
        <v>99574</v>
      </c>
    </row>
    <row r="42" spans="1:12" ht="11.25" customHeight="1" x14ac:dyDescent="0.2">
      <c r="B42" s="191" t="s">
        <v>202</v>
      </c>
      <c r="C42" s="187"/>
      <c r="D42" s="190">
        <v>106546</v>
      </c>
      <c r="E42" s="187"/>
      <c r="F42" s="190">
        <v>100292</v>
      </c>
      <c r="G42" s="194"/>
      <c r="H42" s="190">
        <v>100011</v>
      </c>
      <c r="J42" s="190">
        <v>99574</v>
      </c>
      <c r="L42" s="190">
        <v>99574</v>
      </c>
    </row>
    <row r="43" spans="1:12" ht="11.25" customHeight="1" x14ac:dyDescent="0.2">
      <c r="A43" s="84"/>
      <c r="B43" s="84"/>
      <c r="C43" s="187"/>
      <c r="D43" s="311"/>
      <c r="E43" s="187"/>
    </row>
    <row r="44" spans="1:12" ht="11.25" customHeight="1" x14ac:dyDescent="0.2">
      <c r="A44" s="191" t="s">
        <v>205</v>
      </c>
      <c r="B44" s="191"/>
      <c r="C44" s="187"/>
      <c r="D44" s="311"/>
      <c r="E44" s="187"/>
    </row>
    <row r="45" spans="1:12" ht="11.25" customHeight="1" x14ac:dyDescent="0.2">
      <c r="A45" s="84" t="s">
        <v>369</v>
      </c>
      <c r="B45" s="84"/>
      <c r="C45" s="313"/>
      <c r="D45" s="194">
        <v>118936</v>
      </c>
      <c r="E45" s="313"/>
      <c r="F45" s="194">
        <v>116279</v>
      </c>
      <c r="G45" s="194"/>
      <c r="H45" s="194">
        <v>119137</v>
      </c>
      <c r="I45" s="104"/>
      <c r="J45" s="194">
        <v>122944</v>
      </c>
      <c r="L45" s="194">
        <v>122944</v>
      </c>
    </row>
    <row r="46" spans="1:12" ht="11.25" customHeight="1" x14ac:dyDescent="0.2">
      <c r="A46" s="84" t="s">
        <v>370</v>
      </c>
      <c r="B46" s="84"/>
      <c r="C46" s="313"/>
      <c r="D46" s="192">
        <v>1671809</v>
      </c>
      <c r="E46" s="313"/>
      <c r="F46" s="192">
        <v>1823262</v>
      </c>
      <c r="G46" s="194"/>
      <c r="H46" s="192">
        <v>1967924</v>
      </c>
      <c r="I46" s="104"/>
      <c r="J46" s="192">
        <v>2169965</v>
      </c>
      <c r="L46" s="192">
        <v>2312465</v>
      </c>
    </row>
    <row r="47" spans="1:12" ht="11.25" customHeight="1" x14ac:dyDescent="0.2">
      <c r="B47" s="197" t="s">
        <v>450</v>
      </c>
      <c r="C47" s="313"/>
      <c r="D47" s="194">
        <v>1625976</v>
      </c>
      <c r="E47" s="313"/>
      <c r="F47" s="194">
        <v>1752418</v>
      </c>
      <c r="G47" s="194"/>
      <c r="H47" s="194">
        <v>1851238</v>
      </c>
      <c r="I47" s="104"/>
      <c r="J47" s="194">
        <v>2031610</v>
      </c>
      <c r="L47" s="194">
        <v>2169779</v>
      </c>
    </row>
    <row r="48" spans="1:12" ht="11.25" customHeight="1" x14ac:dyDescent="0.2">
      <c r="B48" s="197" t="s">
        <v>451</v>
      </c>
      <c r="C48" s="313"/>
      <c r="D48" s="194">
        <v>45833</v>
      </c>
      <c r="E48" s="313"/>
      <c r="F48" s="194">
        <v>70844</v>
      </c>
      <c r="G48" s="194"/>
      <c r="H48" s="194">
        <v>116686</v>
      </c>
      <c r="I48" s="104"/>
      <c r="J48" s="194">
        <v>138355</v>
      </c>
      <c r="L48" s="194">
        <v>142686</v>
      </c>
    </row>
    <row r="49" spans="1:248" ht="11.25" customHeight="1" x14ac:dyDescent="0.2">
      <c r="A49" s="84" t="s">
        <v>373</v>
      </c>
      <c r="B49" s="84"/>
      <c r="C49" s="313"/>
      <c r="D49" s="192">
        <v>8638542</v>
      </c>
      <c r="E49" s="313"/>
      <c r="F49" s="192">
        <v>7053962</v>
      </c>
      <c r="G49" s="194"/>
      <c r="H49" s="192">
        <v>9217962</v>
      </c>
      <c r="I49" s="104"/>
      <c r="J49" s="192">
        <v>14134066</v>
      </c>
      <c r="L49" s="192">
        <v>15278501</v>
      </c>
    </row>
    <row r="50" spans="1:248" ht="11.25" customHeight="1" x14ac:dyDescent="0.2">
      <c r="B50" s="197" t="s">
        <v>374</v>
      </c>
      <c r="C50" s="313"/>
      <c r="D50" s="194">
        <v>7674371</v>
      </c>
      <c r="E50" s="313"/>
      <c r="F50" s="194">
        <v>5942001</v>
      </c>
      <c r="G50" s="194"/>
      <c r="H50" s="194">
        <v>8159066</v>
      </c>
      <c r="I50" s="104"/>
      <c r="J50" s="194">
        <v>13032240</v>
      </c>
      <c r="L50" s="194">
        <v>14117245</v>
      </c>
    </row>
    <row r="51" spans="1:248" ht="11.25" customHeight="1" x14ac:dyDescent="0.2">
      <c r="B51" s="197" t="s">
        <v>375</v>
      </c>
      <c r="C51" s="313"/>
      <c r="D51" s="194">
        <v>451783</v>
      </c>
      <c r="E51" s="313"/>
      <c r="F51" s="194">
        <v>458500</v>
      </c>
      <c r="G51" s="194"/>
      <c r="H51" s="194">
        <v>481250</v>
      </c>
      <c r="I51" s="104"/>
      <c r="J51" s="194">
        <v>503750</v>
      </c>
      <c r="L51" s="194">
        <v>526750</v>
      </c>
    </row>
    <row r="52" spans="1:248" ht="11.25" customHeight="1" x14ac:dyDescent="0.2">
      <c r="B52" s="197" t="s">
        <v>258</v>
      </c>
      <c r="C52" s="313"/>
      <c r="D52" s="194">
        <v>512388</v>
      </c>
      <c r="E52" s="313"/>
      <c r="F52" s="194">
        <v>653461</v>
      </c>
      <c r="G52" s="194"/>
      <c r="H52" s="194">
        <v>577646</v>
      </c>
      <c r="I52" s="104"/>
      <c r="J52" s="194">
        <v>598076</v>
      </c>
      <c r="L52" s="194">
        <v>634506</v>
      </c>
    </row>
    <row r="53" spans="1:248" ht="11.25" customHeight="1" x14ac:dyDescent="0.2">
      <c r="B53" s="35" t="s">
        <v>452</v>
      </c>
      <c r="C53" s="313"/>
      <c r="D53" s="194">
        <v>0</v>
      </c>
      <c r="E53" s="313"/>
      <c r="F53" s="194">
        <v>0</v>
      </c>
      <c r="G53" s="194"/>
      <c r="H53" s="194">
        <v>0</v>
      </c>
      <c r="I53" s="104"/>
      <c r="J53" s="194">
        <v>0</v>
      </c>
      <c r="L53" s="194">
        <v>0</v>
      </c>
    </row>
    <row r="54" spans="1:248" ht="11.25" customHeight="1" x14ac:dyDescent="0.2">
      <c r="A54" s="84" t="s">
        <v>379</v>
      </c>
      <c r="B54" s="84"/>
      <c r="C54" s="313"/>
      <c r="D54" s="194">
        <v>0</v>
      </c>
      <c r="E54" s="313"/>
      <c r="F54" s="194">
        <v>0</v>
      </c>
      <c r="G54" s="194"/>
      <c r="H54" s="194">
        <v>0</v>
      </c>
      <c r="I54" s="104"/>
      <c r="J54" s="194">
        <v>0</v>
      </c>
      <c r="L54" s="194">
        <v>0</v>
      </c>
    </row>
    <row r="55" spans="1:248" ht="11.25" customHeight="1" x14ac:dyDescent="0.2">
      <c r="A55" s="84" t="s">
        <v>380</v>
      </c>
      <c r="B55" s="84"/>
      <c r="C55" s="313"/>
      <c r="D55" s="194">
        <v>11683</v>
      </c>
      <c r="E55" s="313"/>
      <c r="F55" s="194">
        <v>21414</v>
      </c>
      <c r="G55" s="194"/>
      <c r="H55" s="194">
        <v>4505</v>
      </c>
      <c r="I55" s="104"/>
      <c r="J55" s="194">
        <v>2459</v>
      </c>
      <c r="L55" s="194">
        <v>2459</v>
      </c>
    </row>
    <row r="56" spans="1:248" ht="11.25" customHeight="1" x14ac:dyDescent="0.2">
      <c r="A56" s="84" t="s">
        <v>381</v>
      </c>
      <c r="B56" s="84"/>
      <c r="C56" s="313"/>
      <c r="D56" s="194">
        <v>0</v>
      </c>
      <c r="E56" s="313"/>
      <c r="F56" s="194">
        <v>0</v>
      </c>
      <c r="G56" s="194"/>
      <c r="H56" s="194">
        <v>0</v>
      </c>
      <c r="I56" s="104"/>
      <c r="J56" s="194">
        <v>0</v>
      </c>
      <c r="L56" s="194">
        <v>0</v>
      </c>
    </row>
    <row r="57" spans="1:248" ht="11.25" customHeight="1" x14ac:dyDescent="0.2">
      <c r="A57" s="84" t="s">
        <v>382</v>
      </c>
      <c r="B57" s="84"/>
      <c r="C57" s="187"/>
      <c r="D57" s="311">
        <v>792</v>
      </c>
      <c r="E57" s="187"/>
      <c r="F57" s="311">
        <v>843</v>
      </c>
      <c r="H57" s="311">
        <v>685</v>
      </c>
      <c r="J57" s="311">
        <v>685</v>
      </c>
      <c r="L57" s="311">
        <v>685</v>
      </c>
    </row>
    <row r="58" spans="1:248" ht="11.25" customHeight="1" x14ac:dyDescent="0.2">
      <c r="A58" s="84" t="s">
        <v>383</v>
      </c>
      <c r="B58" s="84"/>
      <c r="C58" s="187"/>
      <c r="D58" s="311">
        <v>0</v>
      </c>
      <c r="E58" s="187"/>
      <c r="F58" s="311">
        <v>0</v>
      </c>
      <c r="H58" s="311">
        <v>0</v>
      </c>
      <c r="J58" s="311">
        <v>0</v>
      </c>
      <c r="L58" s="311">
        <v>0</v>
      </c>
    </row>
    <row r="59" spans="1:248" ht="11.25" customHeight="1" x14ac:dyDescent="0.2">
      <c r="A59" s="321"/>
      <c r="B59" s="320"/>
      <c r="C59" s="320"/>
      <c r="D59" s="320"/>
      <c r="E59" s="320"/>
      <c r="F59" s="320"/>
      <c r="G59" s="320"/>
      <c r="H59" s="320"/>
      <c r="J59" s="320"/>
      <c r="L59" s="320"/>
    </row>
    <row r="60" spans="1:248" ht="11.25" customHeight="1" x14ac:dyDescent="0.2">
      <c r="A60" s="191" t="s">
        <v>453</v>
      </c>
      <c r="B60" s="191"/>
      <c r="C60" s="187"/>
      <c r="D60" s="311"/>
      <c r="E60" s="187"/>
    </row>
    <row r="61" spans="1:248" ht="11.25" customHeight="1" x14ac:dyDescent="0.2">
      <c r="A61" s="84" t="s">
        <v>384</v>
      </c>
      <c r="B61" s="84"/>
      <c r="C61" s="187"/>
      <c r="D61" s="190">
        <v>1221745</v>
      </c>
      <c r="E61" s="187"/>
      <c r="F61" s="190">
        <v>1274443</v>
      </c>
      <c r="G61" s="194"/>
      <c r="H61" s="190">
        <v>1301159</v>
      </c>
      <c r="J61" s="190">
        <v>1341275</v>
      </c>
      <c r="L61" s="190">
        <v>1427791</v>
      </c>
    </row>
    <row r="62" spans="1:248" ht="11.25" customHeight="1" x14ac:dyDescent="0.2">
      <c r="B62" s="197" t="s">
        <v>385</v>
      </c>
      <c r="C62" s="187"/>
      <c r="D62" s="311">
        <v>742277</v>
      </c>
      <c r="E62" s="187"/>
      <c r="F62" s="311">
        <v>1101503</v>
      </c>
      <c r="H62" s="311">
        <v>1129111</v>
      </c>
      <c r="I62" s="35"/>
      <c r="J62" s="311">
        <v>1167911</v>
      </c>
      <c r="K62" s="35"/>
      <c r="L62" s="311">
        <v>1253111</v>
      </c>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row>
    <row r="63" spans="1:248" ht="11.25" customHeight="1" x14ac:dyDescent="0.2">
      <c r="B63" s="197" t="s">
        <v>386</v>
      </c>
      <c r="C63" s="187"/>
      <c r="D63" s="311">
        <v>361065</v>
      </c>
      <c r="E63" s="187"/>
      <c r="F63" s="311">
        <v>56433</v>
      </c>
      <c r="H63" s="311">
        <v>55041</v>
      </c>
      <c r="I63" s="35"/>
      <c r="J63" s="311">
        <v>55041</v>
      </c>
      <c r="K63" s="35"/>
      <c r="L63" s="311">
        <v>55041</v>
      </c>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row>
    <row r="64" spans="1:248" ht="11.25" customHeight="1" x14ac:dyDescent="0.2">
      <c r="B64" s="197" t="s">
        <v>263</v>
      </c>
      <c r="C64" s="187"/>
      <c r="D64" s="311">
        <v>118403</v>
      </c>
      <c r="E64" s="187"/>
      <c r="F64" s="311">
        <v>116507</v>
      </c>
      <c r="H64" s="311">
        <v>117007</v>
      </c>
      <c r="I64" s="35"/>
      <c r="J64" s="311">
        <v>118323</v>
      </c>
      <c r="K64" s="35"/>
      <c r="L64" s="311">
        <v>119639</v>
      </c>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row>
    <row r="65" spans="1:248" ht="11.25" customHeight="1" x14ac:dyDescent="0.2">
      <c r="A65" s="84" t="s">
        <v>387</v>
      </c>
      <c r="B65" s="84"/>
      <c r="C65" s="322"/>
      <c r="D65" s="311">
        <v>0</v>
      </c>
      <c r="E65" s="322"/>
      <c r="F65" s="311">
        <v>0</v>
      </c>
      <c r="H65" s="311">
        <v>0</v>
      </c>
      <c r="I65" s="35"/>
      <c r="J65" s="311">
        <v>0</v>
      </c>
      <c r="K65" s="35"/>
      <c r="L65" s="311">
        <v>0</v>
      </c>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row>
    <row r="66" spans="1:248" ht="11.25" customHeight="1" x14ac:dyDescent="0.2">
      <c r="A66" s="84" t="s">
        <v>388</v>
      </c>
      <c r="B66" s="84"/>
      <c r="C66" s="313"/>
      <c r="D66" s="190">
        <v>0</v>
      </c>
      <c r="E66" s="313"/>
      <c r="F66" s="190">
        <v>0</v>
      </c>
      <c r="G66" s="194"/>
      <c r="H66" s="190">
        <v>0</v>
      </c>
      <c r="J66" s="190">
        <v>0</v>
      </c>
      <c r="L66" s="190">
        <v>0</v>
      </c>
    </row>
    <row r="67" spans="1:248" ht="11.25" customHeight="1" x14ac:dyDescent="0.2">
      <c r="B67" s="191" t="s">
        <v>202</v>
      </c>
      <c r="C67" s="187"/>
      <c r="D67" s="190">
        <v>11663507</v>
      </c>
      <c r="E67" s="187"/>
      <c r="F67" s="190">
        <v>10290203</v>
      </c>
      <c r="G67" s="194"/>
      <c r="H67" s="190">
        <v>12611372</v>
      </c>
      <c r="J67" s="190">
        <v>17771394</v>
      </c>
      <c r="L67" s="190">
        <v>19144845</v>
      </c>
    </row>
    <row r="68" spans="1:248" ht="11.25" customHeight="1" x14ac:dyDescent="0.2">
      <c r="A68" s="84"/>
      <c r="B68" s="84"/>
      <c r="C68" s="187"/>
      <c r="D68" s="311"/>
      <c r="E68" s="187"/>
    </row>
    <row r="69" spans="1:248" ht="11.25" customHeight="1" x14ac:dyDescent="0.2">
      <c r="A69" s="191" t="s">
        <v>467</v>
      </c>
      <c r="B69" s="191"/>
      <c r="C69" s="187"/>
      <c r="D69" s="311"/>
      <c r="E69" s="187"/>
    </row>
    <row r="70" spans="1:248" ht="11.25" customHeight="1" x14ac:dyDescent="0.2">
      <c r="A70" s="84" t="s">
        <v>208</v>
      </c>
      <c r="B70" s="84"/>
      <c r="C70" s="187"/>
      <c r="D70" s="192">
        <v>506707</v>
      </c>
      <c r="E70" s="187"/>
      <c r="F70" s="192">
        <v>513029</v>
      </c>
      <c r="H70" s="192">
        <v>532867</v>
      </c>
      <c r="J70" s="192">
        <v>564481</v>
      </c>
      <c r="L70" s="192">
        <v>590651</v>
      </c>
    </row>
    <row r="71" spans="1:248" ht="11.25" customHeight="1" x14ac:dyDescent="0.2">
      <c r="B71" s="197" t="s">
        <v>454</v>
      </c>
      <c r="C71" s="187"/>
      <c r="D71" s="311">
        <v>107379</v>
      </c>
      <c r="E71" s="187"/>
      <c r="F71" s="311">
        <v>111867</v>
      </c>
      <c r="H71" s="311">
        <v>114055</v>
      </c>
      <c r="J71" s="311">
        <v>118289</v>
      </c>
      <c r="L71" s="311">
        <v>121989</v>
      </c>
    </row>
    <row r="72" spans="1:248" ht="11.25" customHeight="1" x14ac:dyDescent="0.2">
      <c r="B72" s="197" t="s">
        <v>455</v>
      </c>
      <c r="C72" s="187"/>
      <c r="D72" s="311">
        <v>399328</v>
      </c>
      <c r="E72" s="187"/>
      <c r="F72" s="311">
        <v>401162</v>
      </c>
      <c r="H72" s="311">
        <v>418812</v>
      </c>
      <c r="J72" s="311">
        <v>446192</v>
      </c>
      <c r="L72" s="311">
        <v>468662</v>
      </c>
    </row>
    <row r="73" spans="1:248" ht="11.25" customHeight="1" x14ac:dyDescent="0.2">
      <c r="A73" s="84" t="s">
        <v>391</v>
      </c>
      <c r="B73" s="84"/>
      <c r="C73" s="187"/>
      <c r="D73" s="311">
        <v>0</v>
      </c>
      <c r="E73" s="187"/>
      <c r="F73" s="311">
        <v>0</v>
      </c>
      <c r="H73" s="311">
        <v>0</v>
      </c>
      <c r="J73" s="311">
        <v>0</v>
      </c>
      <c r="L73" s="311">
        <v>0</v>
      </c>
    </row>
    <row r="74" spans="1:248" ht="11.25" customHeight="1" x14ac:dyDescent="0.2">
      <c r="A74" s="84" t="s">
        <v>209</v>
      </c>
      <c r="B74" s="84"/>
      <c r="C74" s="187"/>
      <c r="D74" s="192">
        <v>1436621</v>
      </c>
      <c r="E74" s="187"/>
      <c r="F74" s="192">
        <v>1508089</v>
      </c>
      <c r="H74" s="192">
        <v>1590987</v>
      </c>
      <c r="J74" s="192">
        <v>1690239</v>
      </c>
      <c r="L74" s="192">
        <v>1787348</v>
      </c>
    </row>
    <row r="75" spans="1:248" ht="11.25" customHeight="1" x14ac:dyDescent="0.2">
      <c r="B75" s="197" t="s">
        <v>456</v>
      </c>
      <c r="C75" s="313"/>
      <c r="D75" s="194">
        <v>151947</v>
      </c>
      <c r="E75" s="313"/>
      <c r="F75" s="194">
        <v>120448</v>
      </c>
      <c r="G75" s="194"/>
      <c r="H75" s="194">
        <v>118180</v>
      </c>
      <c r="J75" s="194">
        <v>121954</v>
      </c>
      <c r="L75" s="194">
        <v>133485</v>
      </c>
    </row>
    <row r="76" spans="1:248" s="104" customFormat="1" ht="11.25" customHeight="1" x14ac:dyDescent="0.2">
      <c r="A76" s="61"/>
      <c r="B76" s="197" t="s">
        <v>457</v>
      </c>
      <c r="C76" s="313"/>
      <c r="D76" s="194">
        <v>1284674</v>
      </c>
      <c r="E76" s="313"/>
      <c r="F76" s="194">
        <v>1387641</v>
      </c>
      <c r="G76" s="194"/>
      <c r="H76" s="194">
        <v>1472807</v>
      </c>
      <c r="J76" s="194">
        <v>1568285</v>
      </c>
      <c r="L76" s="194">
        <v>1653863</v>
      </c>
    </row>
    <row r="77" spans="1:248" s="104" customFormat="1" ht="11.25" customHeight="1" x14ac:dyDescent="0.2">
      <c r="A77" s="84" t="s">
        <v>210</v>
      </c>
      <c r="B77" s="84"/>
      <c r="C77" s="313"/>
      <c r="D77" s="192">
        <v>120434</v>
      </c>
      <c r="E77" s="313"/>
      <c r="F77" s="192">
        <v>126816</v>
      </c>
      <c r="G77" s="194"/>
      <c r="H77" s="192">
        <v>142683</v>
      </c>
      <c r="J77" s="192">
        <v>152727</v>
      </c>
      <c r="L77" s="192">
        <v>155814</v>
      </c>
    </row>
    <row r="78" spans="1:248" s="104" customFormat="1" ht="11.25" customHeight="1" x14ac:dyDescent="0.2">
      <c r="A78" s="61"/>
      <c r="B78" s="197" t="s">
        <v>458</v>
      </c>
      <c r="C78" s="313"/>
      <c r="D78" s="194">
        <v>87754</v>
      </c>
      <c r="E78" s="313"/>
      <c r="F78" s="194">
        <v>93957</v>
      </c>
      <c r="G78" s="194"/>
      <c r="H78" s="194">
        <v>106288</v>
      </c>
      <c r="J78" s="194">
        <v>114542</v>
      </c>
      <c r="L78" s="194">
        <v>117618</v>
      </c>
    </row>
    <row r="79" spans="1:248" s="104" customFormat="1" ht="11.25" customHeight="1" x14ac:dyDescent="0.2">
      <c r="A79" s="61"/>
      <c r="B79" s="197" t="s">
        <v>459</v>
      </c>
      <c r="C79" s="313"/>
      <c r="D79" s="194">
        <v>32680</v>
      </c>
      <c r="E79" s="313"/>
      <c r="F79" s="194">
        <v>32859</v>
      </c>
      <c r="G79" s="194"/>
      <c r="H79" s="194">
        <v>36395</v>
      </c>
      <c r="J79" s="194">
        <v>38185</v>
      </c>
      <c r="L79" s="194">
        <v>38196</v>
      </c>
    </row>
    <row r="80" spans="1:248" s="104" customFormat="1" ht="11.25" customHeight="1" x14ac:dyDescent="0.2">
      <c r="A80" s="84" t="s">
        <v>397</v>
      </c>
      <c r="B80" s="61"/>
      <c r="C80" s="313"/>
      <c r="D80" s="194">
        <v>0</v>
      </c>
      <c r="E80" s="313"/>
      <c r="F80" s="194">
        <v>0</v>
      </c>
      <c r="G80" s="194"/>
      <c r="H80" s="194">
        <v>0</v>
      </c>
      <c r="J80" s="194">
        <v>0</v>
      </c>
      <c r="L80" s="194">
        <v>0</v>
      </c>
    </row>
    <row r="81" spans="1:12" s="104" customFormat="1" ht="11.25" customHeight="1" x14ac:dyDescent="0.2">
      <c r="A81" s="84" t="s">
        <v>398</v>
      </c>
      <c r="B81" s="84"/>
      <c r="C81" s="313"/>
      <c r="D81" s="192">
        <v>533</v>
      </c>
      <c r="E81" s="313"/>
      <c r="F81" s="192">
        <v>413</v>
      </c>
      <c r="G81" s="194"/>
      <c r="H81" s="192">
        <v>413</v>
      </c>
      <c r="J81" s="192">
        <v>390</v>
      </c>
      <c r="L81" s="192">
        <v>390</v>
      </c>
    </row>
    <row r="82" spans="1:12" ht="11.25" customHeight="1" x14ac:dyDescent="0.2">
      <c r="B82" s="191" t="s">
        <v>202</v>
      </c>
      <c r="C82" s="187"/>
      <c r="D82" s="190">
        <v>2064295</v>
      </c>
      <c r="E82" s="187"/>
      <c r="F82" s="190">
        <v>2148347</v>
      </c>
      <c r="G82" s="194"/>
      <c r="H82" s="190">
        <v>2266950</v>
      </c>
      <c r="J82" s="190">
        <v>2407837</v>
      </c>
      <c r="L82" s="190">
        <v>2534203</v>
      </c>
    </row>
    <row r="83" spans="1:12" ht="11.25" customHeight="1" x14ac:dyDescent="0.2">
      <c r="A83" s="84"/>
      <c r="B83" s="84"/>
      <c r="C83" s="187"/>
      <c r="D83" s="311"/>
      <c r="E83" s="187"/>
    </row>
    <row r="84" spans="1:12" ht="11.25" customHeight="1" x14ac:dyDescent="0.2">
      <c r="A84" s="191" t="s">
        <v>399</v>
      </c>
      <c r="B84" s="191"/>
      <c r="C84" s="187"/>
      <c r="D84" s="311"/>
      <c r="E84" s="187"/>
    </row>
    <row r="85" spans="1:12" ht="11.25" customHeight="1" x14ac:dyDescent="0.2">
      <c r="A85" s="323" t="s">
        <v>400</v>
      </c>
      <c r="B85" s="323"/>
      <c r="C85" s="187"/>
      <c r="D85" s="311">
        <v>0</v>
      </c>
      <c r="E85" s="187"/>
      <c r="F85" s="311">
        <v>0</v>
      </c>
      <c r="H85" s="311">
        <v>0</v>
      </c>
      <c r="J85" s="311">
        <v>0</v>
      </c>
      <c r="L85" s="311">
        <v>0</v>
      </c>
    </row>
    <row r="86" spans="1:12" ht="11.25" customHeight="1" x14ac:dyDescent="0.2">
      <c r="A86" s="84" t="s">
        <v>401</v>
      </c>
      <c r="B86" s="84"/>
      <c r="C86" s="187"/>
      <c r="D86" s="311">
        <v>0</v>
      </c>
      <c r="E86" s="187"/>
      <c r="F86" s="311">
        <v>0</v>
      </c>
      <c r="H86" s="311">
        <v>0</v>
      </c>
      <c r="J86" s="311">
        <v>0</v>
      </c>
      <c r="L86" s="311">
        <v>0</v>
      </c>
    </row>
    <row r="87" spans="1:12" ht="11.25" customHeight="1" x14ac:dyDescent="0.2">
      <c r="A87" s="84" t="s">
        <v>402</v>
      </c>
      <c r="B87" s="84"/>
      <c r="C87" s="187"/>
      <c r="D87" s="311">
        <v>1666</v>
      </c>
      <c r="E87" s="187"/>
      <c r="F87" s="311">
        <v>2740</v>
      </c>
      <c r="H87" s="311">
        <v>300</v>
      </c>
      <c r="J87" s="311">
        <v>243</v>
      </c>
      <c r="L87" s="311">
        <v>243</v>
      </c>
    </row>
    <row r="88" spans="1:12" ht="11.25" customHeight="1" x14ac:dyDescent="0.2">
      <c r="A88" s="84" t="s">
        <v>403</v>
      </c>
      <c r="B88" s="84"/>
      <c r="C88" s="187"/>
      <c r="D88" s="311">
        <v>0</v>
      </c>
      <c r="E88" s="187"/>
      <c r="F88" s="311">
        <v>0</v>
      </c>
      <c r="H88" s="311">
        <v>0</v>
      </c>
      <c r="J88" s="311">
        <v>0</v>
      </c>
      <c r="L88" s="311">
        <v>0</v>
      </c>
    </row>
    <row r="89" spans="1:12" ht="11.25" customHeight="1" x14ac:dyDescent="0.2">
      <c r="A89" s="84" t="s">
        <v>404</v>
      </c>
      <c r="B89" s="84"/>
      <c r="C89" s="187"/>
      <c r="D89" s="311">
        <v>91807</v>
      </c>
      <c r="E89" s="187"/>
      <c r="F89" s="311">
        <v>79529</v>
      </c>
      <c r="H89" s="311">
        <v>70038</v>
      </c>
      <c r="J89" s="311">
        <v>68397</v>
      </c>
      <c r="L89" s="311">
        <v>68297</v>
      </c>
    </row>
    <row r="90" spans="1:12" ht="11.25" customHeight="1" x14ac:dyDescent="0.2">
      <c r="A90" s="84" t="s">
        <v>405</v>
      </c>
      <c r="B90" s="84"/>
      <c r="C90" s="187"/>
      <c r="D90" s="311">
        <v>0</v>
      </c>
      <c r="E90" s="187"/>
      <c r="F90" s="311">
        <v>0</v>
      </c>
      <c r="H90" s="311">
        <v>0</v>
      </c>
      <c r="J90" s="311">
        <v>0</v>
      </c>
      <c r="L90" s="311">
        <v>0</v>
      </c>
    </row>
    <row r="91" spans="1:12" ht="11.25" customHeight="1" x14ac:dyDescent="0.2">
      <c r="A91" s="84" t="s">
        <v>406</v>
      </c>
      <c r="B91" s="84"/>
      <c r="C91" s="187"/>
      <c r="D91" s="311">
        <v>0</v>
      </c>
      <c r="E91" s="187"/>
      <c r="F91" s="311">
        <v>0</v>
      </c>
      <c r="H91" s="311">
        <v>0</v>
      </c>
      <c r="J91" s="311">
        <v>0</v>
      </c>
      <c r="L91" s="311">
        <v>0</v>
      </c>
    </row>
    <row r="92" spans="1:12" ht="11.25" customHeight="1" x14ac:dyDescent="0.2">
      <c r="A92" s="84" t="s">
        <v>407</v>
      </c>
      <c r="B92" s="84"/>
      <c r="C92" s="187"/>
      <c r="D92" s="311">
        <v>0</v>
      </c>
      <c r="E92" s="187"/>
      <c r="F92" s="311">
        <v>0</v>
      </c>
      <c r="H92" s="311">
        <v>0</v>
      </c>
      <c r="J92" s="311">
        <v>0</v>
      </c>
      <c r="L92" s="311">
        <v>0</v>
      </c>
    </row>
    <row r="93" spans="1:12" ht="11.25" customHeight="1" x14ac:dyDescent="0.2">
      <c r="A93" s="84" t="s">
        <v>408</v>
      </c>
      <c r="B93" s="84"/>
      <c r="C93" s="187"/>
      <c r="D93" s="311">
        <v>17345</v>
      </c>
      <c r="E93" s="187"/>
      <c r="F93" s="311">
        <v>46757</v>
      </c>
      <c r="H93" s="311">
        <v>19835</v>
      </c>
      <c r="J93" s="311">
        <v>6466</v>
      </c>
      <c r="L93" s="311">
        <v>6466</v>
      </c>
    </row>
    <row r="94" spans="1:12" ht="11.25" customHeight="1" x14ac:dyDescent="0.2">
      <c r="A94" s="84" t="s">
        <v>409</v>
      </c>
      <c r="B94" s="84"/>
      <c r="C94" s="187"/>
      <c r="D94" s="311">
        <v>23453</v>
      </c>
      <c r="E94" s="187"/>
      <c r="F94" s="311">
        <v>16301</v>
      </c>
      <c r="H94" s="311">
        <v>10999</v>
      </c>
      <c r="J94" s="311">
        <v>12582</v>
      </c>
      <c r="L94" s="311">
        <v>14129</v>
      </c>
    </row>
    <row r="95" spans="1:12" ht="11.25" customHeight="1" x14ac:dyDescent="0.2">
      <c r="A95" s="84" t="s">
        <v>410</v>
      </c>
      <c r="B95" s="84"/>
      <c r="C95" s="187"/>
      <c r="D95" s="311">
        <v>76522</v>
      </c>
      <c r="E95" s="187"/>
      <c r="F95" s="311">
        <v>66691</v>
      </c>
      <c r="H95" s="311">
        <v>68200</v>
      </c>
      <c r="J95" s="311">
        <v>74358</v>
      </c>
      <c r="L95" s="311">
        <v>75858</v>
      </c>
    </row>
    <row r="96" spans="1:12" ht="11.25" customHeight="1" x14ac:dyDescent="0.2">
      <c r="A96" s="84" t="s">
        <v>411</v>
      </c>
      <c r="B96" s="84"/>
      <c r="C96" s="187"/>
      <c r="D96" s="190">
        <v>0</v>
      </c>
      <c r="E96" s="187"/>
      <c r="F96" s="190">
        <v>0</v>
      </c>
      <c r="G96" s="194"/>
      <c r="H96" s="190">
        <v>0</v>
      </c>
      <c r="J96" s="190">
        <v>0</v>
      </c>
      <c r="L96" s="190">
        <v>0</v>
      </c>
    </row>
    <row r="97" spans="1:12" ht="11.25" customHeight="1" x14ac:dyDescent="0.2">
      <c r="B97" s="191" t="s">
        <v>202</v>
      </c>
      <c r="C97" s="187"/>
      <c r="D97" s="190">
        <v>210793</v>
      </c>
      <c r="E97" s="187"/>
      <c r="F97" s="190">
        <v>212018</v>
      </c>
      <c r="G97" s="194"/>
      <c r="H97" s="190">
        <v>169372</v>
      </c>
      <c r="J97" s="190">
        <v>162046</v>
      </c>
      <c r="L97" s="190">
        <v>164993</v>
      </c>
    </row>
    <row r="98" spans="1:12" ht="11.25" customHeight="1" x14ac:dyDescent="0.2">
      <c r="A98" s="84"/>
      <c r="B98" s="84"/>
      <c r="C98" s="187"/>
      <c r="D98" s="311"/>
      <c r="E98" s="187"/>
    </row>
    <row r="99" spans="1:12" ht="11.25" customHeight="1" x14ac:dyDescent="0.2">
      <c r="A99" s="191" t="s">
        <v>211</v>
      </c>
      <c r="B99" s="191"/>
      <c r="C99" s="187"/>
      <c r="D99" s="311"/>
      <c r="E99" s="187"/>
    </row>
    <row r="100" spans="1:12" ht="11.25" customHeight="1" x14ac:dyDescent="0.2">
      <c r="A100" s="84" t="s">
        <v>412</v>
      </c>
      <c r="B100" s="84"/>
      <c r="C100" s="187"/>
      <c r="D100" s="311">
        <v>40073</v>
      </c>
      <c r="E100" s="187"/>
      <c r="F100" s="311">
        <v>42650</v>
      </c>
      <c r="H100" s="311">
        <v>42400</v>
      </c>
      <c r="J100" s="311">
        <v>42400</v>
      </c>
      <c r="L100" s="311">
        <v>42400</v>
      </c>
    </row>
    <row r="101" spans="1:12" ht="11.25" customHeight="1" x14ac:dyDescent="0.2">
      <c r="A101" s="84" t="s">
        <v>212</v>
      </c>
      <c r="B101" s="84"/>
      <c r="C101" s="187"/>
      <c r="D101" s="311">
        <v>957512</v>
      </c>
      <c r="E101" s="187"/>
      <c r="F101" s="311">
        <v>1555590</v>
      </c>
      <c r="H101" s="311">
        <v>1332925</v>
      </c>
      <c r="J101" s="311">
        <v>1394721</v>
      </c>
      <c r="L101" s="311">
        <v>1424962</v>
      </c>
    </row>
    <row r="102" spans="1:12" ht="11.25" customHeight="1" x14ac:dyDescent="0.2">
      <c r="A102" s="84" t="s">
        <v>213</v>
      </c>
      <c r="B102" s="84"/>
      <c r="C102" s="187"/>
      <c r="D102" s="190">
        <v>19383884</v>
      </c>
      <c r="E102" s="187"/>
      <c r="F102" s="190">
        <v>19658884</v>
      </c>
      <c r="G102" s="194"/>
      <c r="H102" s="190">
        <v>20403289</v>
      </c>
      <c r="J102" s="190">
        <v>21579454</v>
      </c>
      <c r="L102" s="190">
        <v>23878445</v>
      </c>
    </row>
    <row r="103" spans="1:12" ht="11.25" customHeight="1" x14ac:dyDescent="0.2">
      <c r="B103" s="197" t="s">
        <v>254</v>
      </c>
      <c r="C103" s="187"/>
      <c r="D103" s="311">
        <v>17649857</v>
      </c>
      <c r="E103" s="187"/>
      <c r="F103" s="311">
        <v>17979073</v>
      </c>
      <c r="H103" s="311">
        <v>18706513</v>
      </c>
      <c r="J103" s="311">
        <v>19657556</v>
      </c>
      <c r="L103" s="311">
        <v>21873390</v>
      </c>
    </row>
    <row r="104" spans="1:12" ht="11.25" customHeight="1" x14ac:dyDescent="0.2">
      <c r="B104" s="197" t="s">
        <v>413</v>
      </c>
      <c r="C104" s="187"/>
      <c r="D104" s="311">
        <v>106331</v>
      </c>
      <c r="E104" s="187"/>
      <c r="F104" s="311">
        <v>40000</v>
      </c>
      <c r="H104" s="311">
        <v>80000</v>
      </c>
      <c r="J104" s="311">
        <v>80000</v>
      </c>
      <c r="L104" s="311">
        <v>80000</v>
      </c>
    </row>
    <row r="105" spans="1:12" ht="11.25" customHeight="1" x14ac:dyDescent="0.2">
      <c r="B105" s="197" t="s">
        <v>414</v>
      </c>
      <c r="C105" s="187"/>
      <c r="D105" s="311">
        <v>0</v>
      </c>
      <c r="E105" s="187"/>
      <c r="F105" s="311">
        <v>0</v>
      </c>
      <c r="H105" s="311">
        <v>0</v>
      </c>
      <c r="J105" s="311">
        <v>0</v>
      </c>
      <c r="L105" s="311">
        <v>0</v>
      </c>
    </row>
    <row r="106" spans="1:12" ht="11.25" customHeight="1" x14ac:dyDescent="0.2">
      <c r="B106" s="197" t="s">
        <v>415</v>
      </c>
      <c r="C106" s="187"/>
      <c r="D106" s="311">
        <v>1041373</v>
      </c>
      <c r="E106" s="187"/>
      <c r="F106" s="311">
        <v>970090</v>
      </c>
      <c r="H106" s="311">
        <v>1062950</v>
      </c>
      <c r="J106" s="311">
        <v>1292470</v>
      </c>
      <c r="L106" s="311">
        <v>1368790</v>
      </c>
    </row>
    <row r="107" spans="1:12" ht="11.25" customHeight="1" x14ac:dyDescent="0.2">
      <c r="B107" s="197" t="s">
        <v>215</v>
      </c>
      <c r="C107" s="187"/>
      <c r="D107" s="311">
        <v>586323</v>
      </c>
      <c r="E107" s="187"/>
      <c r="F107" s="311">
        <v>669721</v>
      </c>
      <c r="H107" s="311">
        <v>553826</v>
      </c>
      <c r="J107" s="311">
        <v>549428</v>
      </c>
      <c r="L107" s="311">
        <v>556265</v>
      </c>
    </row>
    <row r="108" spans="1:12" s="104" customFormat="1" ht="11.25" customHeight="1" x14ac:dyDescent="0.2">
      <c r="A108" s="84" t="s">
        <v>416</v>
      </c>
      <c r="B108" s="156"/>
      <c r="C108" s="313"/>
      <c r="D108" s="194">
        <v>808733</v>
      </c>
      <c r="E108" s="313"/>
      <c r="F108" s="194">
        <v>824988</v>
      </c>
      <c r="G108" s="194"/>
      <c r="H108" s="194">
        <v>800791</v>
      </c>
      <c r="J108" s="194">
        <v>832771</v>
      </c>
      <c r="L108" s="194">
        <v>847841</v>
      </c>
    </row>
    <row r="109" spans="1:12" ht="11.25" customHeight="1" x14ac:dyDescent="0.2">
      <c r="A109" s="156" t="s">
        <v>417</v>
      </c>
      <c r="B109" s="84"/>
      <c r="C109" s="187"/>
      <c r="D109" s="311">
        <v>0</v>
      </c>
      <c r="E109" s="187"/>
      <c r="F109" s="311">
        <v>0</v>
      </c>
      <c r="H109" s="311">
        <v>0</v>
      </c>
      <c r="J109" s="311">
        <v>0</v>
      </c>
      <c r="L109" s="311">
        <v>0</v>
      </c>
    </row>
    <row r="110" spans="1:12" s="104" customFormat="1" ht="11.25" customHeight="1" x14ac:dyDescent="0.2">
      <c r="A110" s="84" t="s">
        <v>418</v>
      </c>
      <c r="B110" s="156"/>
      <c r="C110" s="313"/>
      <c r="D110" s="194">
        <v>0</v>
      </c>
      <c r="E110" s="313"/>
      <c r="F110" s="194">
        <v>0</v>
      </c>
      <c r="G110" s="194"/>
      <c r="H110" s="194">
        <v>0</v>
      </c>
      <c r="J110" s="194">
        <v>0</v>
      </c>
      <c r="L110" s="194">
        <v>0</v>
      </c>
    </row>
    <row r="111" spans="1:12" s="104" customFormat="1" ht="11.25" customHeight="1" x14ac:dyDescent="0.2">
      <c r="A111" s="156" t="s">
        <v>216</v>
      </c>
      <c r="B111" s="156"/>
      <c r="C111" s="313"/>
      <c r="D111" s="192">
        <v>467010</v>
      </c>
      <c r="E111" s="313"/>
      <c r="F111" s="192">
        <v>455896</v>
      </c>
      <c r="G111" s="194"/>
      <c r="H111" s="192">
        <v>444086</v>
      </c>
      <c r="J111" s="192">
        <v>489919</v>
      </c>
      <c r="L111" s="192">
        <v>489919</v>
      </c>
    </row>
    <row r="112" spans="1:12" ht="11.25" customHeight="1" x14ac:dyDescent="0.2">
      <c r="B112" s="191" t="s">
        <v>202</v>
      </c>
      <c r="C112" s="187"/>
      <c r="D112" s="190">
        <v>21657212</v>
      </c>
      <c r="E112" s="187"/>
      <c r="F112" s="190">
        <v>22538008</v>
      </c>
      <c r="G112" s="194"/>
      <c r="H112" s="190">
        <v>23023491</v>
      </c>
      <c r="J112" s="190">
        <v>24339265</v>
      </c>
      <c r="L112" s="190">
        <v>26683567</v>
      </c>
    </row>
    <row r="113" spans="1:12" ht="11.25" customHeight="1" x14ac:dyDescent="0.2">
      <c r="A113" s="191"/>
      <c r="B113" s="191"/>
      <c r="C113" s="187"/>
      <c r="D113" s="194"/>
      <c r="E113" s="187"/>
      <c r="F113" s="194"/>
      <c r="G113" s="194"/>
      <c r="H113" s="194"/>
      <c r="J113" s="194"/>
      <c r="L113" s="194"/>
    </row>
    <row r="114" spans="1:12" ht="11.25" customHeight="1" x14ac:dyDescent="0.2">
      <c r="A114" s="191" t="s">
        <v>419</v>
      </c>
      <c r="B114" s="191"/>
      <c r="C114" s="187"/>
      <c r="D114" s="311"/>
      <c r="E114" s="187"/>
    </row>
    <row r="115" spans="1:12" ht="11.25" customHeight="1" x14ac:dyDescent="0.2">
      <c r="A115" s="84" t="s">
        <v>420</v>
      </c>
      <c r="B115" s="84"/>
      <c r="C115" s="187"/>
      <c r="D115" s="311">
        <v>37755</v>
      </c>
      <c r="E115" s="187"/>
      <c r="F115" s="311">
        <v>32024</v>
      </c>
      <c r="H115" s="311">
        <v>32024</v>
      </c>
      <c r="J115" s="311">
        <v>32024</v>
      </c>
      <c r="L115" s="311">
        <v>32024</v>
      </c>
    </row>
    <row r="116" spans="1:12" ht="11.25" customHeight="1" x14ac:dyDescent="0.2">
      <c r="A116" s="84" t="s">
        <v>421</v>
      </c>
      <c r="B116" s="84"/>
      <c r="C116" s="187"/>
      <c r="D116" s="311">
        <v>0</v>
      </c>
      <c r="E116" s="187"/>
      <c r="F116" s="311">
        <v>0</v>
      </c>
      <c r="H116" s="311">
        <v>0</v>
      </c>
      <c r="J116" s="311">
        <v>0</v>
      </c>
      <c r="L116" s="311">
        <v>0</v>
      </c>
    </row>
    <row r="117" spans="1:12" ht="11.25" customHeight="1" x14ac:dyDescent="0.2">
      <c r="A117" s="84" t="s">
        <v>422</v>
      </c>
      <c r="B117" s="84"/>
      <c r="C117" s="187"/>
      <c r="D117" s="311">
        <v>0</v>
      </c>
      <c r="E117" s="187"/>
      <c r="F117" s="311">
        <v>0</v>
      </c>
      <c r="H117" s="311">
        <v>0</v>
      </c>
      <c r="J117" s="311">
        <v>0</v>
      </c>
      <c r="L117" s="311">
        <v>0</v>
      </c>
    </row>
    <row r="118" spans="1:12" ht="11.25" customHeight="1" x14ac:dyDescent="0.2">
      <c r="A118" s="84" t="s">
        <v>423</v>
      </c>
      <c r="B118" s="84"/>
      <c r="C118" s="187"/>
      <c r="D118" s="311">
        <v>375</v>
      </c>
      <c r="E118" s="187"/>
      <c r="F118" s="311">
        <v>3888</v>
      </c>
      <c r="H118" s="311">
        <v>0</v>
      </c>
      <c r="J118" s="311">
        <v>0</v>
      </c>
      <c r="L118" s="311">
        <v>0</v>
      </c>
    </row>
    <row r="119" spans="1:12" ht="11.25" customHeight="1" x14ac:dyDescent="0.2">
      <c r="A119" s="84" t="s">
        <v>424</v>
      </c>
      <c r="B119" s="84"/>
      <c r="C119" s="187"/>
      <c r="D119" s="311">
        <v>0</v>
      </c>
      <c r="E119" s="187"/>
      <c r="F119" s="311">
        <v>0</v>
      </c>
      <c r="H119" s="311">
        <v>0</v>
      </c>
      <c r="J119" s="311">
        <v>0</v>
      </c>
      <c r="L119" s="311">
        <v>0</v>
      </c>
    </row>
    <row r="120" spans="1:12" ht="11.25" customHeight="1" x14ac:dyDescent="0.2">
      <c r="A120" s="84" t="s">
        <v>425</v>
      </c>
      <c r="B120" s="84"/>
      <c r="C120" s="187"/>
      <c r="D120" s="311">
        <v>0</v>
      </c>
      <c r="E120" s="187"/>
      <c r="F120" s="311">
        <v>0</v>
      </c>
      <c r="H120" s="311">
        <v>0</v>
      </c>
      <c r="J120" s="311">
        <v>0</v>
      </c>
      <c r="L120" s="311">
        <v>0</v>
      </c>
    </row>
    <row r="121" spans="1:12" ht="11.25" customHeight="1" x14ac:dyDescent="0.2">
      <c r="A121" s="84" t="s">
        <v>426</v>
      </c>
      <c r="B121" s="84"/>
      <c r="C121" s="187"/>
      <c r="D121" s="311">
        <v>99</v>
      </c>
      <c r="E121" s="187"/>
      <c r="F121" s="311">
        <v>400</v>
      </c>
      <c r="H121" s="311">
        <v>400</v>
      </c>
      <c r="J121" s="311">
        <v>324</v>
      </c>
      <c r="L121" s="311">
        <v>324</v>
      </c>
    </row>
    <row r="122" spans="1:12" ht="11.25" customHeight="1" x14ac:dyDescent="0.2">
      <c r="A122" s="84" t="s">
        <v>427</v>
      </c>
      <c r="B122" s="84"/>
      <c r="C122" s="187"/>
      <c r="D122" s="311">
        <v>0</v>
      </c>
      <c r="E122" s="187"/>
      <c r="F122" s="311">
        <v>0</v>
      </c>
      <c r="H122" s="311">
        <v>0</v>
      </c>
      <c r="J122" s="311">
        <v>0</v>
      </c>
      <c r="L122" s="311">
        <v>0</v>
      </c>
    </row>
    <row r="123" spans="1:12" ht="11.25" customHeight="1" x14ac:dyDescent="0.2">
      <c r="A123" s="84" t="s">
        <v>428</v>
      </c>
      <c r="B123" s="84"/>
      <c r="C123" s="187"/>
      <c r="D123" s="311">
        <v>0</v>
      </c>
      <c r="E123" s="187"/>
      <c r="F123" s="311">
        <v>100</v>
      </c>
      <c r="H123" s="311">
        <v>100</v>
      </c>
      <c r="J123" s="311">
        <v>81</v>
      </c>
      <c r="L123" s="311">
        <v>81</v>
      </c>
    </row>
    <row r="124" spans="1:12" ht="11.25" customHeight="1" x14ac:dyDescent="0.2">
      <c r="A124" s="84" t="s">
        <v>429</v>
      </c>
      <c r="B124" s="84"/>
      <c r="C124" s="187"/>
      <c r="D124" s="311">
        <v>0</v>
      </c>
      <c r="E124" s="187"/>
      <c r="F124" s="311">
        <v>0</v>
      </c>
      <c r="H124" s="311">
        <v>0</v>
      </c>
      <c r="J124" s="311">
        <v>0</v>
      </c>
      <c r="L124" s="311">
        <v>0</v>
      </c>
    </row>
    <row r="125" spans="1:12" ht="11.25" customHeight="1" x14ac:dyDescent="0.2">
      <c r="A125" s="84" t="s">
        <v>460</v>
      </c>
      <c r="B125" s="84"/>
      <c r="C125" s="187"/>
      <c r="D125" s="311">
        <v>0</v>
      </c>
      <c r="E125" s="187"/>
      <c r="F125" s="311">
        <v>0</v>
      </c>
      <c r="H125" s="311">
        <v>0</v>
      </c>
      <c r="J125" s="311">
        <v>0</v>
      </c>
      <c r="L125" s="311">
        <v>0</v>
      </c>
    </row>
    <row r="126" spans="1:12" ht="11.25" customHeight="1" x14ac:dyDescent="0.2">
      <c r="A126" s="84" t="s">
        <v>431</v>
      </c>
      <c r="B126" s="84"/>
      <c r="C126" s="187"/>
      <c r="D126" s="311">
        <v>0</v>
      </c>
      <c r="E126" s="187"/>
      <c r="F126" s="311">
        <v>0</v>
      </c>
      <c r="H126" s="311">
        <v>0</v>
      </c>
      <c r="J126" s="311">
        <v>0</v>
      </c>
      <c r="L126" s="311">
        <v>0</v>
      </c>
    </row>
    <row r="127" spans="1:12" ht="11.25" customHeight="1" x14ac:dyDescent="0.2">
      <c r="A127" s="61" t="s">
        <v>432</v>
      </c>
      <c r="B127" s="84"/>
      <c r="C127" s="187"/>
      <c r="D127" s="311">
        <v>0</v>
      </c>
      <c r="E127" s="187"/>
      <c r="F127" s="311">
        <v>0</v>
      </c>
      <c r="H127" s="311">
        <v>0</v>
      </c>
      <c r="J127" s="311">
        <v>0</v>
      </c>
      <c r="L127" s="311">
        <v>0</v>
      </c>
    </row>
    <row r="128" spans="1:12" ht="11.25" customHeight="1" x14ac:dyDescent="0.2">
      <c r="A128" s="84" t="s">
        <v>433</v>
      </c>
      <c r="B128" s="84"/>
      <c r="C128" s="187"/>
      <c r="D128" s="311">
        <v>0</v>
      </c>
      <c r="E128" s="187"/>
      <c r="F128" s="311">
        <v>0</v>
      </c>
      <c r="H128" s="311">
        <v>0</v>
      </c>
      <c r="J128" s="311">
        <v>0</v>
      </c>
      <c r="L128" s="311">
        <v>0</v>
      </c>
    </row>
    <row r="129" spans="1:248" ht="11.25" customHeight="1" x14ac:dyDescent="0.2">
      <c r="A129" s="84" t="s">
        <v>434</v>
      </c>
      <c r="B129" s="84"/>
      <c r="C129" s="187"/>
      <c r="D129" s="311">
        <v>17443</v>
      </c>
      <c r="E129" s="187"/>
      <c r="F129" s="311">
        <v>13870</v>
      </c>
      <c r="H129" s="311">
        <v>13621</v>
      </c>
      <c r="J129" s="311">
        <v>13836</v>
      </c>
      <c r="L129" s="311">
        <v>13986</v>
      </c>
    </row>
    <row r="130" spans="1:248" ht="11.25" customHeight="1" x14ac:dyDescent="0.2">
      <c r="A130" s="84" t="s">
        <v>435</v>
      </c>
      <c r="B130" s="84"/>
      <c r="C130" s="187"/>
      <c r="D130" s="311">
        <v>0</v>
      </c>
      <c r="E130" s="187"/>
      <c r="F130" s="311">
        <v>0</v>
      </c>
      <c r="H130" s="311">
        <v>0</v>
      </c>
      <c r="J130" s="311">
        <v>0</v>
      </c>
      <c r="L130" s="311">
        <v>0</v>
      </c>
    </row>
    <row r="131" spans="1:248" ht="11.25" customHeight="1" x14ac:dyDescent="0.2">
      <c r="A131" s="84" t="s">
        <v>436</v>
      </c>
      <c r="B131" s="84"/>
      <c r="C131" s="187"/>
      <c r="D131" s="311">
        <v>24556</v>
      </c>
      <c r="E131" s="187"/>
      <c r="F131" s="311">
        <v>34037</v>
      </c>
      <c r="H131" s="311">
        <v>22891</v>
      </c>
      <c r="J131" s="311">
        <v>19091</v>
      </c>
      <c r="L131" s="311">
        <v>19091</v>
      </c>
    </row>
    <row r="132" spans="1:248" ht="11.25" customHeight="1" x14ac:dyDescent="0.2">
      <c r="A132" s="84" t="s">
        <v>437</v>
      </c>
      <c r="B132" s="84"/>
      <c r="C132" s="187"/>
      <c r="D132" s="311">
        <v>0</v>
      </c>
      <c r="E132" s="187"/>
      <c r="F132" s="311">
        <v>0</v>
      </c>
      <c r="H132" s="311">
        <v>0</v>
      </c>
      <c r="J132" s="311">
        <v>0</v>
      </c>
      <c r="L132" s="311">
        <v>0</v>
      </c>
    </row>
    <row r="133" spans="1:248" ht="11.25" customHeight="1" x14ac:dyDescent="0.2">
      <c r="A133" s="84" t="s">
        <v>438</v>
      </c>
      <c r="B133" s="84"/>
      <c r="C133" s="187"/>
      <c r="D133" s="311">
        <v>0</v>
      </c>
      <c r="E133" s="187"/>
      <c r="F133" s="311">
        <v>0</v>
      </c>
      <c r="H133" s="311">
        <v>0</v>
      </c>
      <c r="J133" s="311">
        <v>0</v>
      </c>
      <c r="L133" s="311">
        <v>0</v>
      </c>
    </row>
    <row r="134" spans="1:248" ht="11.25" customHeight="1" x14ac:dyDescent="0.2">
      <c r="A134" s="61" t="s">
        <v>439</v>
      </c>
      <c r="C134" s="187"/>
      <c r="D134" s="311">
        <v>0</v>
      </c>
      <c r="E134" s="187"/>
      <c r="F134" s="311">
        <v>2500</v>
      </c>
      <c r="H134" s="311">
        <v>0</v>
      </c>
      <c r="J134" s="311">
        <v>0</v>
      </c>
      <c r="L134" s="311">
        <v>0</v>
      </c>
    </row>
    <row r="135" spans="1:248" ht="11.25" customHeight="1" x14ac:dyDescent="0.2">
      <c r="A135" s="61" t="s">
        <v>440</v>
      </c>
      <c r="C135" s="187"/>
      <c r="D135" s="311">
        <v>0</v>
      </c>
      <c r="E135" s="187"/>
      <c r="F135" s="311">
        <v>0</v>
      </c>
      <c r="H135" s="311">
        <v>0</v>
      </c>
      <c r="J135" s="311">
        <v>0</v>
      </c>
      <c r="L135" s="311">
        <v>0</v>
      </c>
    </row>
    <row r="136" spans="1:248" ht="11.25" customHeight="1" x14ac:dyDescent="0.2">
      <c r="A136" s="84" t="s">
        <v>441</v>
      </c>
      <c r="B136" s="84"/>
      <c r="C136" s="187"/>
      <c r="D136" s="190">
        <v>8065</v>
      </c>
      <c r="E136" s="187"/>
      <c r="F136" s="190">
        <v>8975</v>
      </c>
      <c r="G136" s="194"/>
      <c r="H136" s="190">
        <v>9513</v>
      </c>
      <c r="J136" s="190">
        <v>9076</v>
      </c>
      <c r="L136" s="190">
        <v>9076</v>
      </c>
    </row>
    <row r="137" spans="1:248" ht="11.25" customHeight="1" x14ac:dyDescent="0.2">
      <c r="B137" s="191" t="s">
        <v>202</v>
      </c>
      <c r="C137" s="187"/>
      <c r="D137" s="190">
        <v>88293</v>
      </c>
      <c r="E137" s="187"/>
      <c r="F137" s="190">
        <v>95794</v>
      </c>
      <c r="G137" s="194"/>
      <c r="H137" s="190">
        <v>78549</v>
      </c>
      <c r="J137" s="190">
        <v>74432</v>
      </c>
      <c r="L137" s="190">
        <v>74582</v>
      </c>
    </row>
    <row r="138" spans="1:248" ht="11.25" customHeight="1" x14ac:dyDescent="0.2">
      <c r="A138" s="84"/>
      <c r="B138" s="84"/>
      <c r="C138" s="187"/>
      <c r="D138" s="311"/>
      <c r="E138" s="187"/>
    </row>
    <row r="139" spans="1:248" ht="11.25" customHeight="1" x14ac:dyDescent="0.2">
      <c r="A139" s="191" t="s">
        <v>461</v>
      </c>
      <c r="B139" s="191"/>
      <c r="C139" s="187"/>
      <c r="D139" s="311"/>
      <c r="E139" s="187"/>
    </row>
    <row r="140" spans="1:248" ht="11.25" customHeight="1" x14ac:dyDescent="0.2">
      <c r="A140" s="168" t="s">
        <v>442</v>
      </c>
      <c r="B140" s="168"/>
      <c r="C140" s="187"/>
      <c r="D140" s="194">
        <v>0</v>
      </c>
      <c r="E140" s="187"/>
      <c r="F140" s="194">
        <v>0</v>
      </c>
      <c r="H140" s="194">
        <v>0</v>
      </c>
      <c r="J140" s="194">
        <v>0</v>
      </c>
      <c r="L140" s="194">
        <v>0</v>
      </c>
    </row>
    <row r="141" spans="1:248" ht="11.25" customHeight="1" x14ac:dyDescent="0.2">
      <c r="A141" s="84" t="s">
        <v>462</v>
      </c>
      <c r="B141" s="84"/>
      <c r="C141" s="187"/>
      <c r="D141" s="194">
        <v>8812</v>
      </c>
      <c r="E141" s="187"/>
      <c r="F141" s="194">
        <v>4800</v>
      </c>
      <c r="H141" s="194">
        <v>4800</v>
      </c>
      <c r="J141" s="194">
        <v>4800</v>
      </c>
      <c r="L141" s="194">
        <v>4800</v>
      </c>
    </row>
    <row r="142" spans="1:248" ht="11.25" customHeight="1" x14ac:dyDescent="0.2">
      <c r="A142" s="84" t="s">
        <v>463</v>
      </c>
      <c r="B142" s="84"/>
      <c r="C142" s="187"/>
      <c r="D142" s="194">
        <v>0</v>
      </c>
      <c r="E142" s="187"/>
      <c r="F142" s="194">
        <v>0</v>
      </c>
      <c r="H142" s="194">
        <v>0</v>
      </c>
      <c r="J142" s="194">
        <v>0</v>
      </c>
      <c r="L142" s="194">
        <v>0</v>
      </c>
    </row>
    <row r="143" spans="1:248" ht="11.25" customHeight="1" x14ac:dyDescent="0.2">
      <c r="A143" s="168" t="s">
        <v>444</v>
      </c>
      <c r="B143" s="168"/>
      <c r="C143" s="187"/>
      <c r="D143" s="194">
        <v>1037389</v>
      </c>
      <c r="E143" s="187"/>
      <c r="F143" s="194">
        <v>1134517</v>
      </c>
      <c r="H143" s="194">
        <v>1129524</v>
      </c>
      <c r="I143" s="75"/>
      <c r="J143" s="194">
        <v>1132764</v>
      </c>
      <c r="K143" s="75"/>
      <c r="L143" s="194">
        <v>1135888</v>
      </c>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row>
    <row r="144" spans="1:248" ht="11.25" customHeight="1" x14ac:dyDescent="0.2">
      <c r="A144" s="84" t="s">
        <v>464</v>
      </c>
      <c r="B144" s="84"/>
      <c r="C144" s="187"/>
      <c r="D144" s="194">
        <v>0</v>
      </c>
      <c r="E144" s="187"/>
      <c r="F144" s="194">
        <v>0</v>
      </c>
      <c r="H144" s="194">
        <v>0</v>
      </c>
      <c r="J144" s="194">
        <v>0</v>
      </c>
      <c r="L144" s="194">
        <v>0</v>
      </c>
    </row>
    <row r="145" spans="1:237" ht="11.25" customHeight="1" x14ac:dyDescent="0.2">
      <c r="A145" s="168" t="s">
        <v>266</v>
      </c>
      <c r="B145" s="168"/>
      <c r="C145" s="194"/>
      <c r="D145" s="313">
        <v>0</v>
      </c>
      <c r="E145" s="194"/>
      <c r="F145" s="313">
        <v>0</v>
      </c>
      <c r="G145" s="101"/>
      <c r="H145" s="313">
        <v>0</v>
      </c>
      <c r="I145" s="84"/>
      <c r="J145" s="313">
        <v>0</v>
      </c>
      <c r="K145" s="84"/>
      <c r="L145" s="313">
        <v>0</v>
      </c>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row>
    <row r="146" spans="1:237" ht="11.25" customHeight="1" x14ac:dyDescent="0.2">
      <c r="A146" s="168" t="s">
        <v>446</v>
      </c>
      <c r="B146" s="168"/>
      <c r="C146" s="194"/>
      <c r="D146" s="313">
        <v>-3658</v>
      </c>
      <c r="E146" s="194"/>
      <c r="F146" s="313">
        <v>311225</v>
      </c>
      <c r="G146" s="101"/>
      <c r="H146" s="313">
        <v>34655</v>
      </c>
      <c r="I146" s="84"/>
      <c r="J146" s="313">
        <v>234368</v>
      </c>
      <c r="K146" s="84"/>
      <c r="L146" s="313">
        <v>200154</v>
      </c>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row>
    <row r="147" spans="1:237" ht="11.25" customHeight="1" x14ac:dyDescent="0.2">
      <c r="B147" s="191" t="s">
        <v>202</v>
      </c>
      <c r="C147" s="194"/>
      <c r="D147" s="325">
        <v>1042543</v>
      </c>
      <c r="E147" s="194"/>
      <c r="F147" s="325">
        <v>1450542</v>
      </c>
      <c r="G147" s="194"/>
      <c r="H147" s="325">
        <v>1168979</v>
      </c>
      <c r="I147" s="156"/>
      <c r="J147" s="325">
        <v>1371932</v>
      </c>
      <c r="K147" s="156"/>
      <c r="L147" s="325">
        <v>1340842</v>
      </c>
      <c r="M147" s="156"/>
      <c r="N147" s="156"/>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row>
    <row r="148" spans="1:237" ht="11.25" customHeight="1" x14ac:dyDescent="0.2">
      <c r="B148" s="191"/>
      <c r="C148" s="194"/>
      <c r="D148" s="313"/>
      <c r="E148" s="194"/>
      <c r="F148" s="313"/>
      <c r="G148" s="194"/>
      <c r="H148" s="313"/>
      <c r="I148" s="156"/>
      <c r="J148" s="313"/>
      <c r="K148" s="156"/>
      <c r="L148" s="313"/>
      <c r="M148" s="156"/>
      <c r="N148" s="156"/>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row>
    <row r="149" spans="1:237" ht="11.25" customHeight="1" x14ac:dyDescent="0.2">
      <c r="B149" s="191"/>
      <c r="C149" s="194"/>
      <c r="D149" s="313"/>
      <c r="E149" s="194"/>
      <c r="F149" s="313"/>
      <c r="G149" s="194"/>
      <c r="H149" s="313"/>
      <c r="I149" s="84"/>
      <c r="J149" s="313"/>
      <c r="K149" s="84"/>
      <c r="L149" s="313"/>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row>
    <row r="150" spans="1:237" ht="11.25" customHeight="1" thickBot="1" x14ac:dyDescent="0.25">
      <c r="A150" s="191" t="s">
        <v>468</v>
      </c>
      <c r="B150" s="191"/>
      <c r="D150" s="195">
        <v>37039830</v>
      </c>
      <c r="F150" s="195">
        <v>37086487</v>
      </c>
      <c r="G150" s="194"/>
      <c r="H150" s="195">
        <v>39664284</v>
      </c>
      <c r="I150" s="84"/>
      <c r="J150" s="195">
        <v>46466793</v>
      </c>
      <c r="K150" s="84"/>
      <c r="L150" s="195">
        <v>50282919</v>
      </c>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row>
    <row r="151" spans="1:237" ht="11.25" customHeight="1" thickTop="1" x14ac:dyDescent="0.2">
      <c r="A151" s="84"/>
      <c r="B151" s="84"/>
      <c r="D151" s="311"/>
      <c r="G151" s="194"/>
      <c r="I151" s="84"/>
      <c r="K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row>
    <row r="152" spans="1:237" ht="11.25" customHeight="1" x14ac:dyDescent="0.2">
      <c r="A152" s="84"/>
      <c r="B152" s="84"/>
      <c r="D152" s="311"/>
      <c r="G152" s="194"/>
      <c r="I152" s="84"/>
      <c r="K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c r="IC152" s="84"/>
    </row>
    <row r="153" spans="1:237" ht="30" customHeight="1" x14ac:dyDescent="0.2">
      <c r="A153" s="640" t="s">
        <v>465</v>
      </c>
      <c r="B153" s="640"/>
      <c r="C153" s="640"/>
      <c r="D153" s="640"/>
      <c r="E153" s="640"/>
      <c r="F153" s="640"/>
      <c r="G153" s="640"/>
      <c r="H153" s="640"/>
      <c r="I153" s="640"/>
      <c r="J153" s="640"/>
      <c r="K153" s="640"/>
      <c r="L153" s="640"/>
    </row>
    <row r="154" spans="1:237" ht="11.25" customHeight="1" x14ac:dyDescent="0.2">
      <c r="D154" s="311"/>
    </row>
    <row r="155" spans="1:237" s="35" customFormat="1" ht="12" customHeight="1" x14ac:dyDescent="0.2">
      <c r="A155" s="35" t="s">
        <v>75</v>
      </c>
      <c r="C155" s="328"/>
      <c r="D155" s="327"/>
      <c r="E155" s="328"/>
      <c r="F155" s="327"/>
      <c r="G155" s="327"/>
      <c r="H155" s="327"/>
      <c r="J155" s="327"/>
      <c r="L155" s="327"/>
    </row>
    <row r="156" spans="1:237" s="35" customFormat="1" x14ac:dyDescent="0.2">
      <c r="C156" s="328"/>
      <c r="D156" s="327"/>
      <c r="E156" s="328"/>
      <c r="F156" s="327"/>
      <c r="G156" s="327"/>
      <c r="H156" s="327"/>
      <c r="J156" s="327"/>
      <c r="L156" s="327"/>
    </row>
    <row r="157" spans="1:237" ht="12" customHeight="1" x14ac:dyDescent="0.2">
      <c r="A157" s="35" t="s">
        <v>448</v>
      </c>
      <c r="D157" s="311"/>
    </row>
    <row r="158" spans="1:237" ht="11.25" customHeight="1" x14ac:dyDescent="0.2">
      <c r="D158" s="311"/>
    </row>
    <row r="159" spans="1:237" ht="11.25" customHeight="1" x14ac:dyDescent="0.2">
      <c r="D159" s="311"/>
    </row>
    <row r="160" spans="1:237" ht="11.25" customHeight="1" x14ac:dyDescent="0.2">
      <c r="D160" s="311"/>
    </row>
    <row r="161" spans="4:4" ht="11.25" customHeight="1" x14ac:dyDescent="0.2">
      <c r="D161" s="311"/>
    </row>
    <row r="162" spans="4:4" ht="11.25" customHeight="1" x14ac:dyDescent="0.2">
      <c r="D162" s="311"/>
    </row>
    <row r="163" spans="4:4" ht="11.25" customHeight="1" x14ac:dyDescent="0.2">
      <c r="D163" s="311"/>
    </row>
    <row r="164" spans="4:4" ht="11.25" customHeight="1" x14ac:dyDescent="0.2">
      <c r="D164" s="311"/>
    </row>
    <row r="165" spans="4:4" ht="11.25" customHeight="1" x14ac:dyDescent="0.2">
      <c r="D165" s="311"/>
    </row>
    <row r="166" spans="4:4" ht="11.25" customHeight="1" x14ac:dyDescent="0.2">
      <c r="D166" s="311"/>
    </row>
    <row r="167" spans="4:4" ht="11.25" customHeight="1" x14ac:dyDescent="0.2">
      <c r="D167" s="311"/>
    </row>
    <row r="168" spans="4:4" ht="11.25" customHeight="1" x14ac:dyDescent="0.2">
      <c r="D168" s="311"/>
    </row>
    <row r="169" spans="4:4" ht="11.25" customHeight="1" x14ac:dyDescent="0.2">
      <c r="D169" s="311"/>
    </row>
    <row r="170" spans="4:4" ht="11.25" customHeight="1" x14ac:dyDescent="0.2">
      <c r="D170" s="311"/>
    </row>
    <row r="171" spans="4:4" ht="11.25" customHeight="1" x14ac:dyDescent="0.2">
      <c r="D171" s="311"/>
    </row>
    <row r="172" spans="4:4" ht="11.25" customHeight="1" x14ac:dyDescent="0.2">
      <c r="D172" s="311"/>
    </row>
    <row r="173" spans="4:4" ht="11.25" customHeight="1" x14ac:dyDescent="0.2">
      <c r="D173" s="311"/>
    </row>
    <row r="174" spans="4:4" ht="11.25" customHeight="1" x14ac:dyDescent="0.2">
      <c r="D174" s="311"/>
    </row>
    <row r="175" spans="4:4" ht="11.25" customHeight="1" x14ac:dyDescent="0.2">
      <c r="D175" s="311"/>
    </row>
    <row r="176" spans="4:4" ht="11.25" customHeight="1" x14ac:dyDescent="0.2">
      <c r="D176" s="311"/>
    </row>
    <row r="177" spans="4:4" ht="11.25" customHeight="1" x14ac:dyDescent="0.2">
      <c r="D177" s="311"/>
    </row>
    <row r="178" spans="4:4" ht="11.25" customHeight="1" x14ac:dyDescent="0.2">
      <c r="D178" s="311"/>
    </row>
    <row r="179" spans="4:4" ht="11.25" customHeight="1" x14ac:dyDescent="0.2">
      <c r="D179" s="311"/>
    </row>
    <row r="180" spans="4:4" ht="11.25" customHeight="1" x14ac:dyDescent="0.2">
      <c r="D180" s="311"/>
    </row>
    <row r="181" spans="4:4" ht="11.25" customHeight="1" x14ac:dyDescent="0.2">
      <c r="D181" s="311"/>
    </row>
    <row r="182" spans="4:4" ht="11.25" customHeight="1" x14ac:dyDescent="0.2">
      <c r="D182" s="311"/>
    </row>
    <row r="183" spans="4:4" ht="11.25" customHeight="1" x14ac:dyDescent="0.2">
      <c r="D183" s="311"/>
    </row>
    <row r="184" spans="4:4" ht="11.25" customHeight="1" x14ac:dyDescent="0.2">
      <c r="D184" s="311"/>
    </row>
    <row r="185" spans="4:4" ht="11.25" customHeight="1" x14ac:dyDescent="0.2">
      <c r="D185" s="311"/>
    </row>
    <row r="186" spans="4:4" ht="11.25" customHeight="1" x14ac:dyDescent="0.2">
      <c r="D186" s="311"/>
    </row>
    <row r="187" spans="4:4" ht="11.25" customHeight="1" x14ac:dyDescent="0.2">
      <c r="D187" s="311"/>
    </row>
    <row r="188" spans="4:4" ht="11.25" customHeight="1" x14ac:dyDescent="0.2">
      <c r="D188" s="311"/>
    </row>
    <row r="189" spans="4:4" ht="11.25" customHeight="1" x14ac:dyDescent="0.2">
      <c r="D189" s="311"/>
    </row>
    <row r="190" spans="4:4" ht="11.25" customHeight="1" x14ac:dyDescent="0.2">
      <c r="D190" s="311"/>
    </row>
    <row r="191" spans="4:4" ht="11.25" customHeight="1" x14ac:dyDescent="0.2">
      <c r="D191" s="311"/>
    </row>
    <row r="192" spans="4:4" ht="11.25" customHeight="1" x14ac:dyDescent="0.2">
      <c r="D192" s="311"/>
    </row>
    <row r="193" spans="4:4" ht="11.25" customHeight="1" x14ac:dyDescent="0.2">
      <c r="D193" s="311"/>
    </row>
    <row r="194" spans="4:4" ht="11.25" customHeight="1" x14ac:dyDescent="0.2">
      <c r="D194" s="311"/>
    </row>
    <row r="195" spans="4:4" ht="11.25" customHeight="1" x14ac:dyDescent="0.2">
      <c r="D195" s="311"/>
    </row>
    <row r="196" spans="4:4" ht="11.25" customHeight="1" x14ac:dyDescent="0.2">
      <c r="D196" s="311"/>
    </row>
    <row r="197" spans="4:4" ht="11.25" customHeight="1" x14ac:dyDescent="0.2">
      <c r="D197" s="311"/>
    </row>
    <row r="198" spans="4:4" ht="11.25" customHeight="1" x14ac:dyDescent="0.2">
      <c r="D198" s="311"/>
    </row>
    <row r="199" spans="4:4" ht="11.25" customHeight="1" x14ac:dyDescent="0.2">
      <c r="D199" s="311"/>
    </row>
    <row r="200" spans="4:4" ht="11.25" customHeight="1" x14ac:dyDescent="0.2">
      <c r="D200" s="311"/>
    </row>
    <row r="201" spans="4:4" ht="11.25" customHeight="1" x14ac:dyDescent="0.2">
      <c r="D201" s="311"/>
    </row>
    <row r="202" spans="4:4" ht="11.25" customHeight="1" x14ac:dyDescent="0.2">
      <c r="D202" s="311"/>
    </row>
    <row r="203" spans="4:4" ht="11.25" customHeight="1" x14ac:dyDescent="0.2">
      <c r="D203" s="311"/>
    </row>
    <row r="204" spans="4:4" ht="11.25" customHeight="1" x14ac:dyDescent="0.2">
      <c r="D204" s="311"/>
    </row>
    <row r="205" spans="4:4" ht="11.25" customHeight="1" x14ac:dyDescent="0.2">
      <c r="D205" s="311"/>
    </row>
    <row r="206" spans="4:4" ht="11.25" customHeight="1" x14ac:dyDescent="0.2">
      <c r="D206" s="311"/>
    </row>
    <row r="207" spans="4:4" ht="11.25" customHeight="1" x14ac:dyDescent="0.2">
      <c r="D207" s="311"/>
    </row>
    <row r="208" spans="4:4" ht="11.25" customHeight="1" x14ac:dyDescent="0.2">
      <c r="D208" s="311"/>
    </row>
    <row r="209" spans="4:4" ht="11.25" customHeight="1" x14ac:dyDescent="0.2">
      <c r="D209" s="311"/>
    </row>
    <row r="210" spans="4:4" ht="11.25" customHeight="1" x14ac:dyDescent="0.2">
      <c r="D210" s="311"/>
    </row>
    <row r="211" spans="4:4" ht="11.25" customHeight="1" x14ac:dyDescent="0.2">
      <c r="D211" s="311"/>
    </row>
    <row r="212" spans="4:4" ht="11.25" customHeight="1" x14ac:dyDescent="0.2">
      <c r="D212" s="311"/>
    </row>
    <row r="213" spans="4:4" ht="11.25" customHeight="1" x14ac:dyDescent="0.2">
      <c r="D213" s="311"/>
    </row>
    <row r="214" spans="4:4" ht="11.25" customHeight="1" x14ac:dyDescent="0.2">
      <c r="D214" s="311"/>
    </row>
    <row r="215" spans="4:4" ht="11.25" customHeight="1" x14ac:dyDescent="0.2">
      <c r="D215" s="311"/>
    </row>
    <row r="216" spans="4:4" ht="11.25" customHeight="1" x14ac:dyDescent="0.2">
      <c r="D216" s="311"/>
    </row>
    <row r="217" spans="4:4" ht="11.25" customHeight="1" x14ac:dyDescent="0.2">
      <c r="D217" s="311"/>
    </row>
    <row r="218" spans="4:4" ht="11.25" customHeight="1" x14ac:dyDescent="0.2">
      <c r="D218" s="311"/>
    </row>
    <row r="219" spans="4:4" ht="11.25" customHeight="1" x14ac:dyDescent="0.2">
      <c r="D219" s="311"/>
    </row>
    <row r="220" spans="4:4" ht="11.25" customHeight="1" x14ac:dyDescent="0.2">
      <c r="D220" s="311"/>
    </row>
    <row r="221" spans="4:4" ht="11.25" customHeight="1" x14ac:dyDescent="0.2">
      <c r="D221" s="311"/>
    </row>
    <row r="222" spans="4:4" ht="11.25" customHeight="1" x14ac:dyDescent="0.2">
      <c r="D222" s="311"/>
    </row>
    <row r="223" spans="4:4" ht="11.25" customHeight="1" x14ac:dyDescent="0.2">
      <c r="D223" s="311"/>
    </row>
    <row r="224" spans="4:4" ht="11.25" customHeight="1" x14ac:dyDescent="0.2">
      <c r="D224" s="311"/>
    </row>
    <row r="225" spans="4:4" ht="11.25" customHeight="1" x14ac:dyDescent="0.2">
      <c r="D225" s="311"/>
    </row>
    <row r="226" spans="4:4" ht="11.25" customHeight="1" x14ac:dyDescent="0.2">
      <c r="D226" s="311"/>
    </row>
    <row r="227" spans="4:4" ht="11.25" customHeight="1" x14ac:dyDescent="0.2">
      <c r="D227" s="311"/>
    </row>
    <row r="228" spans="4:4" ht="11.25" customHeight="1" x14ac:dyDescent="0.2">
      <c r="D228" s="311"/>
    </row>
    <row r="229" spans="4:4" ht="11.25" customHeight="1" x14ac:dyDescent="0.2">
      <c r="D229" s="311"/>
    </row>
    <row r="230" spans="4:4" ht="11.25" customHeight="1" x14ac:dyDescent="0.2">
      <c r="D230" s="311"/>
    </row>
    <row r="231" spans="4:4" ht="11.25" customHeight="1" x14ac:dyDescent="0.2">
      <c r="D231" s="311"/>
    </row>
    <row r="232" spans="4:4" ht="11.25" customHeight="1" x14ac:dyDescent="0.2">
      <c r="D232" s="311"/>
    </row>
    <row r="233" spans="4:4" ht="11.25" customHeight="1" x14ac:dyDescent="0.2">
      <c r="D233" s="311"/>
    </row>
    <row r="234" spans="4:4" ht="11.25" customHeight="1" x14ac:dyDescent="0.2">
      <c r="D234" s="311"/>
    </row>
    <row r="235" spans="4:4" ht="11.25" customHeight="1" x14ac:dyDescent="0.2">
      <c r="D235" s="311"/>
    </row>
    <row r="236" spans="4:4" ht="11.25" customHeight="1" x14ac:dyDescent="0.2">
      <c r="D236" s="311"/>
    </row>
    <row r="237" spans="4:4" ht="11.25" customHeight="1" x14ac:dyDescent="0.2">
      <c r="D237" s="311"/>
    </row>
    <row r="238" spans="4:4" ht="11.25" customHeight="1" x14ac:dyDescent="0.2">
      <c r="D238" s="311"/>
    </row>
  </sheetData>
  <mergeCells count="6">
    <mergeCell ref="A153:L153"/>
    <mergeCell ref="A1:L1"/>
    <mergeCell ref="A2:L2"/>
    <mergeCell ref="A3:L3"/>
    <mergeCell ref="A4:J4"/>
    <mergeCell ref="A5:L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40"/>
  <sheetViews>
    <sheetView showGridLines="0" zoomScaleNormal="100" workbookViewId="0">
      <pane xSplit="2" ySplit="9" topLeftCell="C117" activePane="bottomRight" state="frozen"/>
      <selection activeCell="I16" sqref="I16"/>
      <selection pane="topRight" activeCell="I16" sqref="I16"/>
      <selection pane="bottomLeft" activeCell="I16" sqref="I16"/>
      <selection pane="bottomRight" activeCell="B162" sqref="B162"/>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0</v>
      </c>
      <c r="B2" s="639"/>
      <c r="C2" s="639"/>
      <c r="D2" s="639"/>
      <c r="E2" s="639"/>
      <c r="F2" s="639"/>
      <c r="G2" s="639"/>
      <c r="H2" s="639"/>
      <c r="I2" s="639"/>
      <c r="J2" s="639"/>
      <c r="K2" s="639"/>
    </row>
    <row r="3" spans="1:236" ht="11.25" customHeight="1" x14ac:dyDescent="0.2">
      <c r="A3" s="639" t="s">
        <v>469</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36836</v>
      </c>
      <c r="D12" s="187"/>
      <c r="E12" s="311">
        <v>31647</v>
      </c>
      <c r="G12" s="311">
        <v>33523</v>
      </c>
      <c r="I12" s="311">
        <v>34489</v>
      </c>
      <c r="K12" s="311">
        <v>34436</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0</v>
      </c>
      <c r="D14" s="187"/>
      <c r="E14" s="311">
        <v>0</v>
      </c>
      <c r="G14" s="311">
        <v>0</v>
      </c>
      <c r="I14" s="311">
        <v>0</v>
      </c>
      <c r="K14" s="311">
        <v>0</v>
      </c>
    </row>
    <row r="15" spans="1:236" ht="11.25" customHeight="1" x14ac:dyDescent="0.2">
      <c r="A15" s="84" t="s">
        <v>349</v>
      </c>
      <c r="B15" s="84"/>
      <c r="C15" s="311">
        <v>0</v>
      </c>
      <c r="D15" s="187"/>
      <c r="E15" s="311">
        <v>2914</v>
      </c>
      <c r="G15" s="311">
        <v>3082</v>
      </c>
      <c r="I15" s="311">
        <v>3131</v>
      </c>
      <c r="K15" s="311">
        <v>3221</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34286</v>
      </c>
      <c r="D17" s="187"/>
      <c r="E17" s="311">
        <v>32265</v>
      </c>
      <c r="F17" s="311"/>
      <c r="G17" s="311">
        <v>32016</v>
      </c>
      <c r="I17" s="311">
        <v>32712</v>
      </c>
      <c r="K17" s="311">
        <v>32712</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0</v>
      </c>
      <c r="D19" s="187"/>
      <c r="E19" s="311">
        <v>0</v>
      </c>
      <c r="G19" s="311">
        <v>0</v>
      </c>
      <c r="I19" s="311">
        <v>0</v>
      </c>
      <c r="K19" s="311">
        <v>0</v>
      </c>
    </row>
    <row r="20" spans="1:11" ht="11.25" customHeight="1" x14ac:dyDescent="0.2">
      <c r="A20" s="84" t="s">
        <v>353</v>
      </c>
      <c r="B20" s="84"/>
      <c r="C20" s="311">
        <v>29794</v>
      </c>
      <c r="D20" s="187"/>
      <c r="E20" s="311">
        <v>26182</v>
      </c>
      <c r="G20" s="311">
        <v>27227</v>
      </c>
      <c r="I20" s="311">
        <v>28285</v>
      </c>
      <c r="K20" s="311">
        <v>29380</v>
      </c>
    </row>
    <row r="21" spans="1:11" ht="11.25" customHeight="1" x14ac:dyDescent="0.2">
      <c r="A21" s="84" t="s">
        <v>354</v>
      </c>
      <c r="B21" s="84"/>
      <c r="C21" s="311">
        <v>86099</v>
      </c>
      <c r="D21" s="187"/>
      <c r="E21" s="311">
        <v>2040</v>
      </c>
      <c r="G21" s="311">
        <v>2036</v>
      </c>
      <c r="I21" s="311">
        <v>2036</v>
      </c>
      <c r="K21" s="311">
        <v>2036</v>
      </c>
    </row>
    <row r="22" spans="1:11" ht="11.25" customHeight="1" x14ac:dyDescent="0.2">
      <c r="A22" s="84" t="s">
        <v>355</v>
      </c>
      <c r="B22" s="84"/>
      <c r="C22" s="311">
        <v>6454</v>
      </c>
      <c r="D22" s="187"/>
      <c r="E22" s="311">
        <v>7137</v>
      </c>
      <c r="G22" s="311">
        <v>7342</v>
      </c>
      <c r="I22" s="311">
        <v>7552</v>
      </c>
      <c r="K22" s="311">
        <v>7552</v>
      </c>
    </row>
    <row r="23" spans="1:11" ht="11.25" customHeight="1" x14ac:dyDescent="0.2">
      <c r="A23" s="84" t="s">
        <v>356</v>
      </c>
      <c r="B23" s="84"/>
      <c r="C23" s="311">
        <v>0</v>
      </c>
      <c r="D23" s="187"/>
      <c r="E23" s="311">
        <v>0</v>
      </c>
      <c r="G23" s="311">
        <v>0</v>
      </c>
      <c r="I23" s="311">
        <v>0</v>
      </c>
      <c r="K23" s="311">
        <v>0</v>
      </c>
    </row>
    <row r="24" spans="1:11" ht="11.25" customHeight="1" x14ac:dyDescent="0.2">
      <c r="A24" s="84" t="s">
        <v>357</v>
      </c>
      <c r="B24" s="84"/>
      <c r="C24" s="194">
        <v>2942</v>
      </c>
      <c r="D24" s="313"/>
      <c r="E24" s="194">
        <v>3757</v>
      </c>
      <c r="F24" s="194"/>
      <c r="G24" s="194">
        <v>3839</v>
      </c>
      <c r="I24" s="194">
        <v>3900</v>
      </c>
      <c r="K24" s="194">
        <v>3900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196411</v>
      </c>
      <c r="D27" s="187"/>
      <c r="E27" s="190">
        <v>105942</v>
      </c>
      <c r="F27" s="194"/>
      <c r="G27" s="190">
        <v>109065</v>
      </c>
      <c r="I27" s="190">
        <v>112105</v>
      </c>
      <c r="K27" s="190">
        <v>113237</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5273</v>
      </c>
      <c r="D30" s="187"/>
      <c r="E30" s="311">
        <v>5217</v>
      </c>
      <c r="G30" s="311">
        <v>5388</v>
      </c>
      <c r="I30" s="311">
        <v>5391</v>
      </c>
      <c r="K30" s="311">
        <v>5393</v>
      </c>
    </row>
    <row r="31" spans="1:11" ht="11.25" customHeight="1" x14ac:dyDescent="0.2">
      <c r="A31" s="84" t="s">
        <v>361</v>
      </c>
      <c r="B31" s="84"/>
      <c r="C31" s="311">
        <v>125914</v>
      </c>
      <c r="D31" s="187"/>
      <c r="E31" s="311">
        <v>116035</v>
      </c>
      <c r="G31" s="311">
        <v>118886</v>
      </c>
      <c r="I31" s="311">
        <v>118907</v>
      </c>
      <c r="K31" s="311">
        <v>118915</v>
      </c>
    </row>
    <row r="32" spans="1:11" ht="11.25" customHeight="1" x14ac:dyDescent="0.2">
      <c r="A32" s="84" t="s">
        <v>362</v>
      </c>
      <c r="B32" s="84"/>
      <c r="C32" s="311">
        <v>143</v>
      </c>
      <c r="D32" s="187"/>
      <c r="E32" s="311">
        <v>0</v>
      </c>
      <c r="G32" s="311">
        <v>0</v>
      </c>
      <c r="I32" s="311">
        <v>0</v>
      </c>
      <c r="K32" s="311">
        <v>0</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130793</v>
      </c>
      <c r="D34" s="187"/>
      <c r="E34" s="192">
        <v>126568</v>
      </c>
      <c r="G34" s="192">
        <v>131176</v>
      </c>
      <c r="I34" s="192">
        <v>132618</v>
      </c>
      <c r="K34" s="192">
        <v>134232</v>
      </c>
    </row>
    <row r="35" spans="1:11" ht="11.25" customHeight="1" x14ac:dyDescent="0.2">
      <c r="B35" s="191" t="s">
        <v>202</v>
      </c>
      <c r="C35" s="190">
        <v>262123</v>
      </c>
      <c r="D35" s="187"/>
      <c r="E35" s="190">
        <v>247820</v>
      </c>
      <c r="F35" s="194"/>
      <c r="G35" s="190">
        <v>255450</v>
      </c>
      <c r="I35" s="190">
        <v>256916</v>
      </c>
      <c r="K35" s="190">
        <v>258540</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54</v>
      </c>
      <c r="D38" s="187"/>
      <c r="E38" s="311">
        <v>0</v>
      </c>
      <c r="G38" s="311">
        <v>0</v>
      </c>
      <c r="I38" s="311">
        <v>0</v>
      </c>
      <c r="K38" s="311">
        <v>0</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2349</v>
      </c>
      <c r="D41" s="187"/>
      <c r="E41" s="190">
        <v>964</v>
      </c>
      <c r="F41" s="194"/>
      <c r="G41" s="190">
        <v>964</v>
      </c>
      <c r="I41" s="190">
        <v>964</v>
      </c>
      <c r="K41" s="190">
        <v>964</v>
      </c>
    </row>
    <row r="42" spans="1:11" ht="11.25" customHeight="1" x14ac:dyDescent="0.2">
      <c r="B42" s="191" t="s">
        <v>202</v>
      </c>
      <c r="C42" s="190">
        <v>2403</v>
      </c>
      <c r="D42" s="187"/>
      <c r="E42" s="190">
        <v>964</v>
      </c>
      <c r="F42" s="194"/>
      <c r="G42" s="190">
        <v>964</v>
      </c>
      <c r="I42" s="190">
        <v>964</v>
      </c>
      <c r="K42" s="190">
        <v>964</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2947</v>
      </c>
      <c r="D45" s="313"/>
      <c r="E45" s="194">
        <v>2368</v>
      </c>
      <c r="F45" s="194"/>
      <c r="G45" s="194">
        <v>2448</v>
      </c>
      <c r="H45" s="104"/>
      <c r="I45" s="194">
        <v>2535</v>
      </c>
      <c r="K45" s="194">
        <v>2535</v>
      </c>
    </row>
    <row r="46" spans="1:11" ht="11.25" customHeight="1" x14ac:dyDescent="0.2">
      <c r="A46" s="84" t="s">
        <v>370</v>
      </c>
      <c r="B46" s="84"/>
      <c r="C46" s="192">
        <v>261685</v>
      </c>
      <c r="D46" s="313"/>
      <c r="E46" s="192">
        <v>258507</v>
      </c>
      <c r="F46" s="194"/>
      <c r="G46" s="192">
        <v>269200</v>
      </c>
      <c r="H46" s="104"/>
      <c r="I46" s="192">
        <v>272693</v>
      </c>
      <c r="K46" s="192">
        <v>281088</v>
      </c>
    </row>
    <row r="47" spans="1:11" ht="11.25" customHeight="1" x14ac:dyDescent="0.2">
      <c r="B47" s="197" t="s">
        <v>450</v>
      </c>
      <c r="C47" s="194">
        <v>261685</v>
      </c>
      <c r="D47" s="313"/>
      <c r="E47" s="194">
        <v>258507</v>
      </c>
      <c r="F47" s="194"/>
      <c r="G47" s="194">
        <v>269200</v>
      </c>
      <c r="H47" s="104"/>
      <c r="I47" s="194">
        <v>272693</v>
      </c>
      <c r="K47" s="194">
        <v>281088</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195994</v>
      </c>
      <c r="D49" s="313"/>
      <c r="E49" s="192">
        <v>205555</v>
      </c>
      <c r="F49" s="194"/>
      <c r="G49" s="192">
        <v>233457</v>
      </c>
      <c r="H49" s="104"/>
      <c r="I49" s="192">
        <v>240646</v>
      </c>
      <c r="K49" s="192">
        <v>240646</v>
      </c>
    </row>
    <row r="50" spans="1:247" ht="11.25" customHeight="1" x14ac:dyDescent="0.2">
      <c r="B50" s="197" t="s">
        <v>374</v>
      </c>
      <c r="C50" s="194">
        <v>14550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181444</v>
      </c>
      <c r="D52" s="313"/>
      <c r="E52" s="194">
        <v>205555</v>
      </c>
      <c r="F52" s="194"/>
      <c r="G52" s="194">
        <v>233457</v>
      </c>
      <c r="H52" s="104"/>
      <c r="I52" s="194">
        <v>240646</v>
      </c>
      <c r="K52" s="194">
        <v>240646</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12214</v>
      </c>
      <c r="D54" s="313"/>
      <c r="E54" s="194">
        <v>11087</v>
      </c>
      <c r="F54" s="194"/>
      <c r="G54" s="194">
        <v>12781</v>
      </c>
      <c r="H54" s="104"/>
      <c r="I54" s="194">
        <v>12775</v>
      </c>
      <c r="K54" s="194">
        <v>12775</v>
      </c>
    </row>
    <row r="55" spans="1:247" ht="11.25" customHeight="1" x14ac:dyDescent="0.2">
      <c r="A55" s="84" t="s">
        <v>380</v>
      </c>
      <c r="B55" s="84"/>
      <c r="C55" s="194">
        <v>2085</v>
      </c>
      <c r="D55" s="313"/>
      <c r="E55" s="194">
        <v>1603</v>
      </c>
      <c r="F55" s="194"/>
      <c r="G55" s="194">
        <v>1633</v>
      </c>
      <c r="H55" s="104"/>
      <c r="I55" s="194">
        <v>1633</v>
      </c>
      <c r="K55" s="194">
        <v>1633</v>
      </c>
    </row>
    <row r="56" spans="1:247" ht="11.25" customHeight="1" x14ac:dyDescent="0.2">
      <c r="A56" s="84" t="s">
        <v>381</v>
      </c>
      <c r="B56" s="84"/>
      <c r="C56" s="194">
        <v>22124</v>
      </c>
      <c r="D56" s="313"/>
      <c r="E56" s="194">
        <v>30621</v>
      </c>
      <c r="F56" s="194"/>
      <c r="G56" s="194">
        <v>32183</v>
      </c>
      <c r="H56" s="104"/>
      <c r="I56" s="194">
        <v>35600</v>
      </c>
      <c r="K56" s="194">
        <v>35600</v>
      </c>
    </row>
    <row r="57" spans="1:247" ht="11.25" customHeight="1" x14ac:dyDescent="0.2">
      <c r="A57" s="84" t="s">
        <v>382</v>
      </c>
      <c r="B57" s="84"/>
      <c r="C57" s="311">
        <v>1630</v>
      </c>
      <c r="D57" s="187"/>
      <c r="E57" s="311">
        <v>1503</v>
      </c>
      <c r="G57" s="311">
        <v>1598</v>
      </c>
      <c r="I57" s="311">
        <v>1610</v>
      </c>
      <c r="K57" s="311">
        <v>1631</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42437</v>
      </c>
      <c r="D61" s="187"/>
      <c r="E61" s="190">
        <v>55622</v>
      </c>
      <c r="F61" s="194"/>
      <c r="G61" s="190">
        <v>62592</v>
      </c>
      <c r="I61" s="190">
        <v>65303</v>
      </c>
      <c r="K61" s="190">
        <v>66823</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42437</v>
      </c>
      <c r="D64" s="187"/>
      <c r="E64" s="311">
        <v>55622</v>
      </c>
      <c r="G64" s="311">
        <v>62592</v>
      </c>
      <c r="H64" s="35"/>
      <c r="I64" s="311">
        <v>65303</v>
      </c>
      <c r="J64" s="35"/>
      <c r="K64" s="311">
        <v>66823</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382</v>
      </c>
      <c r="D65" s="322"/>
      <c r="E65" s="311">
        <v>343</v>
      </c>
      <c r="G65" s="311">
        <v>355</v>
      </c>
      <c r="H65" s="35"/>
      <c r="I65" s="311">
        <v>358</v>
      </c>
      <c r="J65" s="35"/>
      <c r="K65" s="311">
        <v>358</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80</v>
      </c>
      <c r="D66" s="313"/>
      <c r="E66" s="190">
        <v>0</v>
      </c>
      <c r="F66" s="194"/>
      <c r="G66" s="190">
        <v>0</v>
      </c>
      <c r="I66" s="190">
        <v>0</v>
      </c>
      <c r="K66" s="190">
        <v>0</v>
      </c>
    </row>
    <row r="67" spans="1:247" ht="11.25" customHeight="1" x14ac:dyDescent="0.2">
      <c r="B67" s="191" t="s">
        <v>202</v>
      </c>
      <c r="C67" s="190">
        <v>541578</v>
      </c>
      <c r="D67" s="187"/>
      <c r="E67" s="190">
        <v>567209</v>
      </c>
      <c r="F67" s="194"/>
      <c r="G67" s="190">
        <v>616247</v>
      </c>
      <c r="I67" s="190">
        <v>633153</v>
      </c>
      <c r="K67" s="190">
        <v>643089</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0</v>
      </c>
      <c r="D70" s="187"/>
      <c r="E70" s="192">
        <v>0</v>
      </c>
      <c r="G70" s="192">
        <v>0</v>
      </c>
      <c r="I70" s="192">
        <v>0</v>
      </c>
      <c r="K70" s="192">
        <v>0</v>
      </c>
    </row>
    <row r="71" spans="1:247" ht="11.25" customHeight="1" x14ac:dyDescent="0.2">
      <c r="B71" s="197" t="s">
        <v>454</v>
      </c>
      <c r="C71" s="311">
        <v>0</v>
      </c>
      <c r="D71" s="187"/>
      <c r="E71" s="311">
        <v>0</v>
      </c>
      <c r="G71" s="311">
        <v>0</v>
      </c>
      <c r="I71" s="311">
        <v>0</v>
      </c>
      <c r="K71" s="311">
        <v>0</v>
      </c>
    </row>
    <row r="72" spans="1:247" ht="11.25" customHeight="1" x14ac:dyDescent="0.2">
      <c r="B72" s="197" t="s">
        <v>455</v>
      </c>
      <c r="C72" s="311">
        <v>0</v>
      </c>
      <c r="D72" s="187"/>
      <c r="E72" s="311">
        <v>0</v>
      </c>
      <c r="G72" s="311">
        <v>0</v>
      </c>
      <c r="I72" s="311">
        <v>0</v>
      </c>
      <c r="K72" s="311">
        <v>0</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21</v>
      </c>
      <c r="D74" s="187"/>
      <c r="E74" s="192">
        <v>0</v>
      </c>
      <c r="G74" s="192">
        <v>0</v>
      </c>
      <c r="I74" s="192">
        <v>0</v>
      </c>
      <c r="K74" s="192">
        <v>0</v>
      </c>
    </row>
    <row r="75" spans="1:247" ht="11.25" customHeight="1" x14ac:dyDescent="0.2">
      <c r="B75" s="197" t="s">
        <v>456</v>
      </c>
      <c r="C75" s="194">
        <v>21</v>
      </c>
      <c r="D75" s="313"/>
      <c r="E75" s="194">
        <v>0</v>
      </c>
      <c r="F75" s="194"/>
      <c r="G75" s="194">
        <v>0</v>
      </c>
      <c r="I75" s="194">
        <v>0</v>
      </c>
      <c r="K75" s="194">
        <v>0</v>
      </c>
    </row>
    <row r="76" spans="1:247" s="104" customFormat="1" ht="11.25" customHeight="1" x14ac:dyDescent="0.2">
      <c r="A76" s="61"/>
      <c r="B76" s="197" t="s">
        <v>457</v>
      </c>
      <c r="C76" s="194">
        <v>0</v>
      </c>
      <c r="D76" s="313"/>
      <c r="E76" s="194">
        <v>0</v>
      </c>
      <c r="F76" s="194"/>
      <c r="G76" s="194">
        <v>0</v>
      </c>
      <c r="I76" s="194">
        <v>0</v>
      </c>
      <c r="K76" s="194">
        <v>0</v>
      </c>
    </row>
    <row r="77" spans="1:247" s="104" customFormat="1" ht="11.25" customHeight="1" x14ac:dyDescent="0.2">
      <c r="A77" s="84" t="s">
        <v>210</v>
      </c>
      <c r="B77" s="84"/>
      <c r="C77" s="192">
        <v>306</v>
      </c>
      <c r="D77" s="313"/>
      <c r="E77" s="192">
        <v>0</v>
      </c>
      <c r="F77" s="194"/>
      <c r="G77" s="192">
        <v>0</v>
      </c>
      <c r="I77" s="192">
        <v>0</v>
      </c>
      <c r="K77" s="192">
        <v>0</v>
      </c>
    </row>
    <row r="78" spans="1:247" s="104" customFormat="1" ht="11.25" customHeight="1" x14ac:dyDescent="0.2">
      <c r="A78" s="61"/>
      <c r="B78" s="197" t="s">
        <v>458</v>
      </c>
      <c r="C78" s="194">
        <v>306</v>
      </c>
      <c r="D78" s="313"/>
      <c r="E78" s="194">
        <v>0</v>
      </c>
      <c r="F78" s="194"/>
      <c r="G78" s="194">
        <v>0</v>
      </c>
      <c r="I78" s="194">
        <v>0</v>
      </c>
      <c r="K78" s="194">
        <v>0</v>
      </c>
    </row>
    <row r="79" spans="1:247" s="104" customFormat="1" ht="11.25" customHeight="1" x14ac:dyDescent="0.2">
      <c r="A79" s="61"/>
      <c r="B79" s="197" t="s">
        <v>459</v>
      </c>
      <c r="C79" s="194">
        <v>0</v>
      </c>
      <c r="D79" s="313"/>
      <c r="E79" s="194">
        <v>0</v>
      </c>
      <c r="F79" s="194"/>
      <c r="G79" s="194">
        <v>0</v>
      </c>
      <c r="I79" s="194">
        <v>0</v>
      </c>
      <c r="K79" s="194">
        <v>0</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4374</v>
      </c>
      <c r="D81" s="313"/>
      <c r="E81" s="192">
        <v>5355</v>
      </c>
      <c r="F81" s="194"/>
      <c r="G81" s="192">
        <v>5550</v>
      </c>
      <c r="I81" s="192">
        <v>5610</v>
      </c>
      <c r="K81" s="192">
        <v>5690</v>
      </c>
    </row>
    <row r="82" spans="1:11" ht="11.25" customHeight="1" x14ac:dyDescent="0.2">
      <c r="B82" s="191" t="s">
        <v>202</v>
      </c>
      <c r="C82" s="190">
        <v>4701</v>
      </c>
      <c r="D82" s="187"/>
      <c r="E82" s="190">
        <v>5355</v>
      </c>
      <c r="F82" s="194"/>
      <c r="G82" s="190">
        <v>5550</v>
      </c>
      <c r="I82" s="190">
        <v>5610</v>
      </c>
      <c r="K82" s="190">
        <v>5690</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370</v>
      </c>
      <c r="D85" s="187"/>
      <c r="E85" s="311">
        <v>0</v>
      </c>
      <c r="G85" s="311">
        <v>0</v>
      </c>
      <c r="I85" s="311">
        <v>0</v>
      </c>
      <c r="K85" s="311">
        <v>0</v>
      </c>
    </row>
    <row r="86" spans="1:11" ht="11.25" customHeight="1" x14ac:dyDescent="0.2">
      <c r="A86" s="84" t="s">
        <v>401</v>
      </c>
      <c r="B86" s="84"/>
      <c r="C86" s="311">
        <v>2653</v>
      </c>
      <c r="D86" s="187"/>
      <c r="E86" s="311">
        <v>2658</v>
      </c>
      <c r="G86" s="311">
        <v>2785</v>
      </c>
      <c r="I86" s="311">
        <v>2814</v>
      </c>
      <c r="K86" s="311">
        <v>2848</v>
      </c>
    </row>
    <row r="87" spans="1:11" ht="11.25" customHeight="1" x14ac:dyDescent="0.2">
      <c r="A87" s="84" t="s">
        <v>402</v>
      </c>
      <c r="B87" s="84"/>
      <c r="C87" s="311">
        <v>2370740</v>
      </c>
      <c r="D87" s="187"/>
      <c r="E87" s="311">
        <v>2298114</v>
      </c>
      <c r="G87" s="311">
        <v>2339730</v>
      </c>
      <c r="I87" s="311">
        <v>2358496</v>
      </c>
      <c r="K87" s="311">
        <v>2396842</v>
      </c>
    </row>
    <row r="88" spans="1:11" ht="11.25" customHeight="1" x14ac:dyDescent="0.2">
      <c r="A88" s="84" t="s">
        <v>403</v>
      </c>
      <c r="B88" s="84"/>
      <c r="C88" s="311">
        <v>4223</v>
      </c>
      <c r="D88" s="187"/>
      <c r="E88" s="311">
        <v>0</v>
      </c>
      <c r="G88" s="311">
        <v>0</v>
      </c>
      <c r="I88" s="311">
        <v>0</v>
      </c>
      <c r="K88" s="311">
        <v>0</v>
      </c>
    </row>
    <row r="89" spans="1:11" ht="11.25" customHeight="1" x14ac:dyDescent="0.2">
      <c r="A89" s="84" t="s">
        <v>404</v>
      </c>
      <c r="B89" s="84"/>
      <c r="C89" s="311">
        <v>59648</v>
      </c>
      <c r="D89" s="187"/>
      <c r="E89" s="311">
        <v>57975</v>
      </c>
      <c r="G89" s="311">
        <v>60375</v>
      </c>
      <c r="I89" s="311">
        <v>62527</v>
      </c>
      <c r="K89" s="311">
        <v>61724</v>
      </c>
    </row>
    <row r="90" spans="1:11" ht="11.25" customHeight="1" x14ac:dyDescent="0.2">
      <c r="A90" s="84" t="s">
        <v>405</v>
      </c>
      <c r="B90" s="84"/>
      <c r="C90" s="311">
        <v>18180</v>
      </c>
      <c r="D90" s="187"/>
      <c r="E90" s="311">
        <v>63934</v>
      </c>
      <c r="G90" s="311">
        <v>63735</v>
      </c>
      <c r="I90" s="311">
        <v>65391</v>
      </c>
      <c r="K90" s="311">
        <v>62753</v>
      </c>
    </row>
    <row r="91" spans="1:11" ht="11.25" customHeight="1" x14ac:dyDescent="0.2">
      <c r="A91" s="84" t="s">
        <v>406</v>
      </c>
      <c r="B91" s="84"/>
      <c r="C91" s="311">
        <v>3403</v>
      </c>
      <c r="D91" s="187"/>
      <c r="E91" s="311">
        <v>0</v>
      </c>
      <c r="G91" s="311">
        <v>0</v>
      </c>
      <c r="I91" s="311">
        <v>0</v>
      </c>
      <c r="K91" s="311">
        <v>0</v>
      </c>
    </row>
    <row r="92" spans="1:11" ht="11.25" customHeight="1" x14ac:dyDescent="0.2">
      <c r="A92" s="84" t="s">
        <v>407</v>
      </c>
      <c r="B92" s="84"/>
      <c r="C92" s="311">
        <v>5288</v>
      </c>
      <c r="D92" s="187"/>
      <c r="E92" s="311">
        <v>5214</v>
      </c>
      <c r="G92" s="311">
        <v>5208</v>
      </c>
      <c r="I92" s="311">
        <v>5311</v>
      </c>
      <c r="K92" s="311">
        <v>5385</v>
      </c>
    </row>
    <row r="93" spans="1:11" ht="11.25" customHeight="1" x14ac:dyDescent="0.2">
      <c r="A93" s="84" t="s">
        <v>408</v>
      </c>
      <c r="B93" s="84"/>
      <c r="C93" s="311">
        <v>39361</v>
      </c>
      <c r="D93" s="187"/>
      <c r="E93" s="311">
        <v>28321</v>
      </c>
      <c r="G93" s="311">
        <v>24695</v>
      </c>
      <c r="I93" s="311">
        <v>23677</v>
      </c>
      <c r="K93" s="311">
        <v>24035</v>
      </c>
    </row>
    <row r="94" spans="1:11" ht="11.25" customHeight="1" x14ac:dyDescent="0.2">
      <c r="A94" s="84" t="s">
        <v>409</v>
      </c>
      <c r="B94" s="84"/>
      <c r="C94" s="311">
        <v>172917</v>
      </c>
      <c r="D94" s="187"/>
      <c r="E94" s="311">
        <v>172397</v>
      </c>
      <c r="G94" s="311">
        <v>180629</v>
      </c>
      <c r="I94" s="311">
        <v>183400</v>
      </c>
      <c r="K94" s="311">
        <v>185846</v>
      </c>
    </row>
    <row r="95" spans="1:11" ht="11.25" customHeight="1" x14ac:dyDescent="0.2">
      <c r="A95" s="84" t="s">
        <v>410</v>
      </c>
      <c r="B95" s="84"/>
      <c r="C95" s="311">
        <v>2485</v>
      </c>
      <c r="D95" s="187"/>
      <c r="E95" s="311">
        <v>2446</v>
      </c>
      <c r="G95" s="311">
        <v>2573</v>
      </c>
      <c r="I95" s="311">
        <v>2603</v>
      </c>
      <c r="K95" s="311">
        <v>2638</v>
      </c>
    </row>
    <row r="96" spans="1:11" ht="11.25" customHeight="1" x14ac:dyDescent="0.2">
      <c r="A96" s="84" t="s">
        <v>411</v>
      </c>
      <c r="B96" s="84"/>
      <c r="C96" s="190">
        <v>484081</v>
      </c>
      <c r="D96" s="187"/>
      <c r="E96" s="190">
        <v>476168</v>
      </c>
      <c r="F96" s="194"/>
      <c r="G96" s="190">
        <v>447684</v>
      </c>
      <c r="I96" s="190">
        <v>472624</v>
      </c>
      <c r="K96" s="190">
        <v>467124</v>
      </c>
    </row>
    <row r="97" spans="1:11" ht="11.25" customHeight="1" x14ac:dyDescent="0.2">
      <c r="B97" s="191" t="s">
        <v>202</v>
      </c>
      <c r="C97" s="190">
        <v>3163349</v>
      </c>
      <c r="D97" s="187"/>
      <c r="E97" s="190">
        <v>3107227</v>
      </c>
      <c r="F97" s="194"/>
      <c r="G97" s="190">
        <v>3127414</v>
      </c>
      <c r="I97" s="190">
        <v>3176843</v>
      </c>
      <c r="K97" s="190">
        <v>3209195</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5498</v>
      </c>
      <c r="D100" s="187"/>
      <c r="E100" s="311">
        <v>5555</v>
      </c>
      <c r="G100" s="311">
        <v>5809</v>
      </c>
      <c r="I100" s="311">
        <v>5809</v>
      </c>
      <c r="K100" s="311">
        <v>5809</v>
      </c>
    </row>
    <row r="101" spans="1:11" ht="11.25" customHeight="1" x14ac:dyDescent="0.2">
      <c r="A101" s="84" t="s">
        <v>212</v>
      </c>
      <c r="B101" s="84"/>
      <c r="C101" s="311">
        <v>0</v>
      </c>
      <c r="D101" s="187"/>
      <c r="E101" s="311">
        <v>0</v>
      </c>
      <c r="G101" s="311">
        <v>0</v>
      </c>
      <c r="I101" s="311">
        <v>0</v>
      </c>
      <c r="K101" s="311">
        <v>0</v>
      </c>
    </row>
    <row r="102" spans="1:11" ht="11.25" customHeight="1" x14ac:dyDescent="0.2">
      <c r="A102" s="84" t="s">
        <v>213</v>
      </c>
      <c r="B102" s="84"/>
      <c r="C102" s="190">
        <v>50001</v>
      </c>
      <c r="D102" s="187"/>
      <c r="E102" s="190">
        <v>53181</v>
      </c>
      <c r="F102" s="194"/>
      <c r="G102" s="190">
        <v>51878</v>
      </c>
      <c r="I102" s="190">
        <v>52643</v>
      </c>
      <c r="K102" s="190">
        <v>53421</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50001</v>
      </c>
      <c r="D107" s="187"/>
      <c r="E107" s="311">
        <v>53181</v>
      </c>
      <c r="G107" s="311">
        <v>51878</v>
      </c>
      <c r="I107" s="311">
        <v>52643</v>
      </c>
      <c r="K107" s="311">
        <v>53421</v>
      </c>
    </row>
    <row r="108" spans="1:11" s="104" customFormat="1" ht="11.25" customHeight="1" x14ac:dyDescent="0.2">
      <c r="A108" s="84" t="s">
        <v>416</v>
      </c>
      <c r="B108" s="156"/>
      <c r="C108" s="194">
        <v>0</v>
      </c>
      <c r="D108" s="313"/>
      <c r="E108" s="194">
        <v>50000</v>
      </c>
      <c r="F108" s="194"/>
      <c r="G108" s="194">
        <v>10000</v>
      </c>
      <c r="I108" s="194">
        <v>10000</v>
      </c>
      <c r="K108" s="194">
        <v>10000</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1245309</v>
      </c>
      <c r="D111" s="313"/>
      <c r="E111" s="192">
        <v>1169976</v>
      </c>
      <c r="F111" s="194"/>
      <c r="G111" s="192">
        <v>1255309</v>
      </c>
      <c r="I111" s="192">
        <v>1292056</v>
      </c>
      <c r="K111" s="192">
        <v>1333910</v>
      </c>
    </row>
    <row r="112" spans="1:11" ht="11.25" customHeight="1" x14ac:dyDescent="0.2">
      <c r="B112" s="191" t="s">
        <v>202</v>
      </c>
      <c r="C112" s="190">
        <v>1300808</v>
      </c>
      <c r="D112" s="187"/>
      <c r="E112" s="190">
        <v>1278712</v>
      </c>
      <c r="F112" s="194"/>
      <c r="G112" s="190">
        <v>1322996</v>
      </c>
      <c r="I112" s="190">
        <v>1360508</v>
      </c>
      <c r="K112" s="190">
        <v>1403140</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136896</v>
      </c>
      <c r="D115" s="187"/>
      <c r="E115" s="311">
        <v>145611</v>
      </c>
      <c r="G115" s="311">
        <v>145671</v>
      </c>
      <c r="I115" s="311">
        <v>150014</v>
      </c>
      <c r="K115" s="311">
        <v>154487</v>
      </c>
    </row>
    <row r="116" spans="1:11" ht="11.25" customHeight="1" x14ac:dyDescent="0.2">
      <c r="A116" s="84" t="s">
        <v>421</v>
      </c>
      <c r="B116" s="84"/>
      <c r="C116" s="311">
        <v>25528</v>
      </c>
      <c r="D116" s="187"/>
      <c r="E116" s="311">
        <v>26557</v>
      </c>
      <c r="G116" s="311">
        <v>27456</v>
      </c>
      <c r="I116" s="311">
        <v>28227</v>
      </c>
      <c r="K116" s="311">
        <v>28644</v>
      </c>
    </row>
    <row r="117" spans="1:11" ht="11.25" customHeight="1" x14ac:dyDescent="0.2">
      <c r="A117" s="84" t="s">
        <v>422</v>
      </c>
      <c r="B117" s="84"/>
      <c r="C117" s="311">
        <v>22380</v>
      </c>
      <c r="D117" s="187"/>
      <c r="E117" s="311">
        <v>19727</v>
      </c>
      <c r="G117" s="311">
        <v>20561</v>
      </c>
      <c r="I117" s="311">
        <v>20734</v>
      </c>
      <c r="K117" s="311">
        <v>20937</v>
      </c>
    </row>
    <row r="118" spans="1:11" ht="11.25" customHeight="1" x14ac:dyDescent="0.2">
      <c r="A118" s="84" t="s">
        <v>423</v>
      </c>
      <c r="B118" s="84"/>
      <c r="C118" s="311">
        <v>6519</v>
      </c>
      <c r="D118" s="187"/>
      <c r="E118" s="311">
        <v>6853</v>
      </c>
      <c r="G118" s="311">
        <v>7175</v>
      </c>
      <c r="I118" s="311">
        <v>7284</v>
      </c>
      <c r="K118" s="311">
        <v>7426</v>
      </c>
    </row>
    <row r="119" spans="1:11" ht="11.25" customHeight="1" x14ac:dyDescent="0.2">
      <c r="A119" s="84" t="s">
        <v>424</v>
      </c>
      <c r="B119" s="84"/>
      <c r="C119" s="311">
        <v>3690</v>
      </c>
      <c r="D119" s="187"/>
      <c r="E119" s="311">
        <v>3418</v>
      </c>
      <c r="G119" s="311">
        <v>3743</v>
      </c>
      <c r="I119" s="311">
        <v>3779</v>
      </c>
      <c r="K119" s="311">
        <v>3816</v>
      </c>
    </row>
    <row r="120" spans="1:11" ht="11.25" customHeight="1" x14ac:dyDescent="0.2">
      <c r="A120" s="84" t="s">
        <v>425</v>
      </c>
      <c r="B120" s="84"/>
      <c r="C120" s="311">
        <v>19252</v>
      </c>
      <c r="D120" s="187"/>
      <c r="E120" s="311">
        <v>17077</v>
      </c>
      <c r="G120" s="311">
        <v>18023</v>
      </c>
      <c r="I120" s="311">
        <v>18647</v>
      </c>
      <c r="K120" s="311">
        <v>18924</v>
      </c>
    </row>
    <row r="121" spans="1:11" ht="11.25" customHeight="1" x14ac:dyDescent="0.2">
      <c r="A121" s="84" t="s">
        <v>426</v>
      </c>
      <c r="B121" s="84"/>
      <c r="C121" s="311">
        <v>133498</v>
      </c>
      <c r="D121" s="187"/>
      <c r="E121" s="311">
        <v>138867</v>
      </c>
      <c r="G121" s="311">
        <v>140286</v>
      </c>
      <c r="I121" s="311">
        <v>142670</v>
      </c>
      <c r="K121" s="311">
        <v>146656</v>
      </c>
    </row>
    <row r="122" spans="1:11" ht="11.25" customHeight="1" x14ac:dyDescent="0.2">
      <c r="A122" s="84" t="s">
        <v>427</v>
      </c>
      <c r="B122" s="84"/>
      <c r="C122" s="311">
        <v>6460</v>
      </c>
      <c r="D122" s="187"/>
      <c r="E122" s="311">
        <v>6375</v>
      </c>
      <c r="G122" s="311">
        <v>6689</v>
      </c>
      <c r="I122" s="311">
        <v>6765</v>
      </c>
      <c r="K122" s="311">
        <v>6850</v>
      </c>
    </row>
    <row r="123" spans="1:11" ht="11.25" customHeight="1" x14ac:dyDescent="0.2">
      <c r="A123" s="84" t="s">
        <v>428</v>
      </c>
      <c r="B123" s="84"/>
      <c r="C123" s="311">
        <v>131001</v>
      </c>
      <c r="D123" s="187"/>
      <c r="E123" s="311">
        <v>134924</v>
      </c>
      <c r="G123" s="311">
        <v>135227</v>
      </c>
      <c r="I123" s="311">
        <v>136788</v>
      </c>
      <c r="K123" s="311">
        <v>138375</v>
      </c>
    </row>
    <row r="124" spans="1:11" ht="11.25" customHeight="1" x14ac:dyDescent="0.2">
      <c r="A124" s="84" t="s">
        <v>429</v>
      </c>
      <c r="B124" s="84"/>
      <c r="C124" s="311">
        <v>133</v>
      </c>
      <c r="D124" s="187"/>
      <c r="E124" s="311">
        <v>0</v>
      </c>
      <c r="G124" s="311">
        <v>276</v>
      </c>
      <c r="I124" s="311">
        <v>1193</v>
      </c>
      <c r="K124" s="311">
        <v>1208</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3660</v>
      </c>
      <c r="D126" s="187"/>
      <c r="E126" s="311">
        <v>3735</v>
      </c>
      <c r="G126" s="311">
        <v>4026</v>
      </c>
      <c r="I126" s="311">
        <v>4193</v>
      </c>
      <c r="K126" s="311">
        <v>4373</v>
      </c>
    </row>
    <row r="127" spans="1:11" ht="11.25" customHeight="1" x14ac:dyDescent="0.2">
      <c r="A127" s="61" t="s">
        <v>432</v>
      </c>
      <c r="B127" s="84"/>
      <c r="C127" s="311">
        <v>4879</v>
      </c>
      <c r="D127" s="187"/>
      <c r="E127" s="311">
        <v>4865</v>
      </c>
      <c r="G127" s="311">
        <v>5017</v>
      </c>
      <c r="I127" s="311">
        <v>5350</v>
      </c>
      <c r="K127" s="311">
        <v>5530</v>
      </c>
    </row>
    <row r="128" spans="1:11" ht="11.25" customHeight="1" x14ac:dyDescent="0.2">
      <c r="A128" s="84" t="s">
        <v>433</v>
      </c>
      <c r="B128" s="84"/>
      <c r="C128" s="311">
        <v>823</v>
      </c>
      <c r="D128" s="187"/>
      <c r="E128" s="311">
        <v>0</v>
      </c>
      <c r="G128" s="311">
        <v>0</v>
      </c>
      <c r="I128" s="311">
        <v>0</v>
      </c>
      <c r="K128" s="311">
        <v>0</v>
      </c>
    </row>
    <row r="129" spans="1:247" ht="11.25" customHeight="1" x14ac:dyDescent="0.2">
      <c r="A129" s="84" t="s">
        <v>434</v>
      </c>
      <c r="B129" s="84"/>
      <c r="C129" s="311">
        <v>114</v>
      </c>
      <c r="D129" s="187"/>
      <c r="E129" s="311">
        <v>24469</v>
      </c>
      <c r="G129" s="311">
        <v>25296</v>
      </c>
      <c r="I129" s="311">
        <v>26013</v>
      </c>
      <c r="K129" s="311">
        <v>26303</v>
      </c>
    </row>
    <row r="130" spans="1:247" ht="11.25" customHeight="1" x14ac:dyDescent="0.2">
      <c r="A130" s="84" t="s">
        <v>435</v>
      </c>
      <c r="B130" s="84"/>
      <c r="C130" s="311">
        <v>3438</v>
      </c>
      <c r="D130" s="187"/>
      <c r="E130" s="311">
        <v>542</v>
      </c>
      <c r="G130" s="311">
        <v>697</v>
      </c>
      <c r="I130" s="311">
        <v>697</v>
      </c>
      <c r="K130" s="311">
        <v>697</v>
      </c>
    </row>
    <row r="131" spans="1:247" ht="11.25" customHeight="1" x14ac:dyDescent="0.2">
      <c r="A131" s="84" t="s">
        <v>436</v>
      </c>
      <c r="B131" s="84"/>
      <c r="C131" s="311">
        <v>21735</v>
      </c>
      <c r="D131" s="187"/>
      <c r="E131" s="311">
        <v>18588</v>
      </c>
      <c r="G131" s="311">
        <v>18653</v>
      </c>
      <c r="I131" s="311">
        <v>18592</v>
      </c>
      <c r="K131" s="311">
        <v>18592</v>
      </c>
    </row>
    <row r="132" spans="1:247" ht="11.25" customHeight="1" x14ac:dyDescent="0.2">
      <c r="A132" s="84" t="s">
        <v>437</v>
      </c>
      <c r="B132" s="84"/>
      <c r="C132" s="311">
        <v>3422</v>
      </c>
      <c r="D132" s="187"/>
      <c r="E132" s="311">
        <v>3025</v>
      </c>
      <c r="G132" s="311">
        <v>3152</v>
      </c>
      <c r="I132" s="311">
        <v>3152</v>
      </c>
      <c r="K132" s="311">
        <v>3152</v>
      </c>
    </row>
    <row r="133" spans="1:247" ht="11.25" customHeight="1" x14ac:dyDescent="0.2">
      <c r="A133" s="84" t="s">
        <v>438</v>
      </c>
      <c r="B133" s="84"/>
      <c r="C133" s="311">
        <v>295925</v>
      </c>
      <c r="D133" s="187"/>
      <c r="E133" s="311">
        <v>336286</v>
      </c>
      <c r="G133" s="311">
        <v>350290</v>
      </c>
      <c r="I133" s="311">
        <v>350341</v>
      </c>
      <c r="K133" s="311">
        <v>350341</v>
      </c>
    </row>
    <row r="134" spans="1:247" ht="11.25" customHeight="1" x14ac:dyDescent="0.2">
      <c r="A134" s="61" t="s">
        <v>439</v>
      </c>
      <c r="C134" s="311">
        <v>21238</v>
      </c>
      <c r="D134" s="187"/>
      <c r="E134" s="311">
        <v>29757</v>
      </c>
      <c r="G134" s="311">
        <v>28475</v>
      </c>
      <c r="I134" s="311">
        <v>29497</v>
      </c>
      <c r="K134" s="311">
        <v>30543</v>
      </c>
    </row>
    <row r="135" spans="1:247" ht="11.25" customHeight="1" x14ac:dyDescent="0.2">
      <c r="A135" s="61" t="s">
        <v>440</v>
      </c>
      <c r="C135" s="311">
        <v>-77</v>
      </c>
      <c r="D135" s="187"/>
      <c r="E135" s="311">
        <v>0</v>
      </c>
      <c r="G135" s="311">
        <v>0</v>
      </c>
      <c r="I135" s="311">
        <v>0</v>
      </c>
      <c r="K135" s="311">
        <v>0</v>
      </c>
    </row>
    <row r="136" spans="1:247" ht="11.25" customHeight="1" x14ac:dyDescent="0.2">
      <c r="A136" s="84" t="s">
        <v>441</v>
      </c>
      <c r="B136" s="84"/>
      <c r="C136" s="190">
        <v>6191</v>
      </c>
      <c r="D136" s="187"/>
      <c r="E136" s="190">
        <v>6594</v>
      </c>
      <c r="F136" s="194"/>
      <c r="G136" s="190">
        <v>6834</v>
      </c>
      <c r="I136" s="190">
        <v>6834</v>
      </c>
      <c r="K136" s="190">
        <v>6909</v>
      </c>
    </row>
    <row r="137" spans="1:247" ht="11.25" customHeight="1" x14ac:dyDescent="0.2">
      <c r="B137" s="191" t="s">
        <v>202</v>
      </c>
      <c r="C137" s="190">
        <v>846705</v>
      </c>
      <c r="D137" s="187"/>
      <c r="E137" s="190">
        <v>927270</v>
      </c>
      <c r="F137" s="194"/>
      <c r="G137" s="190">
        <v>947547</v>
      </c>
      <c r="I137" s="190">
        <v>960770</v>
      </c>
      <c r="K137" s="190">
        <v>973763</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220629</v>
      </c>
      <c r="D140" s="187"/>
      <c r="E140" s="194">
        <v>224767</v>
      </c>
      <c r="G140" s="194">
        <v>219767</v>
      </c>
      <c r="I140" s="194">
        <v>219767</v>
      </c>
      <c r="K140" s="194">
        <v>219767</v>
      </c>
    </row>
    <row r="141" spans="1:247" ht="11.25" customHeight="1" x14ac:dyDescent="0.2">
      <c r="A141" s="84" t="s">
        <v>462</v>
      </c>
      <c r="B141" s="84"/>
      <c r="C141" s="194">
        <v>1737766</v>
      </c>
      <c r="D141" s="187"/>
      <c r="E141" s="194">
        <v>1765100</v>
      </c>
      <c r="G141" s="194">
        <v>1954349</v>
      </c>
      <c r="I141" s="194">
        <v>2111448</v>
      </c>
      <c r="K141" s="194">
        <v>2157343</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35861</v>
      </c>
      <c r="D146" s="194"/>
      <c r="E146" s="313">
        <v>428317</v>
      </c>
      <c r="F146" s="101"/>
      <c r="G146" s="313">
        <v>365410</v>
      </c>
      <c r="H146" s="84"/>
      <c r="I146" s="313">
        <v>337011</v>
      </c>
      <c r="J146" s="84"/>
      <c r="K146" s="313">
        <v>327187</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1994256</v>
      </c>
      <c r="D147" s="194"/>
      <c r="E147" s="325">
        <v>2418184</v>
      </c>
      <c r="F147" s="194"/>
      <c r="G147" s="325">
        <v>2539526</v>
      </c>
      <c r="H147" s="156"/>
      <c r="I147" s="325">
        <v>2668226</v>
      </c>
      <c r="J147" s="156"/>
      <c r="K147" s="325">
        <v>2704297</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470</v>
      </c>
      <c r="B150" s="191"/>
      <c r="C150" s="195">
        <v>8312334</v>
      </c>
      <c r="E150" s="195">
        <v>8658683</v>
      </c>
      <c r="F150" s="194"/>
      <c r="G150" s="195">
        <v>8924759</v>
      </c>
      <c r="H150" s="84"/>
      <c r="I150" s="195">
        <v>9175095</v>
      </c>
      <c r="J150" s="84"/>
      <c r="K150" s="195">
        <v>9311915</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35.1"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row>
    <row r="156" spans="1:236" ht="11.25" customHeight="1" x14ac:dyDescent="0.2">
      <c r="A156" s="35"/>
      <c r="C156" s="311"/>
    </row>
    <row r="157" spans="1:236" ht="12" customHeight="1" x14ac:dyDescent="0.2">
      <c r="A157" s="35" t="s">
        <v>448</v>
      </c>
      <c r="C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row r="239" spans="3:3" ht="11.25" customHeight="1" x14ac:dyDescent="0.2">
      <c r="C239" s="311"/>
    </row>
    <row r="240" spans="3:3" ht="11.25" customHeight="1" x14ac:dyDescent="0.2">
      <c r="C240"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240"/>
  <sheetViews>
    <sheetView showGridLines="0" zoomScaleNormal="100" workbookViewId="0">
      <pane xSplit="2" ySplit="9" topLeftCell="C119" activePane="bottomRight" state="frozen"/>
      <selection activeCell="I16" sqref="I16"/>
      <selection pane="topRight" activeCell="I16" sqref="I16"/>
      <selection pane="bottomLeft" activeCell="I16" sqref="I16"/>
      <selection pane="bottomRight" activeCell="N25" sqref="N25"/>
    </sheetView>
  </sheetViews>
  <sheetFormatPr defaultColWidth="9.7109375" defaultRowHeight="11.25" customHeight="1" x14ac:dyDescent="0.2"/>
  <cols>
    <col min="1" max="1" width="1.42578125" style="61" customWidth="1"/>
    <col min="2" max="2" width="42.7109375" style="61" customWidth="1"/>
    <col min="3" max="3" width="2.7109375" style="89" customWidth="1"/>
    <col min="4" max="4" width="12.7109375" style="89" customWidth="1"/>
    <col min="5" max="5" width="3.7109375" style="89" customWidth="1"/>
    <col min="6" max="6" width="12.7109375" style="311" customWidth="1"/>
    <col min="7" max="7" width="3.7109375" style="311" customWidth="1"/>
    <col min="8" max="8" width="12.7109375" style="311" customWidth="1"/>
    <col min="9" max="9" width="3.7109375" style="61" customWidth="1"/>
    <col min="10" max="10" width="12.7109375" style="311" customWidth="1"/>
    <col min="11" max="11" width="3.7109375" style="61" customWidth="1"/>
    <col min="12" max="12" width="12.7109375" style="311" customWidth="1"/>
    <col min="13" max="16384" width="9.7109375" style="61"/>
  </cols>
  <sheetData>
    <row r="1" spans="1:237" ht="11.25" customHeight="1" x14ac:dyDescent="0.2">
      <c r="A1" s="639" t="s">
        <v>342</v>
      </c>
      <c r="B1" s="639"/>
      <c r="C1" s="639"/>
      <c r="D1" s="639"/>
      <c r="E1" s="639"/>
      <c r="F1" s="639"/>
      <c r="G1" s="639"/>
      <c r="H1" s="639"/>
      <c r="I1" s="639"/>
      <c r="J1" s="639"/>
      <c r="K1" s="639"/>
      <c r="L1" s="639"/>
    </row>
    <row r="2" spans="1:237" ht="11.25" customHeight="1" x14ac:dyDescent="0.2">
      <c r="A2" s="639" t="s">
        <v>0</v>
      </c>
      <c r="B2" s="639"/>
      <c r="C2" s="639"/>
      <c r="D2" s="639"/>
      <c r="E2" s="639"/>
      <c r="F2" s="639"/>
      <c r="G2" s="639"/>
      <c r="H2" s="639"/>
      <c r="I2" s="639"/>
      <c r="J2" s="639"/>
      <c r="K2" s="639"/>
      <c r="L2" s="639"/>
    </row>
    <row r="3" spans="1:237" ht="11.25" customHeight="1" x14ac:dyDescent="0.2">
      <c r="A3" s="639" t="s">
        <v>471</v>
      </c>
      <c r="B3" s="639"/>
      <c r="C3" s="639"/>
      <c r="D3" s="639"/>
      <c r="E3" s="639"/>
      <c r="F3" s="639"/>
      <c r="G3" s="639"/>
      <c r="H3" s="639"/>
      <c r="I3" s="639"/>
      <c r="J3" s="639"/>
      <c r="K3" s="639"/>
      <c r="L3" s="639"/>
    </row>
    <row r="4" spans="1:237" ht="11.25" customHeight="1" x14ac:dyDescent="0.2">
      <c r="A4" s="639"/>
      <c r="B4" s="639"/>
      <c r="C4" s="639"/>
      <c r="D4" s="639"/>
      <c r="E4" s="639"/>
      <c r="F4" s="639"/>
      <c r="G4" s="639"/>
      <c r="H4" s="639"/>
      <c r="I4" s="639"/>
      <c r="J4" s="639"/>
      <c r="K4" s="326"/>
      <c r="L4" s="326"/>
    </row>
    <row r="5" spans="1:237" ht="11.25" customHeight="1" x14ac:dyDescent="0.2">
      <c r="A5" s="639" t="s">
        <v>196</v>
      </c>
      <c r="B5" s="639"/>
      <c r="C5" s="639"/>
      <c r="D5" s="639"/>
      <c r="E5" s="639"/>
      <c r="F5" s="639"/>
      <c r="G5" s="639"/>
      <c r="H5" s="639"/>
      <c r="I5" s="639"/>
      <c r="J5" s="639"/>
      <c r="K5" s="639"/>
      <c r="L5" s="639"/>
    </row>
    <row r="6" spans="1:237" ht="5.25" customHeight="1" x14ac:dyDescent="0.2">
      <c r="A6" s="92"/>
      <c r="B6" s="92"/>
      <c r="C6" s="319"/>
      <c r="D6" s="319"/>
      <c r="E6" s="319"/>
      <c r="F6" s="185"/>
      <c r="G6" s="185"/>
      <c r="H6" s="185"/>
      <c r="J6" s="185"/>
      <c r="L6" s="185"/>
    </row>
    <row r="7" spans="1:237" ht="10.5" customHeight="1" x14ac:dyDescent="0.2">
      <c r="A7" s="92"/>
      <c r="B7" s="92"/>
      <c r="C7" s="307"/>
      <c r="D7" s="307"/>
      <c r="E7" s="307"/>
      <c r="F7" s="185"/>
      <c r="G7" s="185"/>
      <c r="H7" s="185"/>
      <c r="J7" s="185"/>
      <c r="L7" s="185"/>
    </row>
    <row r="8" spans="1:237" ht="11.25" customHeight="1" x14ac:dyDescent="0.2">
      <c r="A8" s="92"/>
      <c r="B8" s="92"/>
      <c r="C8" s="308"/>
      <c r="D8" s="184" t="s">
        <v>33</v>
      </c>
      <c r="E8" s="185"/>
      <c r="F8" s="184" t="s">
        <v>36</v>
      </c>
      <c r="G8" s="61"/>
      <c r="H8" s="184" t="s">
        <v>35</v>
      </c>
      <c r="J8" s="184" t="s">
        <v>38</v>
      </c>
      <c r="L8" s="184" t="s">
        <v>64</v>
      </c>
    </row>
    <row r="9" spans="1:237" ht="11.25" customHeight="1" x14ac:dyDescent="0.2">
      <c r="A9" s="62"/>
      <c r="B9" s="62"/>
      <c r="C9" s="310"/>
      <c r="D9" s="309" t="s">
        <v>72</v>
      </c>
      <c r="E9" s="84"/>
      <c r="F9" s="186" t="s">
        <v>71</v>
      </c>
      <c r="G9" s="100"/>
      <c r="H9" s="186" t="s">
        <v>39</v>
      </c>
      <c r="I9" s="84"/>
      <c r="J9" s="186" t="s">
        <v>39</v>
      </c>
      <c r="K9" s="84"/>
      <c r="L9" s="186" t="s">
        <v>39</v>
      </c>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row>
    <row r="10" spans="1:237" ht="11.25" customHeight="1" x14ac:dyDescent="0.2">
      <c r="C10" s="187"/>
      <c r="E10" s="187"/>
      <c r="F10" s="194"/>
      <c r="G10" s="194"/>
      <c r="H10" s="194"/>
      <c r="J10" s="194"/>
      <c r="L10" s="194"/>
    </row>
    <row r="11" spans="1:237" ht="11.25" customHeight="1" x14ac:dyDescent="0.2">
      <c r="A11" s="62" t="s">
        <v>199</v>
      </c>
      <c r="B11" s="62"/>
      <c r="C11" s="187"/>
      <c r="E11" s="187"/>
    </row>
    <row r="12" spans="1:237" ht="11.25" customHeight="1" x14ac:dyDescent="0.2">
      <c r="A12" s="84" t="s">
        <v>343</v>
      </c>
      <c r="B12" s="84"/>
      <c r="C12" s="187"/>
      <c r="D12" s="311">
        <v>24685</v>
      </c>
      <c r="E12" s="187"/>
      <c r="F12" s="311">
        <v>21700</v>
      </c>
      <c r="H12" s="311">
        <v>22933</v>
      </c>
      <c r="J12" s="311">
        <v>23607</v>
      </c>
      <c r="L12" s="311">
        <v>23554</v>
      </c>
    </row>
    <row r="13" spans="1:237" ht="11.25" customHeight="1" x14ac:dyDescent="0.2">
      <c r="A13" s="84" t="s">
        <v>347</v>
      </c>
      <c r="B13" s="84"/>
      <c r="C13" s="187"/>
      <c r="D13" s="311">
        <v>0</v>
      </c>
      <c r="E13" s="187"/>
      <c r="F13" s="311">
        <v>0</v>
      </c>
      <c r="H13" s="311">
        <v>0</v>
      </c>
      <c r="J13" s="311">
        <v>0</v>
      </c>
      <c r="L13" s="311">
        <v>0</v>
      </c>
    </row>
    <row r="14" spans="1:237" ht="11.25" customHeight="1" x14ac:dyDescent="0.2">
      <c r="A14" s="84" t="s">
        <v>348</v>
      </c>
      <c r="B14" s="84"/>
      <c r="C14" s="187"/>
      <c r="D14" s="311">
        <v>0</v>
      </c>
      <c r="E14" s="187"/>
      <c r="F14" s="311">
        <v>0</v>
      </c>
      <c r="H14" s="311">
        <v>0</v>
      </c>
      <c r="J14" s="311">
        <v>0</v>
      </c>
      <c r="L14" s="311">
        <v>0</v>
      </c>
    </row>
    <row r="15" spans="1:237" ht="11.25" customHeight="1" x14ac:dyDescent="0.2">
      <c r="A15" s="84" t="s">
        <v>349</v>
      </c>
      <c r="B15" s="84"/>
      <c r="C15" s="187"/>
      <c r="D15" s="311">
        <v>0</v>
      </c>
      <c r="E15" s="187"/>
      <c r="F15" s="311">
        <v>2320</v>
      </c>
      <c r="H15" s="311">
        <v>2444</v>
      </c>
      <c r="J15" s="311">
        <v>2471</v>
      </c>
      <c r="L15" s="311">
        <v>2541</v>
      </c>
    </row>
    <row r="16" spans="1:237" s="75" customFormat="1" ht="11.25" customHeight="1" x14ac:dyDescent="0.2">
      <c r="A16" s="168" t="s">
        <v>350</v>
      </c>
      <c r="B16" s="168"/>
      <c r="C16" s="187"/>
      <c r="D16" s="311">
        <v>0</v>
      </c>
      <c r="E16" s="187"/>
      <c r="F16" s="311">
        <v>0</v>
      </c>
      <c r="G16" s="311"/>
      <c r="H16" s="311">
        <v>0</v>
      </c>
      <c r="J16" s="311">
        <v>0</v>
      </c>
      <c r="L16" s="311">
        <v>0</v>
      </c>
    </row>
    <row r="17" spans="1:12" s="75" customFormat="1" ht="11.25" customHeight="1" x14ac:dyDescent="0.2">
      <c r="A17" s="168" t="s">
        <v>351</v>
      </c>
      <c r="B17" s="168"/>
      <c r="C17" s="187"/>
      <c r="D17" s="311">
        <v>13487</v>
      </c>
      <c r="E17" s="187"/>
      <c r="F17" s="311">
        <v>13846</v>
      </c>
      <c r="G17" s="311"/>
      <c r="H17" s="311">
        <v>14346</v>
      </c>
      <c r="J17" s="311">
        <v>14444</v>
      </c>
      <c r="L17" s="311">
        <v>14444</v>
      </c>
    </row>
    <row r="18" spans="1:12" ht="11.25" customHeight="1" x14ac:dyDescent="0.2">
      <c r="A18" s="84" t="s">
        <v>201</v>
      </c>
      <c r="B18" s="84"/>
      <c r="C18" s="187"/>
      <c r="D18" s="311">
        <v>0</v>
      </c>
      <c r="E18" s="187"/>
      <c r="F18" s="311">
        <v>0</v>
      </c>
      <c r="H18" s="311">
        <v>0</v>
      </c>
      <c r="J18" s="311">
        <v>0</v>
      </c>
      <c r="L18" s="311">
        <v>0</v>
      </c>
    </row>
    <row r="19" spans="1:12" ht="11.25" customHeight="1" x14ac:dyDescent="0.2">
      <c r="A19" s="84" t="s">
        <v>352</v>
      </c>
      <c r="B19" s="84"/>
      <c r="C19" s="187"/>
      <c r="D19" s="311">
        <v>0</v>
      </c>
      <c r="E19" s="187"/>
      <c r="F19" s="311">
        <v>0</v>
      </c>
      <c r="H19" s="311">
        <v>0</v>
      </c>
      <c r="J19" s="311">
        <v>0</v>
      </c>
      <c r="L19" s="311">
        <v>0</v>
      </c>
    </row>
    <row r="20" spans="1:12" ht="11.25" customHeight="1" x14ac:dyDescent="0.2">
      <c r="A20" s="84" t="s">
        <v>353</v>
      </c>
      <c r="B20" s="84"/>
      <c r="C20" s="187"/>
      <c r="D20" s="311">
        <v>17032</v>
      </c>
      <c r="E20" s="187"/>
      <c r="F20" s="311">
        <v>12237</v>
      </c>
      <c r="H20" s="311">
        <v>13161</v>
      </c>
      <c r="J20" s="311">
        <v>13844</v>
      </c>
      <c r="L20" s="311">
        <v>14555</v>
      </c>
    </row>
    <row r="21" spans="1:12" ht="11.25" customHeight="1" x14ac:dyDescent="0.2">
      <c r="A21" s="84" t="s">
        <v>354</v>
      </c>
      <c r="B21" s="84"/>
      <c r="C21" s="187"/>
      <c r="D21" s="311">
        <v>699</v>
      </c>
      <c r="E21" s="187"/>
      <c r="F21" s="311">
        <v>1100</v>
      </c>
      <c r="H21" s="311">
        <v>1096</v>
      </c>
      <c r="J21" s="311">
        <v>1096</v>
      </c>
      <c r="L21" s="311">
        <v>1096</v>
      </c>
    </row>
    <row r="22" spans="1:12" ht="11.25" customHeight="1" x14ac:dyDescent="0.2">
      <c r="A22" s="84" t="s">
        <v>355</v>
      </c>
      <c r="B22" s="84"/>
      <c r="C22" s="187"/>
      <c r="D22" s="311">
        <v>4357</v>
      </c>
      <c r="E22" s="187"/>
      <c r="F22" s="311">
        <v>3679</v>
      </c>
      <c r="H22" s="311">
        <v>3679</v>
      </c>
      <c r="J22" s="311">
        <v>3679</v>
      </c>
      <c r="L22" s="311">
        <v>3679</v>
      </c>
    </row>
    <row r="23" spans="1:12" ht="11.25" customHeight="1" x14ac:dyDescent="0.2">
      <c r="A23" s="84" t="s">
        <v>356</v>
      </c>
      <c r="B23" s="84"/>
      <c r="C23" s="187"/>
      <c r="D23" s="311">
        <v>0</v>
      </c>
      <c r="E23" s="187"/>
      <c r="F23" s="311">
        <v>0</v>
      </c>
      <c r="H23" s="311">
        <v>0</v>
      </c>
      <c r="J23" s="311">
        <v>0</v>
      </c>
      <c r="L23" s="311">
        <v>0</v>
      </c>
    </row>
    <row r="24" spans="1:12" ht="11.25" customHeight="1" x14ac:dyDescent="0.2">
      <c r="A24" s="84" t="s">
        <v>357</v>
      </c>
      <c r="B24" s="84"/>
      <c r="C24" s="313"/>
      <c r="D24" s="194">
        <v>2192</v>
      </c>
      <c r="E24" s="313"/>
      <c r="F24" s="194">
        <v>2221</v>
      </c>
      <c r="G24" s="194"/>
      <c r="H24" s="194">
        <v>2293</v>
      </c>
      <c r="J24" s="194">
        <v>2310</v>
      </c>
      <c r="L24" s="194">
        <v>2310</v>
      </c>
    </row>
    <row r="25" spans="1:12" s="104" customFormat="1" ht="11.25" customHeight="1" x14ac:dyDescent="0.2">
      <c r="A25" s="156" t="s">
        <v>358</v>
      </c>
      <c r="B25" s="156"/>
      <c r="C25" s="313"/>
      <c r="D25" s="192">
        <v>0</v>
      </c>
      <c r="E25" s="313"/>
      <c r="F25" s="192">
        <v>0</v>
      </c>
      <c r="G25" s="194"/>
      <c r="H25" s="192">
        <v>0</v>
      </c>
      <c r="J25" s="192">
        <v>0</v>
      </c>
      <c r="L25" s="192">
        <v>0</v>
      </c>
    </row>
    <row r="26" spans="1:12" s="104" customFormat="1" ht="11.25" customHeight="1" x14ac:dyDescent="0.2">
      <c r="A26" s="156" t="s">
        <v>449</v>
      </c>
      <c r="B26" s="156"/>
      <c r="C26" s="313"/>
      <c r="D26" s="192">
        <v>0</v>
      </c>
      <c r="E26" s="313"/>
      <c r="F26" s="192">
        <v>0</v>
      </c>
      <c r="G26" s="194"/>
      <c r="H26" s="192">
        <v>0</v>
      </c>
      <c r="J26" s="192">
        <v>0</v>
      </c>
      <c r="L26" s="192">
        <v>0</v>
      </c>
    </row>
    <row r="27" spans="1:12" ht="11.25" customHeight="1" x14ac:dyDescent="0.2">
      <c r="B27" s="191" t="s">
        <v>202</v>
      </c>
      <c r="C27" s="187"/>
      <c r="D27" s="190">
        <v>62452</v>
      </c>
      <c r="E27" s="187"/>
      <c r="F27" s="190">
        <v>57103</v>
      </c>
      <c r="G27" s="194"/>
      <c r="H27" s="190">
        <v>59952</v>
      </c>
      <c r="J27" s="190">
        <v>61451</v>
      </c>
      <c r="L27" s="190">
        <v>62179</v>
      </c>
    </row>
    <row r="28" spans="1:12" ht="11.25" customHeight="1" x14ac:dyDescent="0.2">
      <c r="A28" s="84"/>
      <c r="B28" s="84"/>
      <c r="C28" s="187"/>
      <c r="D28" s="311"/>
      <c r="E28" s="187"/>
    </row>
    <row r="29" spans="1:12" ht="11.25" customHeight="1" x14ac:dyDescent="0.2">
      <c r="A29" s="191" t="s">
        <v>359</v>
      </c>
      <c r="B29" s="191"/>
      <c r="C29" s="187"/>
      <c r="D29" s="311"/>
      <c r="E29" s="187"/>
    </row>
    <row r="30" spans="1:12" ht="11.25" customHeight="1" x14ac:dyDescent="0.2">
      <c r="A30" s="84" t="s">
        <v>360</v>
      </c>
      <c r="B30" s="84"/>
      <c r="C30" s="187"/>
      <c r="D30" s="311">
        <v>4547</v>
      </c>
      <c r="E30" s="187"/>
      <c r="F30" s="311">
        <v>4524</v>
      </c>
      <c r="H30" s="311">
        <v>4695</v>
      </c>
      <c r="J30" s="311">
        <v>4698</v>
      </c>
      <c r="L30" s="311">
        <v>4700</v>
      </c>
    </row>
    <row r="31" spans="1:12" ht="11.25" customHeight="1" x14ac:dyDescent="0.2">
      <c r="A31" s="84" t="s">
        <v>361</v>
      </c>
      <c r="B31" s="84"/>
      <c r="C31" s="187"/>
      <c r="D31" s="311">
        <v>107393</v>
      </c>
      <c r="E31" s="187"/>
      <c r="F31" s="311">
        <v>93831</v>
      </c>
      <c r="H31" s="311">
        <v>96673</v>
      </c>
      <c r="J31" s="311">
        <v>96688</v>
      </c>
      <c r="L31" s="311">
        <v>96696</v>
      </c>
    </row>
    <row r="32" spans="1:12" ht="11.25" customHeight="1" x14ac:dyDescent="0.2">
      <c r="A32" s="84" t="s">
        <v>362</v>
      </c>
      <c r="B32" s="84"/>
      <c r="C32" s="187"/>
      <c r="D32" s="311">
        <v>135</v>
      </c>
      <c r="E32" s="187"/>
      <c r="F32" s="311">
        <v>0</v>
      </c>
      <c r="H32" s="311">
        <v>0</v>
      </c>
      <c r="J32" s="311">
        <v>0</v>
      </c>
      <c r="L32" s="311">
        <v>0</v>
      </c>
    </row>
    <row r="33" spans="1:12" s="104" customFormat="1" ht="11.25" customHeight="1" x14ac:dyDescent="0.2">
      <c r="A33" s="156" t="s">
        <v>363</v>
      </c>
      <c r="B33" s="156"/>
      <c r="C33" s="313"/>
      <c r="D33" s="194">
        <v>0</v>
      </c>
      <c r="E33" s="313"/>
      <c r="F33" s="194">
        <v>0</v>
      </c>
      <c r="G33" s="194"/>
      <c r="H33" s="194">
        <v>0</v>
      </c>
      <c r="J33" s="194">
        <v>0</v>
      </c>
      <c r="L33" s="194">
        <v>0</v>
      </c>
    </row>
    <row r="34" spans="1:12" ht="11.25" customHeight="1" x14ac:dyDescent="0.2">
      <c r="A34" s="84" t="s">
        <v>364</v>
      </c>
      <c r="B34" s="84"/>
      <c r="C34" s="187"/>
      <c r="D34" s="192">
        <v>113928</v>
      </c>
      <c r="E34" s="187"/>
      <c r="F34" s="192">
        <v>97098</v>
      </c>
      <c r="H34" s="192">
        <v>101176</v>
      </c>
      <c r="J34" s="192">
        <v>101981</v>
      </c>
      <c r="L34" s="192">
        <v>102854</v>
      </c>
    </row>
    <row r="35" spans="1:12" ht="11.25" customHeight="1" x14ac:dyDescent="0.2">
      <c r="B35" s="191" t="s">
        <v>202</v>
      </c>
      <c r="C35" s="187"/>
      <c r="D35" s="190">
        <v>226003</v>
      </c>
      <c r="E35" s="187"/>
      <c r="F35" s="190">
        <v>195453</v>
      </c>
      <c r="G35" s="194"/>
      <c r="H35" s="190">
        <v>202544</v>
      </c>
      <c r="J35" s="190">
        <v>203367</v>
      </c>
      <c r="L35" s="190">
        <v>204250</v>
      </c>
    </row>
    <row r="36" spans="1:12" ht="11.25" customHeight="1" x14ac:dyDescent="0.2">
      <c r="A36" s="84"/>
      <c r="B36" s="84"/>
      <c r="C36" s="187"/>
      <c r="D36" s="311"/>
      <c r="E36" s="187"/>
    </row>
    <row r="37" spans="1:12" ht="11.25" customHeight="1" x14ac:dyDescent="0.2">
      <c r="A37" s="191" t="s">
        <v>203</v>
      </c>
      <c r="B37" s="191"/>
      <c r="C37" s="187"/>
      <c r="D37" s="311"/>
      <c r="E37" s="187"/>
    </row>
    <row r="38" spans="1:12" ht="11.25" customHeight="1" x14ac:dyDescent="0.2">
      <c r="A38" s="84" t="s">
        <v>365</v>
      </c>
      <c r="B38" s="84"/>
      <c r="C38" s="187"/>
      <c r="D38" s="311">
        <v>0</v>
      </c>
      <c r="E38" s="187"/>
      <c r="F38" s="311">
        <v>0</v>
      </c>
      <c r="H38" s="311">
        <v>0</v>
      </c>
      <c r="J38" s="311">
        <v>0</v>
      </c>
      <c r="L38" s="311">
        <v>0</v>
      </c>
    </row>
    <row r="39" spans="1:12" ht="11.25" customHeight="1" x14ac:dyDescent="0.2">
      <c r="A39" s="84" t="s">
        <v>366</v>
      </c>
      <c r="B39" s="84"/>
      <c r="C39" s="187"/>
      <c r="D39" s="311">
        <v>0</v>
      </c>
      <c r="E39" s="187"/>
      <c r="F39" s="311">
        <v>0</v>
      </c>
      <c r="H39" s="311">
        <v>0</v>
      </c>
      <c r="J39" s="311">
        <v>0</v>
      </c>
      <c r="L39" s="311">
        <v>0</v>
      </c>
    </row>
    <row r="40" spans="1:12" ht="11.25" customHeight="1" x14ac:dyDescent="0.2">
      <c r="A40" s="84" t="s">
        <v>367</v>
      </c>
      <c r="B40" s="84"/>
      <c r="C40" s="100"/>
      <c r="D40" s="194">
        <v>0</v>
      </c>
      <c r="E40" s="100"/>
      <c r="F40" s="194">
        <v>0</v>
      </c>
      <c r="G40" s="61"/>
      <c r="H40" s="194">
        <v>0</v>
      </c>
      <c r="J40" s="194">
        <v>0</v>
      </c>
      <c r="L40" s="194">
        <v>0</v>
      </c>
    </row>
    <row r="41" spans="1:12" ht="11.25" customHeight="1" x14ac:dyDescent="0.2">
      <c r="A41" s="84" t="s">
        <v>204</v>
      </c>
      <c r="B41" s="84"/>
      <c r="C41" s="187"/>
      <c r="D41" s="190">
        <v>0</v>
      </c>
      <c r="E41" s="187"/>
      <c r="F41" s="190">
        <v>0</v>
      </c>
      <c r="G41" s="194"/>
      <c r="H41" s="190">
        <v>0</v>
      </c>
      <c r="J41" s="190">
        <v>0</v>
      </c>
      <c r="L41" s="190">
        <v>0</v>
      </c>
    </row>
    <row r="42" spans="1:12" ht="11.25" customHeight="1" x14ac:dyDescent="0.2">
      <c r="B42" s="191" t="s">
        <v>202</v>
      </c>
      <c r="C42" s="187"/>
      <c r="D42" s="190">
        <v>0</v>
      </c>
      <c r="E42" s="187"/>
      <c r="F42" s="190">
        <v>0</v>
      </c>
      <c r="G42" s="194"/>
      <c r="H42" s="190">
        <v>0</v>
      </c>
      <c r="J42" s="190">
        <v>0</v>
      </c>
      <c r="L42" s="190">
        <v>0</v>
      </c>
    </row>
    <row r="43" spans="1:12" ht="11.25" customHeight="1" x14ac:dyDescent="0.2">
      <c r="A43" s="84"/>
      <c r="B43" s="84"/>
      <c r="C43" s="187"/>
      <c r="D43" s="311"/>
      <c r="E43" s="187"/>
    </row>
    <row r="44" spans="1:12" ht="11.25" customHeight="1" x14ac:dyDescent="0.2">
      <c r="A44" s="191" t="s">
        <v>205</v>
      </c>
      <c r="B44" s="191"/>
      <c r="C44" s="187"/>
      <c r="D44" s="311"/>
      <c r="E44" s="187"/>
    </row>
    <row r="45" spans="1:12" ht="11.25" customHeight="1" x14ac:dyDescent="0.2">
      <c r="A45" s="84" t="s">
        <v>369</v>
      </c>
      <c r="B45" s="84"/>
      <c r="C45" s="313"/>
      <c r="D45" s="194">
        <v>2486</v>
      </c>
      <c r="E45" s="313"/>
      <c r="F45" s="194">
        <v>1921</v>
      </c>
      <c r="G45" s="194"/>
      <c r="H45" s="194">
        <v>2001</v>
      </c>
      <c r="I45" s="104"/>
      <c r="J45" s="194">
        <v>2065</v>
      </c>
      <c r="L45" s="194">
        <v>2065</v>
      </c>
    </row>
    <row r="46" spans="1:12" ht="11.25" customHeight="1" x14ac:dyDescent="0.2">
      <c r="A46" s="84" t="s">
        <v>370</v>
      </c>
      <c r="B46" s="84"/>
      <c r="C46" s="313"/>
      <c r="D46" s="192">
        <v>171484</v>
      </c>
      <c r="E46" s="313"/>
      <c r="F46" s="192">
        <v>161971</v>
      </c>
      <c r="G46" s="194"/>
      <c r="H46" s="192">
        <v>167931</v>
      </c>
      <c r="I46" s="104"/>
      <c r="J46" s="192">
        <v>168784</v>
      </c>
      <c r="L46" s="192">
        <v>172455</v>
      </c>
    </row>
    <row r="47" spans="1:12" ht="11.25" customHeight="1" x14ac:dyDescent="0.2">
      <c r="B47" s="197" t="s">
        <v>450</v>
      </c>
      <c r="C47" s="313"/>
      <c r="D47" s="194">
        <v>171484</v>
      </c>
      <c r="E47" s="313"/>
      <c r="F47" s="194">
        <v>161971</v>
      </c>
      <c r="G47" s="194"/>
      <c r="H47" s="194">
        <v>167931</v>
      </c>
      <c r="I47" s="104"/>
      <c r="J47" s="194">
        <v>168784</v>
      </c>
      <c r="L47" s="194">
        <v>172455</v>
      </c>
    </row>
    <row r="48" spans="1:12" ht="11.25" customHeight="1" x14ac:dyDescent="0.2">
      <c r="B48" s="197" t="s">
        <v>451</v>
      </c>
      <c r="C48" s="313"/>
      <c r="D48" s="194">
        <v>0</v>
      </c>
      <c r="E48" s="313"/>
      <c r="F48" s="194">
        <v>0</v>
      </c>
      <c r="G48" s="194"/>
      <c r="H48" s="194">
        <v>0</v>
      </c>
      <c r="I48" s="104"/>
      <c r="J48" s="194">
        <v>0</v>
      </c>
      <c r="L48" s="194">
        <v>0</v>
      </c>
    </row>
    <row r="49" spans="1:248" ht="11.25" customHeight="1" x14ac:dyDescent="0.2">
      <c r="A49" s="84" t="s">
        <v>373</v>
      </c>
      <c r="B49" s="84"/>
      <c r="C49" s="313"/>
      <c r="D49" s="192">
        <v>67569</v>
      </c>
      <c r="E49" s="313"/>
      <c r="F49" s="192">
        <v>78094</v>
      </c>
      <c r="G49" s="194"/>
      <c r="H49" s="192">
        <v>87469</v>
      </c>
      <c r="I49" s="104"/>
      <c r="J49" s="192">
        <v>90945</v>
      </c>
      <c r="L49" s="192">
        <v>90945</v>
      </c>
    </row>
    <row r="50" spans="1:248" ht="11.25" customHeight="1" x14ac:dyDescent="0.2">
      <c r="B50" s="197" t="s">
        <v>374</v>
      </c>
      <c r="C50" s="313"/>
      <c r="D50" s="194">
        <v>500</v>
      </c>
      <c r="E50" s="313"/>
      <c r="F50" s="194">
        <v>0</v>
      </c>
      <c r="G50" s="194"/>
      <c r="H50" s="194">
        <v>0</v>
      </c>
      <c r="I50" s="104"/>
      <c r="J50" s="194">
        <v>0</v>
      </c>
      <c r="L50" s="194">
        <v>0</v>
      </c>
    </row>
    <row r="51" spans="1:248" ht="11.25" customHeight="1" x14ac:dyDescent="0.2">
      <c r="B51" s="197" t="s">
        <v>375</v>
      </c>
      <c r="C51" s="313"/>
      <c r="D51" s="194">
        <v>0</v>
      </c>
      <c r="E51" s="313"/>
      <c r="F51" s="194">
        <v>0</v>
      </c>
      <c r="G51" s="194"/>
      <c r="H51" s="194">
        <v>0</v>
      </c>
      <c r="I51" s="104"/>
      <c r="J51" s="194">
        <v>0</v>
      </c>
      <c r="L51" s="194">
        <v>0</v>
      </c>
    </row>
    <row r="52" spans="1:248" ht="11.25" customHeight="1" x14ac:dyDescent="0.2">
      <c r="B52" s="197" t="s">
        <v>258</v>
      </c>
      <c r="C52" s="313"/>
      <c r="D52" s="194">
        <v>67069</v>
      </c>
      <c r="E52" s="313"/>
      <c r="F52" s="194">
        <v>78094</v>
      </c>
      <c r="G52" s="194"/>
      <c r="H52" s="194">
        <v>87469</v>
      </c>
      <c r="I52" s="104"/>
      <c r="J52" s="194">
        <v>90945</v>
      </c>
      <c r="L52" s="194">
        <v>90945</v>
      </c>
    </row>
    <row r="53" spans="1:248" ht="11.25" customHeight="1" x14ac:dyDescent="0.2">
      <c r="B53" s="35" t="s">
        <v>452</v>
      </c>
      <c r="C53" s="313"/>
      <c r="D53" s="194">
        <v>0</v>
      </c>
      <c r="E53" s="313"/>
      <c r="F53" s="194">
        <v>0</v>
      </c>
      <c r="G53" s="194"/>
      <c r="H53" s="194">
        <v>0</v>
      </c>
      <c r="I53" s="104"/>
      <c r="J53" s="194">
        <v>0</v>
      </c>
      <c r="L53" s="194">
        <v>0</v>
      </c>
    </row>
    <row r="54" spans="1:248" ht="11.25" customHeight="1" x14ac:dyDescent="0.2">
      <c r="A54" s="84" t="s">
        <v>379</v>
      </c>
      <c r="B54" s="84"/>
      <c r="C54" s="313"/>
      <c r="D54" s="194">
        <v>9228</v>
      </c>
      <c r="E54" s="313"/>
      <c r="F54" s="194">
        <v>8031</v>
      </c>
      <c r="G54" s="194"/>
      <c r="H54" s="194">
        <v>9725</v>
      </c>
      <c r="I54" s="104"/>
      <c r="J54" s="194">
        <v>9719</v>
      </c>
      <c r="L54" s="194">
        <v>9719</v>
      </c>
    </row>
    <row r="55" spans="1:248" ht="11.25" customHeight="1" x14ac:dyDescent="0.2">
      <c r="A55" s="84" t="s">
        <v>380</v>
      </c>
      <c r="B55" s="84"/>
      <c r="C55" s="313"/>
      <c r="D55" s="194">
        <v>1372</v>
      </c>
      <c r="E55" s="313"/>
      <c r="F55" s="194">
        <v>1124</v>
      </c>
      <c r="G55" s="194"/>
      <c r="H55" s="194">
        <v>1154</v>
      </c>
      <c r="I55" s="104"/>
      <c r="J55" s="194">
        <v>1154</v>
      </c>
      <c r="L55" s="194">
        <v>1154</v>
      </c>
    </row>
    <row r="56" spans="1:248" ht="11.25" customHeight="1" x14ac:dyDescent="0.2">
      <c r="A56" s="84" t="s">
        <v>381</v>
      </c>
      <c r="B56" s="84"/>
      <c r="C56" s="313"/>
      <c r="D56" s="194">
        <v>13468</v>
      </c>
      <c r="E56" s="313"/>
      <c r="F56" s="194">
        <v>21436</v>
      </c>
      <c r="G56" s="194"/>
      <c r="H56" s="194">
        <v>21957</v>
      </c>
      <c r="I56" s="104"/>
      <c r="J56" s="194">
        <v>22104</v>
      </c>
      <c r="L56" s="194">
        <v>22104</v>
      </c>
    </row>
    <row r="57" spans="1:248" ht="11.25" customHeight="1" x14ac:dyDescent="0.2">
      <c r="A57" s="84" t="s">
        <v>382</v>
      </c>
      <c r="B57" s="84"/>
      <c r="C57" s="187"/>
      <c r="D57" s="311">
        <v>1060</v>
      </c>
      <c r="E57" s="187"/>
      <c r="F57" s="311">
        <v>1149</v>
      </c>
      <c r="H57" s="311">
        <v>1233</v>
      </c>
      <c r="J57" s="311">
        <v>1233</v>
      </c>
      <c r="L57" s="311">
        <v>1246</v>
      </c>
    </row>
    <row r="58" spans="1:248" ht="11.25" customHeight="1" x14ac:dyDescent="0.2">
      <c r="A58" s="84" t="s">
        <v>383</v>
      </c>
      <c r="B58" s="84"/>
      <c r="C58" s="187"/>
      <c r="D58" s="311">
        <v>0</v>
      </c>
      <c r="E58" s="187"/>
      <c r="F58" s="311">
        <v>0</v>
      </c>
      <c r="H58" s="311">
        <v>0</v>
      </c>
      <c r="J58" s="311">
        <v>0</v>
      </c>
      <c r="L58" s="311">
        <v>0</v>
      </c>
    </row>
    <row r="59" spans="1:248" ht="11.25" customHeight="1" x14ac:dyDescent="0.2">
      <c r="A59" s="321"/>
      <c r="B59" s="320"/>
      <c r="C59" s="320"/>
      <c r="D59" s="320"/>
      <c r="E59" s="320"/>
      <c r="F59" s="320"/>
      <c r="G59" s="320"/>
      <c r="H59" s="320"/>
      <c r="J59" s="320"/>
      <c r="L59" s="320"/>
    </row>
    <row r="60" spans="1:248" ht="11.25" customHeight="1" x14ac:dyDescent="0.2">
      <c r="A60" s="191" t="s">
        <v>453</v>
      </c>
      <c r="B60" s="191"/>
      <c r="C60" s="187"/>
      <c r="D60" s="311"/>
      <c r="E60" s="187"/>
    </row>
    <row r="61" spans="1:248" ht="11.25" customHeight="1" x14ac:dyDescent="0.2">
      <c r="A61" s="84" t="s">
        <v>384</v>
      </c>
      <c r="B61" s="84"/>
      <c r="C61" s="187"/>
      <c r="D61" s="190">
        <v>14723</v>
      </c>
      <c r="E61" s="187"/>
      <c r="F61" s="190">
        <v>13415</v>
      </c>
      <c r="G61" s="194"/>
      <c r="H61" s="190">
        <v>13763</v>
      </c>
      <c r="J61" s="190">
        <v>13901</v>
      </c>
      <c r="L61" s="190">
        <v>14041</v>
      </c>
    </row>
    <row r="62" spans="1:248" ht="11.25" customHeight="1" x14ac:dyDescent="0.2">
      <c r="B62" s="197" t="s">
        <v>385</v>
      </c>
      <c r="C62" s="187"/>
      <c r="D62" s="311">
        <v>0</v>
      </c>
      <c r="E62" s="187"/>
      <c r="F62" s="311">
        <v>0</v>
      </c>
      <c r="H62" s="311">
        <v>0</v>
      </c>
      <c r="I62" s="35"/>
      <c r="J62" s="311">
        <v>0</v>
      </c>
      <c r="K62" s="35"/>
      <c r="L62" s="311">
        <v>0</v>
      </c>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row>
    <row r="63" spans="1:248" ht="11.25" customHeight="1" x14ac:dyDescent="0.2">
      <c r="B63" s="197" t="s">
        <v>386</v>
      </c>
      <c r="C63" s="187"/>
      <c r="D63" s="311">
        <v>0</v>
      </c>
      <c r="E63" s="187"/>
      <c r="F63" s="311">
        <v>0</v>
      </c>
      <c r="H63" s="311">
        <v>0</v>
      </c>
      <c r="I63" s="35"/>
      <c r="J63" s="311">
        <v>0</v>
      </c>
      <c r="K63" s="35"/>
      <c r="L63" s="311">
        <v>0</v>
      </c>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row>
    <row r="64" spans="1:248" ht="11.25" customHeight="1" x14ac:dyDescent="0.2">
      <c r="B64" s="197" t="s">
        <v>263</v>
      </c>
      <c r="C64" s="187"/>
      <c r="D64" s="311">
        <v>14723</v>
      </c>
      <c r="E64" s="187"/>
      <c r="F64" s="311">
        <v>13415</v>
      </c>
      <c r="H64" s="311">
        <v>13763</v>
      </c>
      <c r="I64" s="35"/>
      <c r="J64" s="311">
        <v>13901</v>
      </c>
      <c r="K64" s="35"/>
      <c r="L64" s="311">
        <v>14041</v>
      </c>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row>
    <row r="65" spans="1:248" ht="11.25" customHeight="1" x14ac:dyDescent="0.2">
      <c r="A65" s="84" t="s">
        <v>387</v>
      </c>
      <c r="B65" s="84"/>
      <c r="C65" s="322"/>
      <c r="D65" s="311">
        <v>341</v>
      </c>
      <c r="E65" s="322"/>
      <c r="F65" s="311">
        <v>343</v>
      </c>
      <c r="H65" s="311">
        <v>355</v>
      </c>
      <c r="I65" s="35"/>
      <c r="J65" s="311">
        <v>358</v>
      </c>
      <c r="K65" s="35"/>
      <c r="L65" s="311">
        <v>358</v>
      </c>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row>
    <row r="66" spans="1:248" ht="11.25" customHeight="1" x14ac:dyDescent="0.2">
      <c r="A66" s="84" t="s">
        <v>388</v>
      </c>
      <c r="B66" s="84"/>
      <c r="C66" s="313"/>
      <c r="D66" s="190">
        <v>0</v>
      </c>
      <c r="E66" s="313"/>
      <c r="F66" s="190">
        <v>0</v>
      </c>
      <c r="G66" s="194"/>
      <c r="H66" s="190">
        <v>0</v>
      </c>
      <c r="J66" s="190">
        <v>0</v>
      </c>
      <c r="L66" s="190">
        <v>0</v>
      </c>
    </row>
    <row r="67" spans="1:248" ht="11.25" customHeight="1" x14ac:dyDescent="0.2">
      <c r="B67" s="191" t="s">
        <v>202</v>
      </c>
      <c r="C67" s="187"/>
      <c r="D67" s="190">
        <v>281731</v>
      </c>
      <c r="E67" s="187"/>
      <c r="F67" s="190">
        <v>287484</v>
      </c>
      <c r="G67" s="194"/>
      <c r="H67" s="190">
        <v>305588</v>
      </c>
      <c r="J67" s="190">
        <v>310263</v>
      </c>
      <c r="L67" s="190">
        <v>314087</v>
      </c>
    </row>
    <row r="68" spans="1:248" ht="11.25" customHeight="1" x14ac:dyDescent="0.2">
      <c r="A68" s="84"/>
      <c r="B68" s="84"/>
      <c r="C68" s="187"/>
      <c r="D68" s="311"/>
      <c r="E68" s="187"/>
    </row>
    <row r="69" spans="1:248" ht="11.25" customHeight="1" x14ac:dyDescent="0.2">
      <c r="A69" s="191" t="s">
        <v>467</v>
      </c>
      <c r="B69" s="191"/>
      <c r="C69" s="187"/>
      <c r="D69" s="311"/>
      <c r="E69" s="187"/>
    </row>
    <row r="70" spans="1:248" ht="11.25" customHeight="1" x14ac:dyDescent="0.2">
      <c r="A70" s="84" t="s">
        <v>208</v>
      </c>
      <c r="B70" s="84"/>
      <c r="C70" s="187"/>
      <c r="D70" s="192">
        <v>0</v>
      </c>
      <c r="E70" s="187"/>
      <c r="F70" s="192">
        <v>0</v>
      </c>
      <c r="H70" s="192">
        <v>0</v>
      </c>
      <c r="J70" s="192">
        <v>0</v>
      </c>
      <c r="L70" s="192">
        <v>0</v>
      </c>
    </row>
    <row r="71" spans="1:248" ht="11.25" customHeight="1" x14ac:dyDescent="0.2">
      <c r="B71" s="197" t="s">
        <v>454</v>
      </c>
      <c r="C71" s="187"/>
      <c r="D71" s="311">
        <v>0</v>
      </c>
      <c r="E71" s="187"/>
      <c r="F71" s="311">
        <v>0</v>
      </c>
      <c r="H71" s="311">
        <v>0</v>
      </c>
      <c r="J71" s="311">
        <v>0</v>
      </c>
      <c r="L71" s="311">
        <v>0</v>
      </c>
    </row>
    <row r="72" spans="1:248" ht="11.25" customHeight="1" x14ac:dyDescent="0.2">
      <c r="B72" s="197" t="s">
        <v>455</v>
      </c>
      <c r="C72" s="187"/>
      <c r="D72" s="311">
        <v>0</v>
      </c>
      <c r="E72" s="187"/>
      <c r="F72" s="311">
        <v>0</v>
      </c>
      <c r="H72" s="311">
        <v>0</v>
      </c>
      <c r="J72" s="311">
        <v>0</v>
      </c>
      <c r="L72" s="311">
        <v>0</v>
      </c>
    </row>
    <row r="73" spans="1:248" ht="11.25" customHeight="1" x14ac:dyDescent="0.2">
      <c r="A73" s="84" t="s">
        <v>391</v>
      </c>
      <c r="B73" s="84"/>
      <c r="C73" s="187"/>
      <c r="D73" s="311">
        <v>0</v>
      </c>
      <c r="E73" s="187"/>
      <c r="F73" s="311">
        <v>0</v>
      </c>
      <c r="H73" s="311">
        <v>0</v>
      </c>
      <c r="J73" s="311">
        <v>0</v>
      </c>
      <c r="L73" s="311">
        <v>0</v>
      </c>
    </row>
    <row r="74" spans="1:248" ht="11.25" customHeight="1" x14ac:dyDescent="0.2">
      <c r="A74" s="84" t="s">
        <v>209</v>
      </c>
      <c r="B74" s="84"/>
      <c r="C74" s="187"/>
      <c r="D74" s="192">
        <v>0</v>
      </c>
      <c r="E74" s="187"/>
      <c r="F74" s="192">
        <v>0</v>
      </c>
      <c r="H74" s="192">
        <v>0</v>
      </c>
      <c r="J74" s="192">
        <v>0</v>
      </c>
      <c r="L74" s="192">
        <v>0</v>
      </c>
    </row>
    <row r="75" spans="1:248" ht="11.25" customHeight="1" x14ac:dyDescent="0.2">
      <c r="B75" s="197" t="s">
        <v>456</v>
      </c>
      <c r="C75" s="313"/>
      <c r="D75" s="194">
        <v>0</v>
      </c>
      <c r="E75" s="313"/>
      <c r="F75" s="194">
        <v>0</v>
      </c>
      <c r="G75" s="194"/>
      <c r="H75" s="194">
        <v>0</v>
      </c>
      <c r="J75" s="194">
        <v>0</v>
      </c>
      <c r="L75" s="194">
        <v>0</v>
      </c>
    </row>
    <row r="76" spans="1:248" s="104" customFormat="1" ht="11.25" customHeight="1" x14ac:dyDescent="0.2">
      <c r="A76" s="61"/>
      <c r="B76" s="197" t="s">
        <v>457</v>
      </c>
      <c r="C76" s="313"/>
      <c r="D76" s="194">
        <v>0</v>
      </c>
      <c r="E76" s="313"/>
      <c r="F76" s="194">
        <v>0</v>
      </c>
      <c r="G76" s="194"/>
      <c r="H76" s="194">
        <v>0</v>
      </c>
      <c r="J76" s="194">
        <v>0</v>
      </c>
      <c r="L76" s="194">
        <v>0</v>
      </c>
    </row>
    <row r="77" spans="1:248" s="104" customFormat="1" ht="11.25" customHeight="1" x14ac:dyDescent="0.2">
      <c r="A77" s="84" t="s">
        <v>210</v>
      </c>
      <c r="B77" s="84"/>
      <c r="C77" s="313"/>
      <c r="D77" s="192">
        <v>0</v>
      </c>
      <c r="E77" s="313"/>
      <c r="F77" s="192">
        <v>0</v>
      </c>
      <c r="G77" s="194"/>
      <c r="H77" s="192">
        <v>0</v>
      </c>
      <c r="J77" s="192">
        <v>0</v>
      </c>
      <c r="L77" s="192">
        <v>0</v>
      </c>
    </row>
    <row r="78" spans="1:248" s="104" customFormat="1" ht="11.25" customHeight="1" x14ac:dyDescent="0.2">
      <c r="A78" s="61"/>
      <c r="B78" s="197" t="s">
        <v>458</v>
      </c>
      <c r="C78" s="313"/>
      <c r="D78" s="194">
        <v>0</v>
      </c>
      <c r="E78" s="313"/>
      <c r="F78" s="194">
        <v>0</v>
      </c>
      <c r="G78" s="194"/>
      <c r="H78" s="194">
        <v>0</v>
      </c>
      <c r="J78" s="194">
        <v>0</v>
      </c>
      <c r="L78" s="194">
        <v>0</v>
      </c>
    </row>
    <row r="79" spans="1:248" s="104" customFormat="1" ht="11.25" customHeight="1" x14ac:dyDescent="0.2">
      <c r="A79" s="61"/>
      <c r="B79" s="197" t="s">
        <v>459</v>
      </c>
      <c r="C79" s="313"/>
      <c r="D79" s="194">
        <v>0</v>
      </c>
      <c r="E79" s="313"/>
      <c r="F79" s="194">
        <v>0</v>
      </c>
      <c r="G79" s="194"/>
      <c r="H79" s="194">
        <v>0</v>
      </c>
      <c r="J79" s="194">
        <v>0</v>
      </c>
      <c r="L79" s="194">
        <v>0</v>
      </c>
    </row>
    <row r="80" spans="1:248" s="104" customFormat="1" ht="11.25" customHeight="1" x14ac:dyDescent="0.2">
      <c r="A80" s="84" t="s">
        <v>397</v>
      </c>
      <c r="B80" s="61"/>
      <c r="C80" s="313"/>
      <c r="D80" s="194">
        <v>0</v>
      </c>
      <c r="E80" s="313"/>
      <c r="F80" s="194">
        <v>0</v>
      </c>
      <c r="G80" s="194"/>
      <c r="H80" s="194">
        <v>0</v>
      </c>
      <c r="J80" s="194">
        <v>0</v>
      </c>
      <c r="L80" s="194">
        <v>0</v>
      </c>
    </row>
    <row r="81" spans="1:12" s="104" customFormat="1" ht="11.25" customHeight="1" x14ac:dyDescent="0.2">
      <c r="A81" s="84" t="s">
        <v>398</v>
      </c>
      <c r="B81" s="84"/>
      <c r="C81" s="313"/>
      <c r="D81" s="192">
        <v>3471</v>
      </c>
      <c r="E81" s="313"/>
      <c r="F81" s="192">
        <v>3912</v>
      </c>
      <c r="G81" s="194"/>
      <c r="H81" s="192">
        <v>4074</v>
      </c>
      <c r="J81" s="192">
        <v>4099</v>
      </c>
      <c r="L81" s="192">
        <v>4142</v>
      </c>
    </row>
    <row r="82" spans="1:12" ht="11.25" customHeight="1" x14ac:dyDescent="0.2">
      <c r="B82" s="191" t="s">
        <v>202</v>
      </c>
      <c r="C82" s="187"/>
      <c r="D82" s="190">
        <v>3471</v>
      </c>
      <c r="E82" s="187"/>
      <c r="F82" s="190">
        <v>3912</v>
      </c>
      <c r="G82" s="194"/>
      <c r="H82" s="190">
        <v>4074</v>
      </c>
      <c r="J82" s="190">
        <v>4099</v>
      </c>
      <c r="L82" s="190">
        <v>4142</v>
      </c>
    </row>
    <row r="83" spans="1:12" ht="11.25" customHeight="1" x14ac:dyDescent="0.2">
      <c r="A83" s="84"/>
      <c r="B83" s="84"/>
      <c r="C83" s="187"/>
      <c r="D83" s="311"/>
      <c r="E83" s="187"/>
    </row>
    <row r="84" spans="1:12" ht="11.25" customHeight="1" x14ac:dyDescent="0.2">
      <c r="A84" s="191" t="s">
        <v>399</v>
      </c>
      <c r="B84" s="191"/>
      <c r="C84" s="187"/>
      <c r="D84" s="311"/>
      <c r="E84" s="187"/>
    </row>
    <row r="85" spans="1:12" ht="11.25" customHeight="1" x14ac:dyDescent="0.2">
      <c r="A85" s="323" t="s">
        <v>400</v>
      </c>
      <c r="B85" s="323"/>
      <c r="C85" s="187"/>
      <c r="D85" s="311">
        <v>227</v>
      </c>
      <c r="E85" s="187"/>
      <c r="F85" s="311">
        <v>0</v>
      </c>
      <c r="H85" s="311">
        <v>0</v>
      </c>
      <c r="J85" s="311">
        <v>0</v>
      </c>
      <c r="L85" s="311">
        <v>0</v>
      </c>
    </row>
    <row r="86" spans="1:12" ht="11.25" customHeight="1" x14ac:dyDescent="0.2">
      <c r="A86" s="84" t="s">
        <v>401</v>
      </c>
      <c r="B86" s="84"/>
      <c r="C86" s="187"/>
      <c r="D86" s="311">
        <v>2206</v>
      </c>
      <c r="E86" s="187"/>
      <c r="F86" s="311">
        <v>2168</v>
      </c>
      <c r="H86" s="311">
        <v>2283</v>
      </c>
      <c r="J86" s="311">
        <v>2298</v>
      </c>
      <c r="L86" s="311">
        <v>2322</v>
      </c>
    </row>
    <row r="87" spans="1:12" ht="11.25" customHeight="1" x14ac:dyDescent="0.2">
      <c r="A87" s="84" t="s">
        <v>402</v>
      </c>
      <c r="B87" s="84"/>
      <c r="C87" s="187"/>
      <c r="D87" s="311">
        <v>1808840</v>
      </c>
      <c r="E87" s="187"/>
      <c r="F87" s="311">
        <v>1682995</v>
      </c>
      <c r="H87" s="311">
        <v>1696888</v>
      </c>
      <c r="J87" s="311">
        <v>1692631</v>
      </c>
      <c r="L87" s="311">
        <v>1697313</v>
      </c>
    </row>
    <row r="88" spans="1:12" ht="11.25" customHeight="1" x14ac:dyDescent="0.2">
      <c r="A88" s="84" t="s">
        <v>403</v>
      </c>
      <c r="B88" s="84"/>
      <c r="C88" s="187"/>
      <c r="D88" s="311">
        <v>3411</v>
      </c>
      <c r="E88" s="187"/>
      <c r="F88" s="311">
        <v>0</v>
      </c>
      <c r="H88" s="311">
        <v>0</v>
      </c>
      <c r="J88" s="311">
        <v>0</v>
      </c>
      <c r="L88" s="311">
        <v>0</v>
      </c>
    </row>
    <row r="89" spans="1:12" ht="11.25" customHeight="1" x14ac:dyDescent="0.2">
      <c r="A89" s="84" t="s">
        <v>404</v>
      </c>
      <c r="B89" s="84"/>
      <c r="C89" s="187"/>
      <c r="D89" s="311">
        <v>37506</v>
      </c>
      <c r="E89" s="187"/>
      <c r="F89" s="311">
        <v>32361</v>
      </c>
      <c r="H89" s="311">
        <v>31335</v>
      </c>
      <c r="J89" s="311">
        <v>31644</v>
      </c>
      <c r="L89" s="311">
        <v>31989</v>
      </c>
    </row>
    <row r="90" spans="1:12" ht="11.25" customHeight="1" x14ac:dyDescent="0.2">
      <c r="A90" s="84" t="s">
        <v>405</v>
      </c>
      <c r="B90" s="84"/>
      <c r="C90" s="187"/>
      <c r="D90" s="311">
        <v>8358</v>
      </c>
      <c r="E90" s="187"/>
      <c r="F90" s="311">
        <v>42652</v>
      </c>
      <c r="H90" s="311">
        <v>45744</v>
      </c>
      <c r="J90" s="311">
        <v>50593</v>
      </c>
      <c r="L90" s="311">
        <v>47930</v>
      </c>
    </row>
    <row r="91" spans="1:12" ht="11.25" customHeight="1" x14ac:dyDescent="0.2">
      <c r="A91" s="84" t="s">
        <v>406</v>
      </c>
      <c r="B91" s="84"/>
      <c r="C91" s="187"/>
      <c r="D91" s="311">
        <v>2568</v>
      </c>
      <c r="E91" s="187"/>
      <c r="F91" s="311">
        <v>0</v>
      </c>
      <c r="H91" s="311">
        <v>0</v>
      </c>
      <c r="J91" s="311">
        <v>0</v>
      </c>
      <c r="L91" s="311">
        <v>0</v>
      </c>
    </row>
    <row r="92" spans="1:12" ht="11.25" customHeight="1" x14ac:dyDescent="0.2">
      <c r="A92" s="84" t="s">
        <v>407</v>
      </c>
      <c r="B92" s="84"/>
      <c r="C92" s="187"/>
      <c r="D92" s="311">
        <v>3602</v>
      </c>
      <c r="E92" s="187"/>
      <c r="F92" s="311">
        <v>3860</v>
      </c>
      <c r="H92" s="311">
        <v>3832</v>
      </c>
      <c r="J92" s="311">
        <v>3861</v>
      </c>
      <c r="L92" s="311">
        <v>3901</v>
      </c>
    </row>
    <row r="93" spans="1:12" ht="11.25" customHeight="1" x14ac:dyDescent="0.2">
      <c r="A93" s="84" t="s">
        <v>408</v>
      </c>
      <c r="B93" s="84"/>
      <c r="C93" s="187"/>
      <c r="D93" s="311">
        <v>25764</v>
      </c>
      <c r="E93" s="187"/>
      <c r="F93" s="311">
        <v>12790</v>
      </c>
      <c r="H93" s="311">
        <v>13608</v>
      </c>
      <c r="J93" s="311">
        <v>13612</v>
      </c>
      <c r="L93" s="311">
        <v>13758</v>
      </c>
    </row>
    <row r="94" spans="1:12" ht="11.25" customHeight="1" x14ac:dyDescent="0.2">
      <c r="A94" s="84" t="s">
        <v>409</v>
      </c>
      <c r="B94" s="84"/>
      <c r="C94" s="187"/>
      <c r="D94" s="311">
        <v>137530</v>
      </c>
      <c r="E94" s="187"/>
      <c r="F94" s="311">
        <v>135014</v>
      </c>
      <c r="H94" s="311">
        <v>141307</v>
      </c>
      <c r="J94" s="311">
        <v>141543</v>
      </c>
      <c r="L94" s="311">
        <v>142962</v>
      </c>
    </row>
    <row r="95" spans="1:12" ht="11.25" customHeight="1" x14ac:dyDescent="0.2">
      <c r="A95" s="84" t="s">
        <v>410</v>
      </c>
      <c r="B95" s="84"/>
      <c r="C95" s="187"/>
      <c r="D95" s="311">
        <v>2101</v>
      </c>
      <c r="E95" s="187"/>
      <c r="F95" s="311">
        <v>1973</v>
      </c>
      <c r="H95" s="311">
        <v>2056</v>
      </c>
      <c r="J95" s="311">
        <v>2076</v>
      </c>
      <c r="L95" s="311">
        <v>2097</v>
      </c>
    </row>
    <row r="96" spans="1:12" ht="11.25" customHeight="1" x14ac:dyDescent="0.2">
      <c r="A96" s="84" t="s">
        <v>411</v>
      </c>
      <c r="B96" s="84"/>
      <c r="C96" s="187"/>
      <c r="D96" s="190">
        <v>415875</v>
      </c>
      <c r="E96" s="187"/>
      <c r="F96" s="190">
        <v>425830</v>
      </c>
      <c r="G96" s="194"/>
      <c r="H96" s="190">
        <v>392843</v>
      </c>
      <c r="J96" s="190">
        <v>392847</v>
      </c>
      <c r="L96" s="190">
        <v>392847</v>
      </c>
    </row>
    <row r="97" spans="1:12" ht="11.25" customHeight="1" x14ac:dyDescent="0.2">
      <c r="B97" s="191" t="s">
        <v>202</v>
      </c>
      <c r="C97" s="187"/>
      <c r="D97" s="190">
        <v>2447988</v>
      </c>
      <c r="E97" s="187"/>
      <c r="F97" s="190">
        <v>2339643</v>
      </c>
      <c r="G97" s="194"/>
      <c r="H97" s="190">
        <v>2329896</v>
      </c>
      <c r="J97" s="190">
        <v>2331105</v>
      </c>
      <c r="L97" s="190">
        <v>2335119</v>
      </c>
    </row>
    <row r="98" spans="1:12" ht="11.25" customHeight="1" x14ac:dyDescent="0.2">
      <c r="A98" s="84"/>
      <c r="B98" s="84"/>
      <c r="C98" s="187"/>
      <c r="D98" s="311"/>
      <c r="E98" s="187"/>
    </row>
    <row r="99" spans="1:12" ht="11.25" customHeight="1" x14ac:dyDescent="0.2">
      <c r="A99" s="191" t="s">
        <v>211</v>
      </c>
      <c r="B99" s="191"/>
      <c r="C99" s="187"/>
      <c r="D99" s="311"/>
      <c r="E99" s="187"/>
    </row>
    <row r="100" spans="1:12" ht="11.25" customHeight="1" x14ac:dyDescent="0.2">
      <c r="A100" s="84" t="s">
        <v>412</v>
      </c>
      <c r="B100" s="84"/>
      <c r="C100" s="187"/>
      <c r="D100" s="311">
        <v>3754</v>
      </c>
      <c r="E100" s="187"/>
      <c r="F100" s="311">
        <v>3779</v>
      </c>
      <c r="H100" s="311">
        <v>3989</v>
      </c>
      <c r="J100" s="311">
        <v>3990</v>
      </c>
      <c r="L100" s="311">
        <v>3990</v>
      </c>
    </row>
    <row r="101" spans="1:12" ht="11.25" customHeight="1" x14ac:dyDescent="0.2">
      <c r="A101" s="84" t="s">
        <v>212</v>
      </c>
      <c r="B101" s="84"/>
      <c r="C101" s="187"/>
      <c r="D101" s="311">
        <v>0</v>
      </c>
      <c r="E101" s="187"/>
      <c r="F101" s="311">
        <v>0</v>
      </c>
      <c r="H101" s="311">
        <v>0</v>
      </c>
      <c r="J101" s="311">
        <v>0</v>
      </c>
      <c r="L101" s="311">
        <v>0</v>
      </c>
    </row>
    <row r="102" spans="1:12" ht="11.25" customHeight="1" x14ac:dyDescent="0.2">
      <c r="A102" s="84" t="s">
        <v>213</v>
      </c>
      <c r="B102" s="84"/>
      <c r="C102" s="187"/>
      <c r="D102" s="190">
        <v>30865</v>
      </c>
      <c r="E102" s="187"/>
      <c r="F102" s="190">
        <v>32126</v>
      </c>
      <c r="G102" s="194"/>
      <c r="H102" s="190">
        <v>32343</v>
      </c>
      <c r="J102" s="190">
        <v>32637</v>
      </c>
      <c r="L102" s="190">
        <v>32934</v>
      </c>
    </row>
    <row r="103" spans="1:12" ht="11.25" customHeight="1" x14ac:dyDescent="0.2">
      <c r="B103" s="197" t="s">
        <v>254</v>
      </c>
      <c r="C103" s="187"/>
      <c r="D103" s="311">
        <v>0</v>
      </c>
      <c r="E103" s="187"/>
      <c r="F103" s="311">
        <v>0</v>
      </c>
      <c r="H103" s="311">
        <v>0</v>
      </c>
      <c r="J103" s="311">
        <v>0</v>
      </c>
      <c r="L103" s="311">
        <v>0</v>
      </c>
    </row>
    <row r="104" spans="1:12" ht="11.25" customHeight="1" x14ac:dyDescent="0.2">
      <c r="B104" s="197" t="s">
        <v>413</v>
      </c>
      <c r="C104" s="187"/>
      <c r="D104" s="311">
        <v>0</v>
      </c>
      <c r="E104" s="187"/>
      <c r="F104" s="311">
        <v>0</v>
      </c>
      <c r="H104" s="311">
        <v>0</v>
      </c>
      <c r="J104" s="311">
        <v>0</v>
      </c>
      <c r="L104" s="311">
        <v>0</v>
      </c>
    </row>
    <row r="105" spans="1:12" ht="11.25" customHeight="1" x14ac:dyDescent="0.2">
      <c r="B105" s="197" t="s">
        <v>414</v>
      </c>
      <c r="C105" s="187"/>
      <c r="D105" s="311">
        <v>0</v>
      </c>
      <c r="E105" s="187"/>
      <c r="F105" s="311">
        <v>0</v>
      </c>
      <c r="H105" s="311">
        <v>0</v>
      </c>
      <c r="J105" s="311">
        <v>0</v>
      </c>
      <c r="L105" s="311">
        <v>0</v>
      </c>
    </row>
    <row r="106" spans="1:12" ht="11.25" customHeight="1" x14ac:dyDescent="0.2">
      <c r="B106" s="197" t="s">
        <v>415</v>
      </c>
      <c r="C106" s="187"/>
      <c r="D106" s="311">
        <v>0</v>
      </c>
      <c r="E106" s="187"/>
      <c r="F106" s="311">
        <v>0</v>
      </c>
      <c r="H106" s="311">
        <v>0</v>
      </c>
      <c r="J106" s="311">
        <v>0</v>
      </c>
      <c r="L106" s="311">
        <v>0</v>
      </c>
    </row>
    <row r="107" spans="1:12" ht="11.25" customHeight="1" x14ac:dyDescent="0.2">
      <c r="B107" s="197" t="s">
        <v>215</v>
      </c>
      <c r="C107" s="187"/>
      <c r="D107" s="311">
        <v>30865</v>
      </c>
      <c r="E107" s="187"/>
      <c r="F107" s="311">
        <v>32126</v>
      </c>
      <c r="H107" s="311">
        <v>32343</v>
      </c>
      <c r="J107" s="311">
        <v>32637</v>
      </c>
      <c r="L107" s="311">
        <v>32934</v>
      </c>
    </row>
    <row r="108" spans="1:12" s="104" customFormat="1" ht="11.25" customHeight="1" x14ac:dyDescent="0.2">
      <c r="A108" s="84" t="s">
        <v>416</v>
      </c>
      <c r="B108" s="156"/>
      <c r="C108" s="313"/>
      <c r="D108" s="194">
        <v>0</v>
      </c>
      <c r="E108" s="313"/>
      <c r="F108" s="194">
        <v>0</v>
      </c>
      <c r="G108" s="194"/>
      <c r="H108" s="194">
        <v>0</v>
      </c>
      <c r="J108" s="194">
        <v>0</v>
      </c>
      <c r="L108" s="194">
        <v>0</v>
      </c>
    </row>
    <row r="109" spans="1:12" ht="11.25" customHeight="1" x14ac:dyDescent="0.2">
      <c r="A109" s="156" t="s">
        <v>417</v>
      </c>
      <c r="B109" s="84"/>
      <c r="C109" s="187"/>
      <c r="D109" s="311">
        <v>0</v>
      </c>
      <c r="E109" s="187"/>
      <c r="F109" s="311">
        <v>0</v>
      </c>
      <c r="H109" s="311">
        <v>0</v>
      </c>
      <c r="J109" s="311">
        <v>0</v>
      </c>
      <c r="L109" s="311">
        <v>0</v>
      </c>
    </row>
    <row r="110" spans="1:12" s="104" customFormat="1" ht="11.25" customHeight="1" x14ac:dyDescent="0.2">
      <c r="A110" s="84" t="s">
        <v>418</v>
      </c>
      <c r="B110" s="156"/>
      <c r="C110" s="313"/>
      <c r="D110" s="194">
        <v>0</v>
      </c>
      <c r="E110" s="313"/>
      <c r="F110" s="194">
        <v>0</v>
      </c>
      <c r="G110" s="194"/>
      <c r="H110" s="194">
        <v>0</v>
      </c>
      <c r="J110" s="194">
        <v>0</v>
      </c>
      <c r="L110" s="194">
        <v>0</v>
      </c>
    </row>
    <row r="111" spans="1:12" s="104" customFormat="1" ht="11.25" customHeight="1" x14ac:dyDescent="0.2">
      <c r="A111" s="156" t="s">
        <v>216</v>
      </c>
      <c r="B111" s="156"/>
      <c r="C111" s="313"/>
      <c r="D111" s="192">
        <v>891194</v>
      </c>
      <c r="E111" s="313"/>
      <c r="F111" s="192">
        <v>806276</v>
      </c>
      <c r="G111" s="194"/>
      <c r="H111" s="192">
        <v>876397</v>
      </c>
      <c r="J111" s="192">
        <v>894587</v>
      </c>
      <c r="L111" s="192">
        <v>912929</v>
      </c>
    </row>
    <row r="112" spans="1:12" ht="11.25" customHeight="1" x14ac:dyDescent="0.2">
      <c r="B112" s="191" t="s">
        <v>202</v>
      </c>
      <c r="C112" s="187"/>
      <c r="D112" s="190">
        <v>925813</v>
      </c>
      <c r="E112" s="187"/>
      <c r="F112" s="190">
        <v>842181</v>
      </c>
      <c r="G112" s="194"/>
      <c r="H112" s="190">
        <v>912729</v>
      </c>
      <c r="J112" s="190">
        <v>931214</v>
      </c>
      <c r="L112" s="190">
        <v>949853</v>
      </c>
    </row>
    <row r="113" spans="1:12" ht="11.25" customHeight="1" x14ac:dyDescent="0.2">
      <c r="A113" s="191"/>
      <c r="B113" s="191"/>
      <c r="C113" s="187"/>
      <c r="D113" s="194"/>
      <c r="E113" s="187"/>
      <c r="F113" s="194"/>
      <c r="G113" s="194"/>
      <c r="H113" s="194"/>
      <c r="J113" s="194"/>
      <c r="L113" s="194"/>
    </row>
    <row r="114" spans="1:12" ht="11.25" customHeight="1" x14ac:dyDescent="0.2">
      <c r="A114" s="191" t="s">
        <v>419</v>
      </c>
      <c r="B114" s="191"/>
      <c r="C114" s="187"/>
      <c r="D114" s="311"/>
      <c r="E114" s="187"/>
    </row>
    <row r="115" spans="1:12" ht="11.25" customHeight="1" x14ac:dyDescent="0.2">
      <c r="A115" s="84" t="s">
        <v>420</v>
      </c>
      <c r="B115" s="84"/>
      <c r="C115" s="187"/>
      <c r="D115" s="311">
        <v>107828</v>
      </c>
      <c r="E115" s="187"/>
      <c r="F115" s="311">
        <v>110770</v>
      </c>
      <c r="H115" s="311">
        <v>109650</v>
      </c>
      <c r="J115" s="311">
        <v>111802</v>
      </c>
      <c r="L115" s="311">
        <v>115396</v>
      </c>
    </row>
    <row r="116" spans="1:12" ht="11.25" customHeight="1" x14ac:dyDescent="0.2">
      <c r="A116" s="84" t="s">
        <v>421</v>
      </c>
      <c r="B116" s="84"/>
      <c r="C116" s="187"/>
      <c r="D116" s="311">
        <v>21683</v>
      </c>
      <c r="E116" s="187"/>
      <c r="F116" s="311">
        <v>21547</v>
      </c>
      <c r="H116" s="311">
        <v>22448</v>
      </c>
      <c r="J116" s="311">
        <v>23156</v>
      </c>
      <c r="L116" s="311">
        <v>23884</v>
      </c>
    </row>
    <row r="117" spans="1:12" ht="11.25" customHeight="1" x14ac:dyDescent="0.2">
      <c r="A117" s="84" t="s">
        <v>422</v>
      </c>
      <c r="B117" s="84"/>
      <c r="C117" s="187"/>
      <c r="D117" s="311">
        <v>20720</v>
      </c>
      <c r="E117" s="187"/>
      <c r="F117" s="311">
        <v>18642</v>
      </c>
      <c r="H117" s="311">
        <v>19451</v>
      </c>
      <c r="J117" s="311">
        <v>19599</v>
      </c>
      <c r="L117" s="311">
        <v>19765</v>
      </c>
    </row>
    <row r="118" spans="1:12" ht="11.25" customHeight="1" x14ac:dyDescent="0.2">
      <c r="A118" s="84" t="s">
        <v>423</v>
      </c>
      <c r="B118" s="84"/>
      <c r="C118" s="187"/>
      <c r="D118" s="311">
        <v>4081</v>
      </c>
      <c r="E118" s="187"/>
      <c r="F118" s="311">
        <v>3470</v>
      </c>
      <c r="H118" s="311">
        <v>3631</v>
      </c>
      <c r="J118" s="311">
        <v>3639</v>
      </c>
      <c r="L118" s="311">
        <v>3686</v>
      </c>
    </row>
    <row r="119" spans="1:12" ht="11.25" customHeight="1" x14ac:dyDescent="0.2">
      <c r="A119" s="84" t="s">
        <v>424</v>
      </c>
      <c r="B119" s="84"/>
      <c r="C119" s="187"/>
      <c r="D119" s="311">
        <v>3480</v>
      </c>
      <c r="E119" s="187"/>
      <c r="F119" s="311">
        <v>3096</v>
      </c>
      <c r="H119" s="311">
        <v>3417</v>
      </c>
      <c r="J119" s="311">
        <v>3445</v>
      </c>
      <c r="L119" s="311">
        <v>3474</v>
      </c>
    </row>
    <row r="120" spans="1:12" ht="11.25" customHeight="1" x14ac:dyDescent="0.2">
      <c r="A120" s="84" t="s">
        <v>425</v>
      </c>
      <c r="B120" s="84"/>
      <c r="C120" s="187"/>
      <c r="D120" s="311">
        <v>15420</v>
      </c>
      <c r="E120" s="187"/>
      <c r="F120" s="311">
        <v>14310</v>
      </c>
      <c r="H120" s="311">
        <v>15044</v>
      </c>
      <c r="J120" s="311">
        <v>15542</v>
      </c>
      <c r="L120" s="311">
        <v>16055</v>
      </c>
    </row>
    <row r="121" spans="1:12" ht="11.25" customHeight="1" x14ac:dyDescent="0.2">
      <c r="A121" s="84" t="s">
        <v>426</v>
      </c>
      <c r="B121" s="84"/>
      <c r="C121" s="187"/>
      <c r="D121" s="311">
        <v>57101</v>
      </c>
      <c r="E121" s="187"/>
      <c r="F121" s="311">
        <v>55679</v>
      </c>
      <c r="H121" s="311">
        <v>53979</v>
      </c>
      <c r="J121" s="311">
        <v>54157</v>
      </c>
      <c r="L121" s="311">
        <v>55037</v>
      </c>
    </row>
    <row r="122" spans="1:12" ht="11.25" customHeight="1" x14ac:dyDescent="0.2">
      <c r="A122" s="84" t="s">
        <v>427</v>
      </c>
      <c r="B122" s="84"/>
      <c r="C122" s="187"/>
      <c r="D122" s="311">
        <v>5700</v>
      </c>
      <c r="E122" s="187"/>
      <c r="F122" s="311">
        <v>5485</v>
      </c>
      <c r="H122" s="311">
        <v>5755</v>
      </c>
      <c r="J122" s="311">
        <v>5799</v>
      </c>
      <c r="L122" s="311">
        <v>5860</v>
      </c>
    </row>
    <row r="123" spans="1:12" ht="11.25" customHeight="1" x14ac:dyDescent="0.2">
      <c r="A123" s="84" t="s">
        <v>428</v>
      </c>
      <c r="B123" s="84"/>
      <c r="C123" s="187"/>
      <c r="D123" s="311">
        <v>101751</v>
      </c>
      <c r="E123" s="187"/>
      <c r="F123" s="311">
        <v>104380</v>
      </c>
      <c r="H123" s="311">
        <v>103919</v>
      </c>
      <c r="J123" s="311">
        <v>104698</v>
      </c>
      <c r="L123" s="311">
        <v>105483</v>
      </c>
    </row>
    <row r="124" spans="1:12" ht="11.25" customHeight="1" x14ac:dyDescent="0.2">
      <c r="A124" s="84" t="s">
        <v>429</v>
      </c>
      <c r="B124" s="84"/>
      <c r="C124" s="187"/>
      <c r="D124" s="311">
        <v>79</v>
      </c>
      <c r="E124" s="187"/>
      <c r="F124" s="311">
        <v>0</v>
      </c>
      <c r="H124" s="311">
        <v>230</v>
      </c>
      <c r="J124" s="311">
        <v>1006</v>
      </c>
      <c r="L124" s="311">
        <v>1016</v>
      </c>
    </row>
    <row r="125" spans="1:12" ht="11.25" customHeight="1" x14ac:dyDescent="0.2">
      <c r="A125" s="84" t="s">
        <v>460</v>
      </c>
      <c r="B125" s="84"/>
      <c r="C125" s="187"/>
      <c r="D125" s="311">
        <v>0</v>
      </c>
      <c r="E125" s="187"/>
      <c r="F125" s="311">
        <v>0</v>
      </c>
      <c r="H125" s="311">
        <v>0</v>
      </c>
      <c r="J125" s="311">
        <v>0</v>
      </c>
      <c r="L125" s="311">
        <v>0</v>
      </c>
    </row>
    <row r="126" spans="1:12" ht="11.25" customHeight="1" x14ac:dyDescent="0.2">
      <c r="A126" s="84" t="s">
        <v>431</v>
      </c>
      <c r="B126" s="84"/>
      <c r="C126" s="187"/>
      <c r="D126" s="311">
        <v>3150</v>
      </c>
      <c r="E126" s="187"/>
      <c r="F126" s="311">
        <v>3269</v>
      </c>
      <c r="H126" s="311">
        <v>3546</v>
      </c>
      <c r="J126" s="311">
        <v>3569</v>
      </c>
      <c r="L126" s="311">
        <v>3603</v>
      </c>
    </row>
    <row r="127" spans="1:12" ht="11.25" customHeight="1" x14ac:dyDescent="0.2">
      <c r="A127" s="61" t="s">
        <v>432</v>
      </c>
      <c r="B127" s="84"/>
      <c r="C127" s="187"/>
      <c r="D127" s="311">
        <v>3631</v>
      </c>
      <c r="E127" s="187"/>
      <c r="F127" s="311">
        <v>3588</v>
      </c>
      <c r="H127" s="311">
        <v>3730</v>
      </c>
      <c r="J127" s="311">
        <v>4053</v>
      </c>
      <c r="L127" s="311">
        <v>4197</v>
      </c>
    </row>
    <row r="128" spans="1:12" ht="11.25" customHeight="1" x14ac:dyDescent="0.2">
      <c r="A128" s="84" t="s">
        <v>433</v>
      </c>
      <c r="B128" s="84"/>
      <c r="C128" s="187"/>
      <c r="D128" s="311">
        <v>0</v>
      </c>
      <c r="E128" s="187"/>
      <c r="F128" s="311">
        <v>0</v>
      </c>
      <c r="H128" s="311">
        <v>0</v>
      </c>
      <c r="J128" s="311">
        <v>0</v>
      </c>
      <c r="L128" s="311">
        <v>0</v>
      </c>
    </row>
    <row r="129" spans="1:248" ht="11.25" customHeight="1" x14ac:dyDescent="0.2">
      <c r="A129" s="84" t="s">
        <v>434</v>
      </c>
      <c r="B129" s="84"/>
      <c r="C129" s="187"/>
      <c r="D129" s="311">
        <v>0</v>
      </c>
      <c r="E129" s="187"/>
      <c r="F129" s="311">
        <v>18924</v>
      </c>
      <c r="H129" s="311">
        <v>19405</v>
      </c>
      <c r="J129" s="311">
        <v>19542</v>
      </c>
      <c r="L129" s="311">
        <v>19707</v>
      </c>
    </row>
    <row r="130" spans="1:248" ht="11.25" customHeight="1" x14ac:dyDescent="0.2">
      <c r="A130" s="84" t="s">
        <v>435</v>
      </c>
      <c r="B130" s="84"/>
      <c r="C130" s="187"/>
      <c r="D130" s="311">
        <v>2877</v>
      </c>
      <c r="E130" s="187"/>
      <c r="F130" s="311">
        <v>512</v>
      </c>
      <c r="H130" s="311">
        <v>665</v>
      </c>
      <c r="J130" s="311">
        <v>665</v>
      </c>
      <c r="L130" s="311">
        <v>665</v>
      </c>
    </row>
    <row r="131" spans="1:248" ht="11.25" customHeight="1" x14ac:dyDescent="0.2">
      <c r="A131" s="84" t="s">
        <v>436</v>
      </c>
      <c r="B131" s="84"/>
      <c r="C131" s="187"/>
      <c r="D131" s="311">
        <v>13975</v>
      </c>
      <c r="E131" s="187"/>
      <c r="F131" s="311">
        <v>12626</v>
      </c>
      <c r="H131" s="311">
        <v>12844</v>
      </c>
      <c r="J131" s="311">
        <v>12805</v>
      </c>
      <c r="L131" s="311">
        <v>12805</v>
      </c>
    </row>
    <row r="132" spans="1:248" ht="11.25" customHeight="1" x14ac:dyDescent="0.2">
      <c r="A132" s="84" t="s">
        <v>437</v>
      </c>
      <c r="B132" s="84"/>
      <c r="C132" s="187"/>
      <c r="D132" s="311">
        <v>2980</v>
      </c>
      <c r="E132" s="187"/>
      <c r="F132" s="311">
        <v>2625</v>
      </c>
      <c r="H132" s="311">
        <v>2740</v>
      </c>
      <c r="J132" s="311">
        <v>2740</v>
      </c>
      <c r="L132" s="311">
        <v>2740</v>
      </c>
    </row>
    <row r="133" spans="1:248" ht="11.25" customHeight="1" x14ac:dyDescent="0.2">
      <c r="A133" s="84" t="s">
        <v>438</v>
      </c>
      <c r="B133" s="84"/>
      <c r="C133" s="187"/>
      <c r="D133" s="311">
        <v>234078</v>
      </c>
      <c r="E133" s="187"/>
      <c r="F133" s="311">
        <v>266016</v>
      </c>
      <c r="H133" s="311">
        <v>277702</v>
      </c>
      <c r="J133" s="311">
        <v>277753</v>
      </c>
      <c r="L133" s="311">
        <v>277753</v>
      </c>
    </row>
    <row r="134" spans="1:248" ht="11.25" customHeight="1" x14ac:dyDescent="0.2">
      <c r="A134" s="61" t="s">
        <v>439</v>
      </c>
      <c r="C134" s="187"/>
      <c r="D134" s="311">
        <v>10256</v>
      </c>
      <c r="E134" s="187"/>
      <c r="F134" s="311">
        <v>10852</v>
      </c>
      <c r="H134" s="311">
        <v>12093</v>
      </c>
      <c r="J134" s="311">
        <v>12167</v>
      </c>
      <c r="L134" s="311">
        <v>12287</v>
      </c>
    </row>
    <row r="135" spans="1:248" ht="11.25" customHeight="1" x14ac:dyDescent="0.2">
      <c r="A135" s="61" t="s">
        <v>440</v>
      </c>
      <c r="C135" s="187"/>
      <c r="D135" s="311">
        <v>-77</v>
      </c>
      <c r="E135" s="187"/>
      <c r="F135" s="311">
        <v>0</v>
      </c>
      <c r="H135" s="311">
        <v>0</v>
      </c>
      <c r="J135" s="311">
        <v>0</v>
      </c>
      <c r="L135" s="311">
        <v>0</v>
      </c>
    </row>
    <row r="136" spans="1:248" ht="11.25" customHeight="1" x14ac:dyDescent="0.2">
      <c r="A136" s="84" t="s">
        <v>441</v>
      </c>
      <c r="B136" s="84"/>
      <c r="C136" s="187"/>
      <c r="D136" s="190">
        <v>5643</v>
      </c>
      <c r="E136" s="187"/>
      <c r="F136" s="190">
        <v>5725</v>
      </c>
      <c r="G136" s="194"/>
      <c r="H136" s="190">
        <v>5978</v>
      </c>
      <c r="J136" s="190">
        <v>5978</v>
      </c>
      <c r="L136" s="190">
        <v>6036</v>
      </c>
    </row>
    <row r="137" spans="1:248" ht="11.25" customHeight="1" x14ac:dyDescent="0.2">
      <c r="B137" s="191" t="s">
        <v>202</v>
      </c>
      <c r="C137" s="187"/>
      <c r="D137" s="190">
        <v>614356</v>
      </c>
      <c r="E137" s="187"/>
      <c r="F137" s="190">
        <v>661516</v>
      </c>
      <c r="G137" s="194"/>
      <c r="H137" s="190">
        <v>676227</v>
      </c>
      <c r="J137" s="190">
        <v>682115</v>
      </c>
      <c r="L137" s="190">
        <v>689449</v>
      </c>
    </row>
    <row r="138" spans="1:248" ht="11.25" customHeight="1" x14ac:dyDescent="0.2">
      <c r="A138" s="84"/>
      <c r="B138" s="84"/>
      <c r="C138" s="187"/>
      <c r="D138" s="311"/>
      <c r="E138" s="187"/>
    </row>
    <row r="139" spans="1:248" ht="11.25" customHeight="1" x14ac:dyDescent="0.2">
      <c r="A139" s="191" t="s">
        <v>461</v>
      </c>
      <c r="B139" s="191"/>
      <c r="C139" s="187"/>
      <c r="D139" s="311"/>
      <c r="E139" s="187"/>
    </row>
    <row r="140" spans="1:248" ht="11.25" customHeight="1" x14ac:dyDescent="0.2">
      <c r="A140" s="168" t="s">
        <v>442</v>
      </c>
      <c r="B140" s="168"/>
      <c r="C140" s="187"/>
      <c r="D140" s="194">
        <v>166856</v>
      </c>
      <c r="E140" s="187"/>
      <c r="F140" s="194">
        <v>169817</v>
      </c>
      <c r="H140" s="194">
        <v>164784</v>
      </c>
      <c r="J140" s="194">
        <v>164784</v>
      </c>
      <c r="L140" s="194">
        <v>164784</v>
      </c>
    </row>
    <row r="141" spans="1:248" ht="11.25" customHeight="1" x14ac:dyDescent="0.2">
      <c r="A141" s="84" t="s">
        <v>462</v>
      </c>
      <c r="B141" s="84"/>
      <c r="C141" s="187"/>
      <c r="D141" s="194">
        <v>1427931</v>
      </c>
      <c r="E141" s="187"/>
      <c r="F141" s="194">
        <v>1500021</v>
      </c>
      <c r="H141" s="194">
        <v>1681016</v>
      </c>
      <c r="J141" s="194">
        <v>1828999</v>
      </c>
      <c r="L141" s="194">
        <v>1862036</v>
      </c>
    </row>
    <row r="142" spans="1:248" ht="11.25" customHeight="1" x14ac:dyDescent="0.2">
      <c r="A142" s="84" t="s">
        <v>463</v>
      </c>
      <c r="B142" s="84"/>
      <c r="C142" s="187"/>
      <c r="D142" s="194">
        <v>0</v>
      </c>
      <c r="E142" s="187"/>
      <c r="F142" s="194">
        <v>0</v>
      </c>
      <c r="H142" s="194">
        <v>0</v>
      </c>
      <c r="J142" s="194">
        <v>0</v>
      </c>
      <c r="L142" s="194">
        <v>0</v>
      </c>
    </row>
    <row r="143" spans="1:248" ht="11.25" customHeight="1" x14ac:dyDescent="0.2">
      <c r="A143" s="168" t="s">
        <v>444</v>
      </c>
      <c r="B143" s="168"/>
      <c r="C143" s="187"/>
      <c r="D143" s="194">
        <v>0</v>
      </c>
      <c r="E143" s="187"/>
      <c r="F143" s="194">
        <v>0</v>
      </c>
      <c r="H143" s="194">
        <v>0</v>
      </c>
      <c r="I143" s="75"/>
      <c r="J143" s="194">
        <v>0</v>
      </c>
      <c r="K143" s="75"/>
      <c r="L143" s="194">
        <v>0</v>
      </c>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row>
    <row r="144" spans="1:248" ht="11.25" customHeight="1" x14ac:dyDescent="0.2">
      <c r="A144" s="84" t="s">
        <v>464</v>
      </c>
      <c r="B144" s="84"/>
      <c r="C144" s="187"/>
      <c r="D144" s="194">
        <v>0</v>
      </c>
      <c r="E144" s="187"/>
      <c r="F144" s="194">
        <v>0</v>
      </c>
      <c r="H144" s="194">
        <v>0</v>
      </c>
      <c r="J144" s="194">
        <v>0</v>
      </c>
      <c r="L144" s="194">
        <v>0</v>
      </c>
    </row>
    <row r="145" spans="1:237" ht="11.25" customHeight="1" x14ac:dyDescent="0.2">
      <c r="A145" s="168" t="s">
        <v>266</v>
      </c>
      <c r="B145" s="168"/>
      <c r="C145" s="194"/>
      <c r="D145" s="313">
        <v>0</v>
      </c>
      <c r="E145" s="194"/>
      <c r="F145" s="313">
        <v>0</v>
      </c>
      <c r="G145" s="101"/>
      <c r="H145" s="313">
        <v>0</v>
      </c>
      <c r="I145" s="84"/>
      <c r="J145" s="313">
        <v>0</v>
      </c>
      <c r="K145" s="84"/>
      <c r="L145" s="313">
        <v>0</v>
      </c>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row>
    <row r="146" spans="1:237" ht="11.25" customHeight="1" x14ac:dyDescent="0.2">
      <c r="A146" s="168" t="s">
        <v>446</v>
      </c>
      <c r="B146" s="168"/>
      <c r="C146" s="194"/>
      <c r="D146" s="313">
        <v>11527</v>
      </c>
      <c r="E146" s="194"/>
      <c r="F146" s="313">
        <v>407912</v>
      </c>
      <c r="G146" s="101"/>
      <c r="H146" s="313">
        <v>284074</v>
      </c>
      <c r="I146" s="84"/>
      <c r="J146" s="313">
        <v>283966</v>
      </c>
      <c r="K146" s="84"/>
      <c r="L146" s="313">
        <v>284055</v>
      </c>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row>
    <row r="147" spans="1:237" ht="11.25" customHeight="1" x14ac:dyDescent="0.2">
      <c r="B147" s="191" t="s">
        <v>202</v>
      </c>
      <c r="C147" s="194"/>
      <c r="D147" s="325">
        <v>1606314</v>
      </c>
      <c r="E147" s="194"/>
      <c r="F147" s="325">
        <v>2077750</v>
      </c>
      <c r="G147" s="194"/>
      <c r="H147" s="325">
        <v>2129874</v>
      </c>
      <c r="I147" s="156"/>
      <c r="J147" s="325">
        <v>2277749</v>
      </c>
      <c r="K147" s="156"/>
      <c r="L147" s="325">
        <v>2310875</v>
      </c>
      <c r="M147" s="156"/>
      <c r="N147" s="156"/>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row>
    <row r="148" spans="1:237" ht="11.25" customHeight="1" x14ac:dyDescent="0.2">
      <c r="B148" s="191"/>
      <c r="C148" s="194"/>
      <c r="D148" s="313"/>
      <c r="E148" s="194"/>
      <c r="F148" s="313"/>
      <c r="G148" s="194"/>
      <c r="H148" s="313"/>
      <c r="I148" s="156"/>
      <c r="J148" s="313"/>
      <c r="K148" s="156"/>
      <c r="L148" s="313"/>
      <c r="M148" s="156"/>
      <c r="N148" s="156"/>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row>
    <row r="149" spans="1:237" ht="11.25" customHeight="1" x14ac:dyDescent="0.2">
      <c r="B149" s="191"/>
      <c r="C149" s="194"/>
      <c r="D149" s="313"/>
      <c r="E149" s="194"/>
      <c r="F149" s="313"/>
      <c r="G149" s="194"/>
      <c r="H149" s="313"/>
      <c r="I149" s="84"/>
      <c r="J149" s="313"/>
      <c r="K149" s="84"/>
      <c r="L149" s="313"/>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row>
    <row r="150" spans="1:237" ht="11.25" customHeight="1" thickBot="1" x14ac:dyDescent="0.25">
      <c r="A150" s="191" t="s">
        <v>472</v>
      </c>
      <c r="B150" s="191"/>
      <c r="D150" s="195">
        <v>6168128</v>
      </c>
      <c r="F150" s="195">
        <v>6465042</v>
      </c>
      <c r="G150" s="194"/>
      <c r="H150" s="195">
        <v>6620884</v>
      </c>
      <c r="I150" s="84"/>
      <c r="J150" s="195">
        <v>6801363</v>
      </c>
      <c r="K150" s="84"/>
      <c r="L150" s="195">
        <v>6869954</v>
      </c>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row>
    <row r="151" spans="1:237" ht="11.25" customHeight="1" thickTop="1" x14ac:dyDescent="0.2">
      <c r="A151" s="84"/>
      <c r="B151" s="84"/>
      <c r="D151" s="311"/>
      <c r="G151" s="194"/>
      <c r="I151" s="84"/>
      <c r="K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row>
    <row r="152" spans="1:237" ht="11.25" customHeight="1" x14ac:dyDescent="0.2">
      <c r="A152" s="35"/>
      <c r="D152" s="311"/>
    </row>
    <row r="153" spans="1:237" ht="35.1" customHeight="1" x14ac:dyDescent="0.2">
      <c r="A153" s="640" t="s">
        <v>465</v>
      </c>
      <c r="B153" s="640"/>
      <c r="C153" s="640"/>
      <c r="D153" s="640"/>
      <c r="E153" s="640"/>
      <c r="F153" s="640"/>
      <c r="G153" s="640"/>
      <c r="H153" s="640"/>
      <c r="I153" s="640"/>
      <c r="J153" s="640"/>
      <c r="K153" s="640"/>
      <c r="L153" s="640"/>
    </row>
    <row r="154" spans="1:237" ht="11.25" customHeight="1" x14ac:dyDescent="0.2">
      <c r="D154" s="311"/>
    </row>
    <row r="155" spans="1:237" ht="12" customHeight="1" x14ac:dyDescent="0.2">
      <c r="A155" s="35" t="s">
        <v>75</v>
      </c>
      <c r="D155" s="311"/>
    </row>
    <row r="156" spans="1:237" ht="11.25" customHeight="1" x14ac:dyDescent="0.2">
      <c r="A156" s="35"/>
      <c r="D156" s="311"/>
    </row>
    <row r="157" spans="1:237" ht="12" customHeight="1" x14ac:dyDescent="0.2">
      <c r="A157" s="35" t="s">
        <v>448</v>
      </c>
      <c r="D157" s="311"/>
    </row>
    <row r="158" spans="1:237" ht="11.25" customHeight="1" x14ac:dyDescent="0.2">
      <c r="D158" s="311"/>
    </row>
    <row r="159" spans="1:237" ht="11.25" customHeight="1" x14ac:dyDescent="0.2">
      <c r="D159" s="311"/>
    </row>
    <row r="160" spans="1:237" ht="11.25" customHeight="1" x14ac:dyDescent="0.2">
      <c r="D160" s="311"/>
    </row>
    <row r="161" spans="4:4" ht="11.25" customHeight="1" x14ac:dyDescent="0.2">
      <c r="D161" s="311"/>
    </row>
    <row r="162" spans="4:4" ht="11.25" customHeight="1" x14ac:dyDescent="0.2">
      <c r="D162" s="311"/>
    </row>
    <row r="163" spans="4:4" ht="11.25" customHeight="1" x14ac:dyDescent="0.2">
      <c r="D163" s="311"/>
    </row>
    <row r="164" spans="4:4" ht="11.25" customHeight="1" x14ac:dyDescent="0.2">
      <c r="D164" s="311"/>
    </row>
    <row r="165" spans="4:4" ht="11.25" customHeight="1" x14ac:dyDescent="0.2">
      <c r="D165" s="311"/>
    </row>
    <row r="166" spans="4:4" ht="11.25" customHeight="1" x14ac:dyDescent="0.2">
      <c r="D166" s="311"/>
    </row>
    <row r="167" spans="4:4" ht="11.25" customHeight="1" x14ac:dyDescent="0.2">
      <c r="D167" s="311"/>
    </row>
    <row r="168" spans="4:4" ht="11.25" customHeight="1" x14ac:dyDescent="0.2">
      <c r="D168" s="311"/>
    </row>
    <row r="169" spans="4:4" ht="11.25" customHeight="1" x14ac:dyDescent="0.2">
      <c r="D169" s="311"/>
    </row>
    <row r="170" spans="4:4" ht="11.25" customHeight="1" x14ac:dyDescent="0.2">
      <c r="D170" s="311"/>
    </row>
    <row r="171" spans="4:4" ht="11.25" customHeight="1" x14ac:dyDescent="0.2">
      <c r="D171" s="311"/>
    </row>
    <row r="172" spans="4:4" ht="11.25" customHeight="1" x14ac:dyDescent="0.2">
      <c r="D172" s="311"/>
    </row>
    <row r="173" spans="4:4" ht="11.25" customHeight="1" x14ac:dyDescent="0.2">
      <c r="D173" s="311"/>
    </row>
    <row r="174" spans="4:4" ht="11.25" customHeight="1" x14ac:dyDescent="0.2">
      <c r="D174" s="311"/>
    </row>
    <row r="175" spans="4:4" ht="11.25" customHeight="1" x14ac:dyDescent="0.2">
      <c r="D175" s="311"/>
    </row>
    <row r="176" spans="4:4" ht="11.25" customHeight="1" x14ac:dyDescent="0.2">
      <c r="D176" s="311"/>
    </row>
    <row r="177" spans="4:4" ht="11.25" customHeight="1" x14ac:dyDescent="0.2">
      <c r="D177" s="311"/>
    </row>
    <row r="178" spans="4:4" ht="11.25" customHeight="1" x14ac:dyDescent="0.2">
      <c r="D178" s="311"/>
    </row>
    <row r="179" spans="4:4" ht="11.25" customHeight="1" x14ac:dyDescent="0.2">
      <c r="D179" s="311"/>
    </row>
    <row r="180" spans="4:4" ht="11.25" customHeight="1" x14ac:dyDescent="0.2">
      <c r="D180" s="311"/>
    </row>
    <row r="181" spans="4:4" ht="11.25" customHeight="1" x14ac:dyDescent="0.2">
      <c r="D181" s="311"/>
    </row>
    <row r="182" spans="4:4" ht="11.25" customHeight="1" x14ac:dyDescent="0.2">
      <c r="D182" s="311"/>
    </row>
    <row r="183" spans="4:4" ht="11.25" customHeight="1" x14ac:dyDescent="0.2">
      <c r="D183" s="311"/>
    </row>
    <row r="184" spans="4:4" ht="11.25" customHeight="1" x14ac:dyDescent="0.2">
      <c r="D184" s="311"/>
    </row>
    <row r="185" spans="4:4" ht="11.25" customHeight="1" x14ac:dyDescent="0.2">
      <c r="D185" s="311"/>
    </row>
    <row r="186" spans="4:4" ht="11.25" customHeight="1" x14ac:dyDescent="0.2">
      <c r="D186" s="311"/>
    </row>
    <row r="187" spans="4:4" ht="11.25" customHeight="1" x14ac:dyDescent="0.2">
      <c r="D187" s="311"/>
    </row>
    <row r="188" spans="4:4" ht="11.25" customHeight="1" x14ac:dyDescent="0.2">
      <c r="D188" s="311"/>
    </row>
    <row r="189" spans="4:4" ht="11.25" customHeight="1" x14ac:dyDescent="0.2">
      <c r="D189" s="311"/>
    </row>
    <row r="190" spans="4:4" ht="11.25" customHeight="1" x14ac:dyDescent="0.2">
      <c r="D190" s="311"/>
    </row>
    <row r="191" spans="4:4" ht="11.25" customHeight="1" x14ac:dyDescent="0.2">
      <c r="D191" s="311"/>
    </row>
    <row r="192" spans="4:4" ht="11.25" customHeight="1" x14ac:dyDescent="0.2">
      <c r="D192" s="311"/>
    </row>
    <row r="193" spans="4:4" ht="11.25" customHeight="1" x14ac:dyDescent="0.2">
      <c r="D193" s="311"/>
    </row>
    <row r="194" spans="4:4" ht="11.25" customHeight="1" x14ac:dyDescent="0.2">
      <c r="D194" s="311"/>
    </row>
    <row r="195" spans="4:4" ht="11.25" customHeight="1" x14ac:dyDescent="0.2">
      <c r="D195" s="311"/>
    </row>
    <row r="196" spans="4:4" ht="11.25" customHeight="1" x14ac:dyDescent="0.2">
      <c r="D196" s="311"/>
    </row>
    <row r="197" spans="4:4" ht="11.25" customHeight="1" x14ac:dyDescent="0.2">
      <c r="D197" s="311"/>
    </row>
    <row r="198" spans="4:4" ht="11.25" customHeight="1" x14ac:dyDescent="0.2">
      <c r="D198" s="311"/>
    </row>
    <row r="199" spans="4:4" ht="11.25" customHeight="1" x14ac:dyDescent="0.2">
      <c r="D199" s="311"/>
    </row>
    <row r="200" spans="4:4" ht="11.25" customHeight="1" x14ac:dyDescent="0.2">
      <c r="D200" s="311"/>
    </row>
    <row r="201" spans="4:4" ht="11.25" customHeight="1" x14ac:dyDescent="0.2">
      <c r="D201" s="311"/>
    </row>
    <row r="202" spans="4:4" ht="11.25" customHeight="1" x14ac:dyDescent="0.2">
      <c r="D202" s="311"/>
    </row>
    <row r="203" spans="4:4" ht="11.25" customHeight="1" x14ac:dyDescent="0.2">
      <c r="D203" s="311"/>
    </row>
    <row r="204" spans="4:4" ht="11.25" customHeight="1" x14ac:dyDescent="0.2">
      <c r="D204" s="311"/>
    </row>
    <row r="205" spans="4:4" ht="11.25" customHeight="1" x14ac:dyDescent="0.2">
      <c r="D205" s="311"/>
    </row>
    <row r="206" spans="4:4" ht="11.25" customHeight="1" x14ac:dyDescent="0.2">
      <c r="D206" s="311"/>
    </row>
    <row r="207" spans="4:4" ht="11.25" customHeight="1" x14ac:dyDescent="0.2">
      <c r="D207" s="311"/>
    </row>
    <row r="208" spans="4:4" ht="11.25" customHeight="1" x14ac:dyDescent="0.2">
      <c r="D208" s="311"/>
    </row>
    <row r="209" spans="4:4" ht="11.25" customHeight="1" x14ac:dyDescent="0.2">
      <c r="D209" s="311"/>
    </row>
    <row r="210" spans="4:4" ht="11.25" customHeight="1" x14ac:dyDescent="0.2">
      <c r="D210" s="311"/>
    </row>
    <row r="211" spans="4:4" ht="11.25" customHeight="1" x14ac:dyDescent="0.2">
      <c r="D211" s="311"/>
    </row>
    <row r="212" spans="4:4" ht="11.25" customHeight="1" x14ac:dyDescent="0.2">
      <c r="D212" s="311"/>
    </row>
    <row r="213" spans="4:4" ht="11.25" customHeight="1" x14ac:dyDescent="0.2">
      <c r="D213" s="311"/>
    </row>
    <row r="214" spans="4:4" ht="11.25" customHeight="1" x14ac:dyDescent="0.2">
      <c r="D214" s="311"/>
    </row>
    <row r="215" spans="4:4" ht="11.25" customHeight="1" x14ac:dyDescent="0.2">
      <c r="D215" s="311"/>
    </row>
    <row r="216" spans="4:4" ht="11.25" customHeight="1" x14ac:dyDescent="0.2">
      <c r="D216" s="311"/>
    </row>
    <row r="217" spans="4:4" ht="11.25" customHeight="1" x14ac:dyDescent="0.2">
      <c r="D217" s="311"/>
    </row>
    <row r="218" spans="4:4" ht="11.25" customHeight="1" x14ac:dyDescent="0.2">
      <c r="D218" s="311"/>
    </row>
    <row r="219" spans="4:4" ht="11.25" customHeight="1" x14ac:dyDescent="0.2">
      <c r="D219" s="311"/>
    </row>
    <row r="220" spans="4:4" ht="11.25" customHeight="1" x14ac:dyDescent="0.2">
      <c r="D220" s="311"/>
    </row>
    <row r="221" spans="4:4" ht="11.25" customHeight="1" x14ac:dyDescent="0.2">
      <c r="D221" s="311"/>
    </row>
    <row r="222" spans="4:4" ht="11.25" customHeight="1" x14ac:dyDescent="0.2">
      <c r="D222" s="311"/>
    </row>
    <row r="223" spans="4:4" ht="11.25" customHeight="1" x14ac:dyDescent="0.2">
      <c r="D223" s="311"/>
    </row>
    <row r="224" spans="4:4" ht="11.25" customHeight="1" x14ac:dyDescent="0.2">
      <c r="D224" s="311"/>
    </row>
    <row r="225" spans="4:4" ht="11.25" customHeight="1" x14ac:dyDescent="0.2">
      <c r="D225" s="311"/>
    </row>
    <row r="226" spans="4:4" ht="11.25" customHeight="1" x14ac:dyDescent="0.2">
      <c r="D226" s="311"/>
    </row>
    <row r="227" spans="4:4" ht="11.25" customHeight="1" x14ac:dyDescent="0.2">
      <c r="D227" s="311"/>
    </row>
    <row r="228" spans="4:4" ht="11.25" customHeight="1" x14ac:dyDescent="0.2">
      <c r="D228" s="311"/>
    </row>
    <row r="229" spans="4:4" ht="11.25" customHeight="1" x14ac:dyDescent="0.2">
      <c r="D229" s="311"/>
    </row>
    <row r="230" spans="4:4" ht="11.25" customHeight="1" x14ac:dyDescent="0.2">
      <c r="D230" s="311"/>
    </row>
    <row r="231" spans="4:4" ht="11.25" customHeight="1" x14ac:dyDescent="0.2">
      <c r="D231" s="311"/>
    </row>
    <row r="232" spans="4:4" ht="11.25" customHeight="1" x14ac:dyDescent="0.2">
      <c r="D232" s="311"/>
    </row>
    <row r="233" spans="4:4" ht="11.25" customHeight="1" x14ac:dyDescent="0.2">
      <c r="D233" s="311"/>
    </row>
    <row r="234" spans="4:4" ht="11.25" customHeight="1" x14ac:dyDescent="0.2">
      <c r="D234" s="311"/>
    </row>
    <row r="235" spans="4:4" ht="11.25" customHeight="1" x14ac:dyDescent="0.2">
      <c r="D235" s="311"/>
    </row>
    <row r="236" spans="4:4" ht="11.25" customHeight="1" x14ac:dyDescent="0.2">
      <c r="D236" s="311"/>
    </row>
    <row r="237" spans="4:4" ht="11.25" customHeight="1" x14ac:dyDescent="0.2">
      <c r="D237" s="311"/>
    </row>
    <row r="238" spans="4:4" ht="11.25" customHeight="1" x14ac:dyDescent="0.2">
      <c r="D238" s="311"/>
    </row>
    <row r="239" spans="4:4" ht="11.25" customHeight="1" x14ac:dyDescent="0.2">
      <c r="D239" s="311"/>
    </row>
    <row r="240" spans="4:4" ht="11.25" customHeight="1" x14ac:dyDescent="0.2">
      <c r="D240" s="311"/>
    </row>
  </sheetData>
  <mergeCells count="6">
    <mergeCell ref="A153:L153"/>
    <mergeCell ref="A1:L1"/>
    <mergeCell ref="A2:L2"/>
    <mergeCell ref="A3:L3"/>
    <mergeCell ref="A4:J4"/>
    <mergeCell ref="A5:L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40"/>
  <sheetViews>
    <sheetView showGridLines="0" zoomScaleNormal="100" workbookViewId="0">
      <pane xSplit="2" ySplit="9" topLeftCell="C88" activePane="bottomRight" state="frozen"/>
      <selection activeCell="I16" sqref="I16"/>
      <selection pane="topRight" activeCell="I16" sqref="I16"/>
      <selection pane="bottomLeft" activeCell="I16" sqref="I16"/>
      <selection pane="bottomRight" activeCell="B90" sqref="B90"/>
    </sheetView>
  </sheetViews>
  <sheetFormatPr defaultColWidth="9.7109375" defaultRowHeight="11.25" customHeight="1" x14ac:dyDescent="0.2"/>
  <cols>
    <col min="1" max="1" width="1.42578125" style="61" customWidth="1"/>
    <col min="2" max="2" width="53"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0</v>
      </c>
      <c r="B2" s="639"/>
      <c r="C2" s="639"/>
      <c r="D2" s="639"/>
      <c r="E2" s="639"/>
      <c r="F2" s="639"/>
      <c r="G2" s="639"/>
      <c r="H2" s="639"/>
      <c r="I2" s="639"/>
      <c r="J2" s="639"/>
      <c r="K2" s="639"/>
    </row>
    <row r="3" spans="1:236" ht="11.25" customHeight="1" x14ac:dyDescent="0.2">
      <c r="A3" s="639" t="s">
        <v>473</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12151</v>
      </c>
      <c r="D12" s="187"/>
      <c r="E12" s="311">
        <v>9947</v>
      </c>
      <c r="G12" s="311">
        <v>10590</v>
      </c>
      <c r="I12" s="311">
        <v>10882</v>
      </c>
      <c r="K12" s="311">
        <v>10882</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0</v>
      </c>
      <c r="D14" s="187"/>
      <c r="E14" s="311">
        <v>0</v>
      </c>
      <c r="G14" s="311">
        <v>0</v>
      </c>
      <c r="I14" s="311">
        <v>0</v>
      </c>
      <c r="K14" s="311">
        <v>0</v>
      </c>
    </row>
    <row r="15" spans="1:236" ht="11.25" customHeight="1" x14ac:dyDescent="0.2">
      <c r="A15" s="84" t="s">
        <v>349</v>
      </c>
      <c r="B15" s="84"/>
      <c r="C15" s="311">
        <v>0</v>
      </c>
      <c r="D15" s="187"/>
      <c r="E15" s="311">
        <v>594</v>
      </c>
      <c r="G15" s="311">
        <v>638</v>
      </c>
      <c r="I15" s="311">
        <v>660</v>
      </c>
      <c r="K15" s="311">
        <v>680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20799</v>
      </c>
      <c r="D17" s="187"/>
      <c r="E17" s="311">
        <v>18419</v>
      </c>
      <c r="F17" s="311"/>
      <c r="G17" s="311">
        <v>17670</v>
      </c>
      <c r="I17" s="311">
        <v>18268</v>
      </c>
      <c r="K17" s="311">
        <v>18268</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0</v>
      </c>
      <c r="D19" s="187"/>
      <c r="E19" s="311">
        <v>0</v>
      </c>
      <c r="G19" s="311">
        <v>0</v>
      </c>
      <c r="I19" s="311">
        <v>0</v>
      </c>
      <c r="K19" s="311">
        <v>0</v>
      </c>
    </row>
    <row r="20" spans="1:11" ht="11.25" customHeight="1" x14ac:dyDescent="0.2">
      <c r="A20" s="84" t="s">
        <v>353</v>
      </c>
      <c r="B20" s="84"/>
      <c r="C20" s="311">
        <v>12762</v>
      </c>
      <c r="D20" s="187"/>
      <c r="E20" s="311">
        <v>13945</v>
      </c>
      <c r="G20" s="311">
        <v>14066</v>
      </c>
      <c r="I20" s="311">
        <v>14441</v>
      </c>
      <c r="K20" s="311">
        <v>14825</v>
      </c>
    </row>
    <row r="21" spans="1:11" ht="11.25" customHeight="1" x14ac:dyDescent="0.2">
      <c r="A21" s="84" t="s">
        <v>354</v>
      </c>
      <c r="B21" s="84"/>
      <c r="C21" s="311">
        <v>85400</v>
      </c>
      <c r="D21" s="187"/>
      <c r="E21" s="311">
        <v>940</v>
      </c>
      <c r="G21" s="311">
        <v>940</v>
      </c>
      <c r="I21" s="311">
        <v>940</v>
      </c>
      <c r="K21" s="311">
        <v>940</v>
      </c>
    </row>
    <row r="22" spans="1:11" ht="11.25" customHeight="1" x14ac:dyDescent="0.2">
      <c r="A22" s="84" t="s">
        <v>355</v>
      </c>
      <c r="B22" s="84"/>
      <c r="C22" s="311">
        <v>2097</v>
      </c>
      <c r="D22" s="187"/>
      <c r="E22" s="311">
        <v>3458</v>
      </c>
      <c r="G22" s="311">
        <v>3663</v>
      </c>
      <c r="I22" s="311">
        <v>3873</v>
      </c>
      <c r="K22" s="311">
        <v>3873</v>
      </c>
    </row>
    <row r="23" spans="1:11" ht="11.25" customHeight="1" x14ac:dyDescent="0.2">
      <c r="A23" s="84" t="s">
        <v>356</v>
      </c>
      <c r="B23" s="84"/>
      <c r="C23" s="311">
        <v>0</v>
      </c>
      <c r="D23" s="187"/>
      <c r="E23" s="311">
        <v>0</v>
      </c>
      <c r="G23" s="311">
        <v>0</v>
      </c>
      <c r="I23" s="311">
        <v>0</v>
      </c>
      <c r="K23" s="311">
        <v>0</v>
      </c>
    </row>
    <row r="24" spans="1:11" ht="11.25" customHeight="1" x14ac:dyDescent="0.2">
      <c r="A24" s="84" t="s">
        <v>357</v>
      </c>
      <c r="B24" s="84"/>
      <c r="C24" s="194">
        <v>750</v>
      </c>
      <c r="D24" s="313"/>
      <c r="E24" s="194">
        <v>1536</v>
      </c>
      <c r="F24" s="194"/>
      <c r="G24" s="194">
        <v>1546</v>
      </c>
      <c r="I24" s="194">
        <v>1590</v>
      </c>
      <c r="K24" s="194">
        <v>1590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133959</v>
      </c>
      <c r="D27" s="187"/>
      <c r="E27" s="190">
        <v>48839</v>
      </c>
      <c r="F27" s="194"/>
      <c r="G27" s="190">
        <v>49113</v>
      </c>
      <c r="I27" s="190">
        <v>50654</v>
      </c>
      <c r="K27" s="190">
        <v>51058</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726</v>
      </c>
      <c r="D30" s="187"/>
      <c r="E30" s="311">
        <v>693</v>
      </c>
      <c r="G30" s="311">
        <v>693</v>
      </c>
      <c r="I30" s="311">
        <v>693</v>
      </c>
      <c r="K30" s="311">
        <v>693</v>
      </c>
    </row>
    <row r="31" spans="1:11" ht="11.25" customHeight="1" x14ac:dyDescent="0.2">
      <c r="A31" s="84" t="s">
        <v>361</v>
      </c>
      <c r="B31" s="84"/>
      <c r="C31" s="311">
        <v>18521</v>
      </c>
      <c r="D31" s="187"/>
      <c r="E31" s="311">
        <v>22204</v>
      </c>
      <c r="G31" s="311">
        <v>22213</v>
      </c>
      <c r="I31" s="311">
        <v>22219</v>
      </c>
      <c r="K31" s="311">
        <v>22219</v>
      </c>
    </row>
    <row r="32" spans="1:11" ht="11.25" customHeight="1" x14ac:dyDescent="0.2">
      <c r="A32" s="84" t="s">
        <v>362</v>
      </c>
      <c r="B32" s="84"/>
      <c r="C32" s="311">
        <v>8</v>
      </c>
      <c r="D32" s="187"/>
      <c r="E32" s="311">
        <v>0</v>
      </c>
      <c r="G32" s="311">
        <v>0</v>
      </c>
      <c r="I32" s="311">
        <v>0</v>
      </c>
      <c r="K32" s="311">
        <v>0</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16865</v>
      </c>
      <c r="D34" s="187"/>
      <c r="E34" s="192">
        <v>29470</v>
      </c>
      <c r="G34" s="192">
        <v>30000</v>
      </c>
      <c r="I34" s="192">
        <v>30637</v>
      </c>
      <c r="K34" s="192">
        <v>31378</v>
      </c>
    </row>
    <row r="35" spans="1:11" ht="11.25" customHeight="1" x14ac:dyDescent="0.2">
      <c r="B35" s="191" t="s">
        <v>202</v>
      </c>
      <c r="C35" s="190">
        <v>36120</v>
      </c>
      <c r="D35" s="187"/>
      <c r="E35" s="190">
        <v>52367</v>
      </c>
      <c r="F35" s="194"/>
      <c r="G35" s="190">
        <v>52906</v>
      </c>
      <c r="I35" s="190">
        <v>53549</v>
      </c>
      <c r="K35" s="190">
        <v>54290</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54</v>
      </c>
      <c r="D38" s="187"/>
      <c r="E38" s="311">
        <v>0</v>
      </c>
      <c r="G38" s="311">
        <v>0</v>
      </c>
      <c r="I38" s="311">
        <v>0</v>
      </c>
      <c r="K38" s="311">
        <v>0</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2349</v>
      </c>
      <c r="D41" s="187"/>
      <c r="E41" s="190">
        <v>964</v>
      </c>
      <c r="F41" s="194"/>
      <c r="G41" s="190">
        <v>964</v>
      </c>
      <c r="I41" s="190">
        <v>964</v>
      </c>
      <c r="K41" s="190">
        <v>964</v>
      </c>
    </row>
    <row r="42" spans="1:11" ht="11.25" customHeight="1" x14ac:dyDescent="0.2">
      <c r="B42" s="191" t="s">
        <v>202</v>
      </c>
      <c r="C42" s="190">
        <v>2403</v>
      </c>
      <c r="D42" s="187"/>
      <c r="E42" s="190">
        <v>964</v>
      </c>
      <c r="F42" s="194"/>
      <c r="G42" s="190">
        <v>964</v>
      </c>
      <c r="I42" s="190">
        <v>964</v>
      </c>
      <c r="K42" s="190">
        <v>964</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461</v>
      </c>
      <c r="D45" s="313"/>
      <c r="E45" s="194">
        <v>447</v>
      </c>
      <c r="F45" s="194"/>
      <c r="G45" s="194">
        <v>447</v>
      </c>
      <c r="H45" s="104"/>
      <c r="I45" s="194">
        <v>470</v>
      </c>
      <c r="K45" s="194">
        <v>470</v>
      </c>
    </row>
    <row r="46" spans="1:11" ht="11.25" customHeight="1" x14ac:dyDescent="0.2">
      <c r="A46" s="84" t="s">
        <v>370</v>
      </c>
      <c r="B46" s="84"/>
      <c r="C46" s="192">
        <v>90201</v>
      </c>
      <c r="D46" s="313"/>
      <c r="E46" s="192">
        <v>96536</v>
      </c>
      <c r="F46" s="194"/>
      <c r="G46" s="192">
        <v>101269</v>
      </c>
      <c r="H46" s="104"/>
      <c r="I46" s="192">
        <v>103909</v>
      </c>
      <c r="K46" s="192">
        <v>108633</v>
      </c>
    </row>
    <row r="47" spans="1:11" ht="11.25" customHeight="1" x14ac:dyDescent="0.2">
      <c r="B47" s="197" t="s">
        <v>450</v>
      </c>
      <c r="C47" s="194">
        <v>90201</v>
      </c>
      <c r="D47" s="313"/>
      <c r="E47" s="194">
        <v>96536</v>
      </c>
      <c r="F47" s="194"/>
      <c r="G47" s="194">
        <v>101269</v>
      </c>
      <c r="H47" s="104"/>
      <c r="I47" s="194">
        <v>103909</v>
      </c>
      <c r="K47" s="194">
        <v>108633</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128425</v>
      </c>
      <c r="D49" s="313"/>
      <c r="E49" s="192">
        <v>127461</v>
      </c>
      <c r="F49" s="194"/>
      <c r="G49" s="192">
        <v>145988</v>
      </c>
      <c r="H49" s="104"/>
      <c r="I49" s="192">
        <v>149701</v>
      </c>
      <c r="K49" s="192">
        <v>149701</v>
      </c>
    </row>
    <row r="50" spans="1:247" ht="11.25" customHeight="1" x14ac:dyDescent="0.2">
      <c r="B50" s="197" t="s">
        <v>374</v>
      </c>
      <c r="C50" s="194">
        <v>14050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114375</v>
      </c>
      <c r="D52" s="313"/>
      <c r="E52" s="194">
        <v>127461</v>
      </c>
      <c r="F52" s="194"/>
      <c r="G52" s="194">
        <v>145988</v>
      </c>
      <c r="H52" s="104"/>
      <c r="I52" s="194">
        <v>149701</v>
      </c>
      <c r="K52" s="194">
        <v>149701</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2986</v>
      </c>
      <c r="D54" s="313"/>
      <c r="E54" s="194">
        <v>3056</v>
      </c>
      <c r="F54" s="194"/>
      <c r="G54" s="194">
        <v>3056</v>
      </c>
      <c r="H54" s="104"/>
      <c r="I54" s="194">
        <v>3056</v>
      </c>
      <c r="K54" s="194">
        <v>3056</v>
      </c>
    </row>
    <row r="55" spans="1:247" ht="11.25" customHeight="1" x14ac:dyDescent="0.2">
      <c r="A55" s="84" t="s">
        <v>380</v>
      </c>
      <c r="B55" s="84"/>
      <c r="C55" s="194">
        <v>713</v>
      </c>
      <c r="D55" s="313"/>
      <c r="E55" s="194">
        <v>479</v>
      </c>
      <c r="F55" s="194"/>
      <c r="G55" s="194">
        <v>479</v>
      </c>
      <c r="H55" s="104"/>
      <c r="I55" s="194">
        <v>479</v>
      </c>
      <c r="K55" s="194">
        <v>479</v>
      </c>
    </row>
    <row r="56" spans="1:247" ht="11.25" customHeight="1" x14ac:dyDescent="0.2">
      <c r="A56" s="84" t="s">
        <v>381</v>
      </c>
      <c r="B56" s="84"/>
      <c r="C56" s="194">
        <v>8656</v>
      </c>
      <c r="D56" s="313"/>
      <c r="E56" s="194">
        <v>9185</v>
      </c>
      <c r="F56" s="194"/>
      <c r="G56" s="194">
        <v>10226</v>
      </c>
      <c r="H56" s="104"/>
      <c r="I56" s="194">
        <v>13496</v>
      </c>
      <c r="K56" s="194">
        <v>13496</v>
      </c>
    </row>
    <row r="57" spans="1:247" ht="11.25" customHeight="1" x14ac:dyDescent="0.2">
      <c r="A57" s="84" t="s">
        <v>382</v>
      </c>
      <c r="B57" s="84"/>
      <c r="C57" s="311">
        <v>570</v>
      </c>
      <c r="D57" s="187"/>
      <c r="E57" s="311">
        <v>354</v>
      </c>
      <c r="G57" s="311">
        <v>365</v>
      </c>
      <c r="I57" s="311">
        <v>377</v>
      </c>
      <c r="K57" s="311">
        <v>385</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27714</v>
      </c>
      <c r="D61" s="187"/>
      <c r="E61" s="190">
        <v>42207</v>
      </c>
      <c r="F61" s="194"/>
      <c r="G61" s="190">
        <v>48829</v>
      </c>
      <c r="I61" s="190">
        <v>51402</v>
      </c>
      <c r="K61" s="190">
        <v>52782</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27714</v>
      </c>
      <c r="D64" s="187"/>
      <c r="E64" s="311">
        <v>42207</v>
      </c>
      <c r="G64" s="311">
        <v>48829</v>
      </c>
      <c r="H64" s="35"/>
      <c r="I64" s="311">
        <v>51402</v>
      </c>
      <c r="J64" s="35"/>
      <c r="K64" s="311">
        <v>52782</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41</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80</v>
      </c>
      <c r="D66" s="313"/>
      <c r="E66" s="190">
        <v>0</v>
      </c>
      <c r="F66" s="194"/>
      <c r="G66" s="190">
        <v>0</v>
      </c>
      <c r="I66" s="190">
        <v>0</v>
      </c>
      <c r="K66" s="190">
        <v>0</v>
      </c>
    </row>
    <row r="67" spans="1:247" ht="11.25" customHeight="1" x14ac:dyDescent="0.2">
      <c r="B67" s="191" t="s">
        <v>202</v>
      </c>
      <c r="C67" s="190">
        <v>259847</v>
      </c>
      <c r="D67" s="187"/>
      <c r="E67" s="190">
        <v>279725</v>
      </c>
      <c r="F67" s="194"/>
      <c r="G67" s="190">
        <v>310659</v>
      </c>
      <c r="I67" s="190">
        <v>322890</v>
      </c>
      <c r="K67" s="190">
        <v>329002</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0</v>
      </c>
      <c r="D70" s="187"/>
      <c r="E70" s="192">
        <v>0</v>
      </c>
      <c r="G70" s="192">
        <v>0</v>
      </c>
      <c r="I70" s="192">
        <v>0</v>
      </c>
      <c r="K70" s="192">
        <v>0</v>
      </c>
    </row>
    <row r="71" spans="1:247" ht="11.25" customHeight="1" x14ac:dyDescent="0.2">
      <c r="B71" s="197" t="s">
        <v>454</v>
      </c>
      <c r="C71" s="311">
        <v>0</v>
      </c>
      <c r="D71" s="187"/>
      <c r="E71" s="311">
        <v>0</v>
      </c>
      <c r="G71" s="311">
        <v>0</v>
      </c>
      <c r="I71" s="311">
        <v>0</v>
      </c>
      <c r="K71" s="311">
        <v>0</v>
      </c>
    </row>
    <row r="72" spans="1:247" ht="11.25" customHeight="1" x14ac:dyDescent="0.2">
      <c r="B72" s="197" t="s">
        <v>455</v>
      </c>
      <c r="C72" s="311">
        <v>0</v>
      </c>
      <c r="D72" s="187"/>
      <c r="E72" s="311">
        <v>0</v>
      </c>
      <c r="G72" s="311">
        <v>0</v>
      </c>
      <c r="I72" s="311">
        <v>0</v>
      </c>
      <c r="K72" s="311">
        <v>0</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21</v>
      </c>
      <c r="D74" s="187"/>
      <c r="E74" s="192">
        <v>0</v>
      </c>
      <c r="G74" s="192">
        <v>0</v>
      </c>
      <c r="I74" s="192">
        <v>0</v>
      </c>
      <c r="K74" s="192">
        <v>0</v>
      </c>
    </row>
    <row r="75" spans="1:247" ht="11.25" customHeight="1" x14ac:dyDescent="0.2">
      <c r="B75" s="197" t="s">
        <v>456</v>
      </c>
      <c r="C75" s="194">
        <v>21</v>
      </c>
      <c r="D75" s="313"/>
      <c r="E75" s="194">
        <v>0</v>
      </c>
      <c r="F75" s="194"/>
      <c r="G75" s="194">
        <v>0</v>
      </c>
      <c r="I75" s="194">
        <v>0</v>
      </c>
      <c r="K75" s="194">
        <v>0</v>
      </c>
    </row>
    <row r="76" spans="1:247" s="104" customFormat="1" ht="11.25" customHeight="1" x14ac:dyDescent="0.2">
      <c r="A76" s="61"/>
      <c r="B76" s="197" t="s">
        <v>457</v>
      </c>
      <c r="C76" s="194">
        <v>0</v>
      </c>
      <c r="D76" s="313"/>
      <c r="E76" s="194">
        <v>0</v>
      </c>
      <c r="F76" s="194"/>
      <c r="G76" s="194">
        <v>0</v>
      </c>
      <c r="I76" s="194">
        <v>0</v>
      </c>
      <c r="K76" s="194">
        <v>0</v>
      </c>
    </row>
    <row r="77" spans="1:247" s="104" customFormat="1" ht="11.25" customHeight="1" x14ac:dyDescent="0.2">
      <c r="A77" s="84" t="s">
        <v>210</v>
      </c>
      <c r="B77" s="84"/>
      <c r="C77" s="192">
        <v>306</v>
      </c>
      <c r="D77" s="313"/>
      <c r="E77" s="192">
        <v>0</v>
      </c>
      <c r="F77" s="194"/>
      <c r="G77" s="192">
        <v>0</v>
      </c>
      <c r="I77" s="192">
        <v>0</v>
      </c>
      <c r="K77" s="192">
        <v>0</v>
      </c>
    </row>
    <row r="78" spans="1:247" s="104" customFormat="1" ht="11.25" customHeight="1" x14ac:dyDescent="0.2">
      <c r="A78" s="61"/>
      <c r="B78" s="197" t="s">
        <v>458</v>
      </c>
      <c r="C78" s="194">
        <v>306</v>
      </c>
      <c r="D78" s="313"/>
      <c r="E78" s="194">
        <v>0</v>
      </c>
      <c r="F78" s="194"/>
      <c r="G78" s="194">
        <v>0</v>
      </c>
      <c r="I78" s="194">
        <v>0</v>
      </c>
      <c r="K78" s="194">
        <v>0</v>
      </c>
    </row>
    <row r="79" spans="1:247" s="104" customFormat="1" ht="11.25" customHeight="1" x14ac:dyDescent="0.2">
      <c r="A79" s="61"/>
      <c r="B79" s="197" t="s">
        <v>459</v>
      </c>
      <c r="C79" s="194">
        <v>0</v>
      </c>
      <c r="D79" s="313"/>
      <c r="E79" s="194">
        <v>0</v>
      </c>
      <c r="F79" s="194"/>
      <c r="G79" s="194">
        <v>0</v>
      </c>
      <c r="I79" s="194">
        <v>0</v>
      </c>
      <c r="K79" s="194">
        <v>0</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903</v>
      </c>
      <c r="D81" s="313"/>
      <c r="E81" s="192">
        <v>1443</v>
      </c>
      <c r="F81" s="194"/>
      <c r="G81" s="192">
        <v>1476</v>
      </c>
      <c r="I81" s="192">
        <v>1511</v>
      </c>
      <c r="K81" s="192">
        <v>1548</v>
      </c>
    </row>
    <row r="82" spans="1:11" ht="11.25" customHeight="1" x14ac:dyDescent="0.2">
      <c r="B82" s="191" t="s">
        <v>202</v>
      </c>
      <c r="C82" s="190">
        <v>1230</v>
      </c>
      <c r="D82" s="187"/>
      <c r="E82" s="190">
        <v>1443</v>
      </c>
      <c r="F82" s="194"/>
      <c r="G82" s="190">
        <v>1476</v>
      </c>
      <c r="I82" s="190">
        <v>1511</v>
      </c>
      <c r="K82" s="190">
        <v>1548</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143</v>
      </c>
      <c r="D85" s="187"/>
      <c r="E85" s="311">
        <v>0</v>
      </c>
      <c r="G85" s="311">
        <v>0</v>
      </c>
      <c r="I85" s="311">
        <v>0</v>
      </c>
      <c r="K85" s="311">
        <v>0</v>
      </c>
    </row>
    <row r="86" spans="1:11" ht="11.25" customHeight="1" x14ac:dyDescent="0.2">
      <c r="A86" s="84" t="s">
        <v>401</v>
      </c>
      <c r="B86" s="84"/>
      <c r="C86" s="311">
        <v>447</v>
      </c>
      <c r="D86" s="187"/>
      <c r="E86" s="311">
        <v>490</v>
      </c>
      <c r="G86" s="311">
        <v>502</v>
      </c>
      <c r="I86" s="311">
        <v>516</v>
      </c>
      <c r="K86" s="311">
        <v>526</v>
      </c>
    </row>
    <row r="87" spans="1:11" ht="11.25" customHeight="1" x14ac:dyDescent="0.2">
      <c r="A87" s="84" t="s">
        <v>402</v>
      </c>
      <c r="B87" s="84"/>
      <c r="C87" s="311">
        <v>561900</v>
      </c>
      <c r="D87" s="187"/>
      <c r="E87" s="311">
        <v>615119</v>
      </c>
      <c r="G87" s="311">
        <v>642842</v>
      </c>
      <c r="I87" s="311">
        <v>665865</v>
      </c>
      <c r="K87" s="311">
        <v>699529</v>
      </c>
    </row>
    <row r="88" spans="1:11" ht="11.25" customHeight="1" x14ac:dyDescent="0.2">
      <c r="A88" s="84" t="s">
        <v>403</v>
      </c>
      <c r="B88" s="84"/>
      <c r="C88" s="311">
        <v>812</v>
      </c>
      <c r="D88" s="187"/>
      <c r="E88" s="311">
        <v>0</v>
      </c>
      <c r="G88" s="311">
        <v>0</v>
      </c>
      <c r="I88" s="311">
        <v>0</v>
      </c>
      <c r="K88" s="311">
        <v>0</v>
      </c>
    </row>
    <row r="89" spans="1:11" ht="11.25" customHeight="1" x14ac:dyDescent="0.2">
      <c r="A89" s="84" t="s">
        <v>404</v>
      </c>
      <c r="B89" s="84"/>
      <c r="C89" s="311">
        <v>22142</v>
      </c>
      <c r="D89" s="187"/>
      <c r="E89" s="311">
        <v>25614</v>
      </c>
      <c r="G89" s="311">
        <v>29040</v>
      </c>
      <c r="I89" s="311">
        <v>30883</v>
      </c>
      <c r="K89" s="311">
        <v>29735</v>
      </c>
    </row>
    <row r="90" spans="1:11" ht="11.25" customHeight="1" x14ac:dyDescent="0.2">
      <c r="A90" s="84" t="s">
        <v>405</v>
      </c>
      <c r="B90" s="84"/>
      <c r="C90" s="311">
        <v>9822</v>
      </c>
      <c r="D90" s="187"/>
      <c r="E90" s="311">
        <v>21282</v>
      </c>
      <c r="G90" s="311">
        <v>17991</v>
      </c>
      <c r="I90" s="311">
        <v>14798</v>
      </c>
      <c r="K90" s="311">
        <v>14823</v>
      </c>
    </row>
    <row r="91" spans="1:11" ht="11.25" customHeight="1" x14ac:dyDescent="0.2">
      <c r="A91" s="84" t="s">
        <v>406</v>
      </c>
      <c r="B91" s="84"/>
      <c r="C91" s="311">
        <v>835</v>
      </c>
      <c r="D91" s="187"/>
      <c r="E91" s="311">
        <v>0</v>
      </c>
      <c r="G91" s="311">
        <v>0</v>
      </c>
      <c r="I91" s="311">
        <v>0</v>
      </c>
      <c r="K91" s="311">
        <v>0</v>
      </c>
    </row>
    <row r="92" spans="1:11" ht="11.25" customHeight="1" x14ac:dyDescent="0.2">
      <c r="A92" s="84" t="s">
        <v>407</v>
      </c>
      <c r="B92" s="84"/>
      <c r="C92" s="311">
        <v>1686</v>
      </c>
      <c r="D92" s="187"/>
      <c r="E92" s="311">
        <v>1354</v>
      </c>
      <c r="G92" s="311">
        <v>1376</v>
      </c>
      <c r="I92" s="311">
        <v>1450</v>
      </c>
      <c r="K92" s="311">
        <v>1484</v>
      </c>
    </row>
    <row r="93" spans="1:11" ht="11.25" customHeight="1" x14ac:dyDescent="0.2">
      <c r="A93" s="84" t="s">
        <v>408</v>
      </c>
      <c r="B93" s="84"/>
      <c r="C93" s="311">
        <v>13597</v>
      </c>
      <c r="D93" s="187"/>
      <c r="E93" s="311">
        <v>15531</v>
      </c>
      <c r="G93" s="311">
        <v>11087</v>
      </c>
      <c r="I93" s="311">
        <v>10065</v>
      </c>
      <c r="K93" s="311">
        <v>10277</v>
      </c>
    </row>
    <row r="94" spans="1:11" ht="11.25" customHeight="1" x14ac:dyDescent="0.2">
      <c r="A94" s="84" t="s">
        <v>409</v>
      </c>
      <c r="B94" s="84"/>
      <c r="C94" s="311">
        <v>35387</v>
      </c>
      <c r="D94" s="187"/>
      <c r="E94" s="311">
        <v>37383</v>
      </c>
      <c r="G94" s="311">
        <v>39322</v>
      </c>
      <c r="I94" s="311">
        <v>41857</v>
      </c>
      <c r="K94" s="311">
        <v>42884</v>
      </c>
    </row>
    <row r="95" spans="1:11" ht="11.25" customHeight="1" x14ac:dyDescent="0.2">
      <c r="A95" s="84" t="s">
        <v>410</v>
      </c>
      <c r="B95" s="84"/>
      <c r="C95" s="311">
        <v>384</v>
      </c>
      <c r="D95" s="187"/>
      <c r="E95" s="311">
        <v>473</v>
      </c>
      <c r="G95" s="311">
        <v>517</v>
      </c>
      <c r="I95" s="311">
        <v>527</v>
      </c>
      <c r="K95" s="311">
        <v>541</v>
      </c>
    </row>
    <row r="96" spans="1:11" ht="11.25" customHeight="1" x14ac:dyDescent="0.2">
      <c r="A96" s="84" t="s">
        <v>411</v>
      </c>
      <c r="B96" s="84"/>
      <c r="C96" s="190">
        <v>68206</v>
      </c>
      <c r="D96" s="187"/>
      <c r="E96" s="190">
        <v>50338</v>
      </c>
      <c r="F96" s="194"/>
      <c r="G96" s="190">
        <v>54841</v>
      </c>
      <c r="I96" s="190">
        <v>79777</v>
      </c>
      <c r="K96" s="190">
        <v>74277</v>
      </c>
    </row>
    <row r="97" spans="1:11" ht="11.25" customHeight="1" x14ac:dyDescent="0.2">
      <c r="B97" s="191" t="s">
        <v>202</v>
      </c>
      <c r="C97" s="190">
        <v>715361</v>
      </c>
      <c r="D97" s="187"/>
      <c r="E97" s="190">
        <v>767584</v>
      </c>
      <c r="F97" s="194"/>
      <c r="G97" s="190">
        <v>797518</v>
      </c>
      <c r="I97" s="190">
        <v>845738</v>
      </c>
      <c r="K97" s="190">
        <v>874076</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1744</v>
      </c>
      <c r="D100" s="187"/>
      <c r="E100" s="311">
        <v>1776</v>
      </c>
      <c r="G100" s="311">
        <v>1820</v>
      </c>
      <c r="I100" s="311">
        <v>1819</v>
      </c>
      <c r="K100" s="311">
        <v>1819</v>
      </c>
    </row>
    <row r="101" spans="1:11" ht="11.25" customHeight="1" x14ac:dyDescent="0.2">
      <c r="A101" s="84" t="s">
        <v>212</v>
      </c>
      <c r="B101" s="84"/>
      <c r="C101" s="311">
        <v>0</v>
      </c>
      <c r="D101" s="187"/>
      <c r="E101" s="311">
        <v>0</v>
      </c>
      <c r="G101" s="311">
        <v>0</v>
      </c>
      <c r="I101" s="311">
        <v>0</v>
      </c>
      <c r="K101" s="311">
        <v>0</v>
      </c>
    </row>
    <row r="102" spans="1:11" ht="11.25" customHeight="1" x14ac:dyDescent="0.2">
      <c r="A102" s="84" t="s">
        <v>213</v>
      </c>
      <c r="B102" s="84"/>
      <c r="C102" s="190">
        <v>19136</v>
      </c>
      <c r="D102" s="187"/>
      <c r="E102" s="190">
        <v>21055</v>
      </c>
      <c r="F102" s="194"/>
      <c r="G102" s="190">
        <v>19535</v>
      </c>
      <c r="I102" s="190">
        <v>20006</v>
      </c>
      <c r="K102" s="190">
        <v>20487</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19136</v>
      </c>
      <c r="D107" s="187"/>
      <c r="E107" s="311">
        <v>21055</v>
      </c>
      <c r="G107" s="311">
        <v>19535</v>
      </c>
      <c r="I107" s="311">
        <v>20006</v>
      </c>
      <c r="K107" s="311">
        <v>20487</v>
      </c>
    </row>
    <row r="108" spans="1:11" s="104" customFormat="1" ht="11.25" customHeight="1" x14ac:dyDescent="0.2">
      <c r="A108" s="84" t="s">
        <v>416</v>
      </c>
      <c r="B108" s="156"/>
      <c r="C108" s="194">
        <v>0</v>
      </c>
      <c r="D108" s="313"/>
      <c r="E108" s="194">
        <v>50000</v>
      </c>
      <c r="F108" s="194"/>
      <c r="G108" s="194">
        <v>10000</v>
      </c>
      <c r="I108" s="194">
        <v>10000</v>
      </c>
      <c r="K108" s="194">
        <v>10000</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354115</v>
      </c>
      <c r="D111" s="313"/>
      <c r="E111" s="192">
        <v>363700</v>
      </c>
      <c r="F111" s="194"/>
      <c r="G111" s="192">
        <v>378912</v>
      </c>
      <c r="I111" s="192">
        <v>397469</v>
      </c>
      <c r="K111" s="192">
        <v>420981</v>
      </c>
    </row>
    <row r="112" spans="1:11" ht="11.25" customHeight="1" x14ac:dyDescent="0.2">
      <c r="B112" s="191" t="s">
        <v>202</v>
      </c>
      <c r="C112" s="190">
        <v>374995</v>
      </c>
      <c r="D112" s="187"/>
      <c r="E112" s="190">
        <v>436531</v>
      </c>
      <c r="F112" s="194"/>
      <c r="G112" s="190">
        <v>410267</v>
      </c>
      <c r="I112" s="190">
        <v>429294</v>
      </c>
      <c r="K112" s="190">
        <v>453287</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29068</v>
      </c>
      <c r="D115" s="187"/>
      <c r="E115" s="311">
        <v>34841</v>
      </c>
      <c r="G115" s="311">
        <v>36021</v>
      </c>
      <c r="I115" s="311">
        <v>38212</v>
      </c>
      <c r="K115" s="311">
        <v>39091</v>
      </c>
    </row>
    <row r="116" spans="1:11" ht="11.25" customHeight="1" x14ac:dyDescent="0.2">
      <c r="A116" s="84" t="s">
        <v>421</v>
      </c>
      <c r="B116" s="84"/>
      <c r="C116" s="311">
        <v>3845</v>
      </c>
      <c r="D116" s="187"/>
      <c r="E116" s="311">
        <v>5010</v>
      </c>
      <c r="G116" s="311">
        <v>5008</v>
      </c>
      <c r="I116" s="311">
        <v>5071</v>
      </c>
      <c r="K116" s="311">
        <v>4760</v>
      </c>
    </row>
    <row r="117" spans="1:11" ht="11.25" customHeight="1" x14ac:dyDescent="0.2">
      <c r="A117" s="84" t="s">
        <v>422</v>
      </c>
      <c r="B117" s="84"/>
      <c r="C117" s="311">
        <v>1660</v>
      </c>
      <c r="D117" s="187"/>
      <c r="E117" s="311">
        <v>1085</v>
      </c>
      <c r="G117" s="311">
        <v>1110</v>
      </c>
      <c r="I117" s="311">
        <v>1135</v>
      </c>
      <c r="K117" s="311">
        <v>1172</v>
      </c>
    </row>
    <row r="118" spans="1:11" ht="11.25" customHeight="1" x14ac:dyDescent="0.2">
      <c r="A118" s="84" t="s">
        <v>423</v>
      </c>
      <c r="B118" s="84"/>
      <c r="C118" s="311">
        <v>2438</v>
      </c>
      <c r="D118" s="187"/>
      <c r="E118" s="311">
        <v>3383</v>
      </c>
      <c r="G118" s="311">
        <v>3544</v>
      </c>
      <c r="I118" s="311">
        <v>3645</v>
      </c>
      <c r="K118" s="311">
        <v>3740</v>
      </c>
    </row>
    <row r="119" spans="1:11" ht="11.25" customHeight="1" x14ac:dyDescent="0.2">
      <c r="A119" s="84" t="s">
        <v>424</v>
      </c>
      <c r="B119" s="84"/>
      <c r="C119" s="311">
        <v>210</v>
      </c>
      <c r="D119" s="187"/>
      <c r="E119" s="311">
        <v>322</v>
      </c>
      <c r="G119" s="311">
        <v>326</v>
      </c>
      <c r="I119" s="311">
        <v>334</v>
      </c>
      <c r="K119" s="311">
        <v>342</v>
      </c>
    </row>
    <row r="120" spans="1:11" ht="11.25" customHeight="1" x14ac:dyDescent="0.2">
      <c r="A120" s="84" t="s">
        <v>425</v>
      </c>
      <c r="B120" s="84"/>
      <c r="C120" s="311">
        <v>3832</v>
      </c>
      <c r="D120" s="187"/>
      <c r="E120" s="311">
        <v>2767</v>
      </c>
      <c r="G120" s="311">
        <v>2979</v>
      </c>
      <c r="I120" s="311">
        <v>3105</v>
      </c>
      <c r="K120" s="311">
        <v>2869</v>
      </c>
    </row>
    <row r="121" spans="1:11" ht="11.25" customHeight="1" x14ac:dyDescent="0.2">
      <c r="A121" s="84" t="s">
        <v>426</v>
      </c>
      <c r="B121" s="84"/>
      <c r="C121" s="311">
        <v>76397</v>
      </c>
      <c r="D121" s="187"/>
      <c r="E121" s="311">
        <v>83188</v>
      </c>
      <c r="G121" s="311">
        <v>86307</v>
      </c>
      <c r="I121" s="311">
        <v>88513</v>
      </c>
      <c r="K121" s="311">
        <v>91619</v>
      </c>
    </row>
    <row r="122" spans="1:11" ht="11.25" customHeight="1" x14ac:dyDescent="0.2">
      <c r="A122" s="84" t="s">
        <v>427</v>
      </c>
      <c r="B122" s="84"/>
      <c r="C122" s="311">
        <v>760</v>
      </c>
      <c r="D122" s="187"/>
      <c r="E122" s="311">
        <v>890</v>
      </c>
      <c r="G122" s="311">
        <v>934</v>
      </c>
      <c r="I122" s="311">
        <v>966</v>
      </c>
      <c r="K122" s="311">
        <v>990</v>
      </c>
    </row>
    <row r="123" spans="1:11" ht="11.25" customHeight="1" x14ac:dyDescent="0.2">
      <c r="A123" s="84" t="s">
        <v>428</v>
      </c>
      <c r="B123" s="84"/>
      <c r="C123" s="311">
        <v>29250</v>
      </c>
      <c r="D123" s="187"/>
      <c r="E123" s="311">
        <v>30544</v>
      </c>
      <c r="G123" s="311">
        <v>31308</v>
      </c>
      <c r="I123" s="311">
        <v>32090</v>
      </c>
      <c r="K123" s="311">
        <v>32892</v>
      </c>
    </row>
    <row r="124" spans="1:11" ht="11.25" customHeight="1" x14ac:dyDescent="0.2">
      <c r="A124" s="84" t="s">
        <v>429</v>
      </c>
      <c r="B124" s="84"/>
      <c r="C124" s="311">
        <v>54</v>
      </c>
      <c r="D124" s="187"/>
      <c r="E124" s="311">
        <v>0</v>
      </c>
      <c r="G124" s="311">
        <v>46</v>
      </c>
      <c r="I124" s="311">
        <v>187</v>
      </c>
      <c r="K124" s="311">
        <v>192</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510</v>
      </c>
      <c r="D126" s="187"/>
      <c r="E126" s="311">
        <v>466</v>
      </c>
      <c r="G126" s="311">
        <v>480</v>
      </c>
      <c r="I126" s="311">
        <v>624</v>
      </c>
      <c r="K126" s="311">
        <v>770</v>
      </c>
    </row>
    <row r="127" spans="1:11" ht="11.25" customHeight="1" x14ac:dyDescent="0.2">
      <c r="A127" s="61" t="s">
        <v>432</v>
      </c>
      <c r="B127" s="84"/>
      <c r="C127" s="311">
        <v>1248</v>
      </c>
      <c r="D127" s="187"/>
      <c r="E127" s="311">
        <v>1277</v>
      </c>
      <c r="G127" s="311">
        <v>1287</v>
      </c>
      <c r="I127" s="311">
        <v>1297</v>
      </c>
      <c r="K127" s="311">
        <v>1333</v>
      </c>
    </row>
    <row r="128" spans="1:11" ht="11.25" customHeight="1" x14ac:dyDescent="0.2">
      <c r="A128" s="84" t="s">
        <v>433</v>
      </c>
      <c r="B128" s="84"/>
      <c r="C128" s="311">
        <v>823</v>
      </c>
      <c r="D128" s="187"/>
      <c r="E128" s="311">
        <v>0</v>
      </c>
      <c r="G128" s="311">
        <v>0</v>
      </c>
      <c r="I128" s="311">
        <v>0</v>
      </c>
      <c r="K128" s="311">
        <v>0</v>
      </c>
    </row>
    <row r="129" spans="1:247" ht="11.25" customHeight="1" x14ac:dyDescent="0.2">
      <c r="A129" s="84" t="s">
        <v>434</v>
      </c>
      <c r="B129" s="84"/>
      <c r="C129" s="311">
        <v>114</v>
      </c>
      <c r="D129" s="187"/>
      <c r="E129" s="311">
        <v>5545</v>
      </c>
      <c r="G129" s="311">
        <v>5891</v>
      </c>
      <c r="I129" s="311">
        <v>6471</v>
      </c>
      <c r="K129" s="311">
        <v>6596</v>
      </c>
    </row>
    <row r="130" spans="1:247" ht="11.25" customHeight="1" x14ac:dyDescent="0.2">
      <c r="A130" s="84" t="s">
        <v>435</v>
      </c>
      <c r="B130" s="84"/>
      <c r="C130" s="311">
        <v>561</v>
      </c>
      <c r="D130" s="187"/>
      <c r="E130" s="311">
        <v>30</v>
      </c>
      <c r="G130" s="311">
        <v>32</v>
      </c>
      <c r="I130" s="311">
        <v>32</v>
      </c>
      <c r="K130" s="311">
        <v>32</v>
      </c>
    </row>
    <row r="131" spans="1:247" ht="11.25" customHeight="1" x14ac:dyDescent="0.2">
      <c r="A131" s="84" t="s">
        <v>436</v>
      </c>
      <c r="B131" s="84"/>
      <c r="C131" s="311">
        <v>7760</v>
      </c>
      <c r="D131" s="187"/>
      <c r="E131" s="311">
        <v>5962</v>
      </c>
      <c r="G131" s="311">
        <v>5809</v>
      </c>
      <c r="I131" s="311">
        <v>5787</v>
      </c>
      <c r="K131" s="311">
        <v>5787</v>
      </c>
    </row>
    <row r="132" spans="1:247" ht="11.25" customHeight="1" x14ac:dyDescent="0.2">
      <c r="A132" s="84" t="s">
        <v>437</v>
      </c>
      <c r="B132" s="84"/>
      <c r="C132" s="311">
        <v>442</v>
      </c>
      <c r="D132" s="187"/>
      <c r="E132" s="311">
        <v>400</v>
      </c>
      <c r="G132" s="311">
        <v>412</v>
      </c>
      <c r="I132" s="311">
        <v>412</v>
      </c>
      <c r="K132" s="311">
        <v>412</v>
      </c>
    </row>
    <row r="133" spans="1:247" ht="11.25" customHeight="1" x14ac:dyDescent="0.2">
      <c r="A133" s="84" t="s">
        <v>438</v>
      </c>
      <c r="B133" s="84"/>
      <c r="C133" s="311">
        <v>61847</v>
      </c>
      <c r="D133" s="187"/>
      <c r="E133" s="311">
        <v>70270</v>
      </c>
      <c r="G133" s="311">
        <v>72588</v>
      </c>
      <c r="I133" s="311">
        <v>72588</v>
      </c>
      <c r="K133" s="311">
        <v>72588</v>
      </c>
    </row>
    <row r="134" spans="1:247" ht="11.25" customHeight="1" x14ac:dyDescent="0.2">
      <c r="A134" s="61" t="s">
        <v>439</v>
      </c>
      <c r="C134" s="311">
        <v>10982</v>
      </c>
      <c r="D134" s="187"/>
      <c r="E134" s="311">
        <v>18905</v>
      </c>
      <c r="G134" s="311">
        <v>16382</v>
      </c>
      <c r="I134" s="311">
        <v>17330</v>
      </c>
      <c r="K134" s="311">
        <v>18256</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548</v>
      </c>
      <c r="D136" s="187"/>
      <c r="E136" s="190">
        <v>869</v>
      </c>
      <c r="F136" s="194"/>
      <c r="G136" s="190">
        <v>856</v>
      </c>
      <c r="I136" s="190">
        <v>856</v>
      </c>
      <c r="K136" s="190">
        <v>873</v>
      </c>
    </row>
    <row r="137" spans="1:247" ht="11.25" customHeight="1" x14ac:dyDescent="0.2">
      <c r="B137" s="191" t="s">
        <v>202</v>
      </c>
      <c r="C137" s="190">
        <v>232349</v>
      </c>
      <c r="D137" s="187"/>
      <c r="E137" s="190">
        <v>265754</v>
      </c>
      <c r="F137" s="194"/>
      <c r="G137" s="190">
        <v>271320</v>
      </c>
      <c r="I137" s="190">
        <v>278655</v>
      </c>
      <c r="K137" s="190">
        <v>284314</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53773</v>
      </c>
      <c r="D140" s="187"/>
      <c r="E140" s="194">
        <v>54950</v>
      </c>
      <c r="G140" s="194">
        <v>54983</v>
      </c>
      <c r="I140" s="194">
        <v>54983</v>
      </c>
      <c r="K140" s="194">
        <v>54983</v>
      </c>
    </row>
    <row r="141" spans="1:247" ht="11.25" customHeight="1" x14ac:dyDescent="0.2">
      <c r="A141" s="84" t="s">
        <v>462</v>
      </c>
      <c r="B141" s="84"/>
      <c r="C141" s="194">
        <v>309835</v>
      </c>
      <c r="D141" s="187"/>
      <c r="E141" s="194">
        <v>265079</v>
      </c>
      <c r="G141" s="194">
        <v>273333</v>
      </c>
      <c r="I141" s="194">
        <v>282449</v>
      </c>
      <c r="K141" s="194">
        <v>295307</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24334</v>
      </c>
      <c r="D146" s="194"/>
      <c r="E146" s="313">
        <v>20405</v>
      </c>
      <c r="F146" s="101"/>
      <c r="G146" s="313">
        <v>81336</v>
      </c>
      <c r="H146" s="84"/>
      <c r="I146" s="313">
        <v>53045</v>
      </c>
      <c r="J146" s="84"/>
      <c r="K146" s="313">
        <v>43132</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387942</v>
      </c>
      <c r="D147" s="194"/>
      <c r="E147" s="325">
        <v>340434</v>
      </c>
      <c r="F147" s="194"/>
      <c r="G147" s="325">
        <v>409652</v>
      </c>
      <c r="H147" s="156"/>
      <c r="I147" s="325">
        <v>390477</v>
      </c>
      <c r="J147" s="156"/>
      <c r="K147" s="325">
        <v>393422</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474</v>
      </c>
      <c r="B150" s="191"/>
      <c r="C150" s="195">
        <v>2144206</v>
      </c>
      <c r="E150" s="195">
        <v>2193641</v>
      </c>
      <c r="F150" s="194"/>
      <c r="G150" s="195">
        <v>2303875</v>
      </c>
      <c r="H150" s="84"/>
      <c r="I150" s="195">
        <v>2373732</v>
      </c>
      <c r="J150" s="84"/>
      <c r="K150" s="195">
        <v>2441961</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35.1"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row>
    <row r="156" spans="1:236" ht="11.25" customHeight="1" x14ac:dyDescent="0.2">
      <c r="A156" s="35"/>
      <c r="C156" s="311"/>
    </row>
    <row r="157" spans="1:236" ht="12" customHeight="1" x14ac:dyDescent="0.2">
      <c r="A157" s="35" t="s">
        <v>448</v>
      </c>
      <c r="C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row r="239" spans="3:3" ht="11.25" customHeight="1" x14ac:dyDescent="0.2">
      <c r="C239" s="311"/>
    </row>
    <row r="240" spans="3:3" ht="11.25" customHeight="1" x14ac:dyDescent="0.2">
      <c r="C240"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B115"/>
  <sheetViews>
    <sheetView showGridLines="0" zoomScaleNormal="100" workbookViewId="0">
      <pane xSplit="2" ySplit="8" topLeftCell="C9" activePane="bottomRight" state="frozen"/>
      <selection activeCell="I16" sqref="I16"/>
      <selection pane="topRight" activeCell="I16" sqref="I16"/>
      <selection pane="bottomLeft" activeCell="I16" sqref="I16"/>
      <selection pane="bottomRight" activeCell="C25" sqref="C25"/>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0</v>
      </c>
      <c r="B2" s="639"/>
      <c r="C2" s="639"/>
      <c r="D2" s="639"/>
      <c r="E2" s="639"/>
      <c r="F2" s="639"/>
      <c r="G2" s="639"/>
      <c r="H2" s="639"/>
      <c r="I2" s="639"/>
      <c r="J2" s="639"/>
      <c r="K2" s="639"/>
    </row>
    <row r="3" spans="1:236" ht="11.25" customHeight="1" x14ac:dyDescent="0.2">
      <c r="A3" s="639" t="s">
        <v>475</v>
      </c>
      <c r="B3" s="639"/>
      <c r="C3" s="639"/>
      <c r="D3" s="639"/>
      <c r="E3" s="639"/>
      <c r="F3" s="639"/>
      <c r="G3" s="639"/>
      <c r="H3" s="639"/>
      <c r="I3" s="639"/>
      <c r="J3" s="639"/>
      <c r="K3" s="639"/>
    </row>
    <row r="4" spans="1:236" ht="11.25" customHeight="1" x14ac:dyDescent="0.2">
      <c r="A4" s="639" t="s">
        <v>196</v>
      </c>
      <c r="B4" s="639"/>
      <c r="C4" s="639"/>
      <c r="D4" s="639"/>
      <c r="E4" s="639"/>
      <c r="F4" s="639"/>
      <c r="G4" s="639"/>
      <c r="H4" s="639"/>
      <c r="I4" s="639"/>
      <c r="J4" s="639"/>
      <c r="K4" s="639"/>
    </row>
    <row r="5" spans="1:236" ht="5.25" customHeight="1" x14ac:dyDescent="0.2">
      <c r="A5" s="92"/>
      <c r="B5" s="92"/>
      <c r="C5" s="319"/>
      <c r="D5" s="319"/>
      <c r="E5" s="185"/>
      <c r="F5" s="185"/>
      <c r="G5" s="185"/>
      <c r="I5" s="185"/>
      <c r="K5" s="185"/>
    </row>
    <row r="6" spans="1:236" ht="10.5" customHeight="1" x14ac:dyDescent="0.2">
      <c r="A6" s="92"/>
      <c r="B6" s="92"/>
      <c r="C6" s="307"/>
      <c r="D6" s="307"/>
      <c r="E6" s="185"/>
      <c r="F6" s="185"/>
      <c r="G6" s="185"/>
      <c r="I6" s="185"/>
      <c r="K6" s="185"/>
    </row>
    <row r="7" spans="1:236" ht="11.25" customHeight="1" x14ac:dyDescent="0.2">
      <c r="A7" s="92"/>
      <c r="B7" s="92"/>
      <c r="C7" s="184" t="s">
        <v>33</v>
      </c>
      <c r="D7" s="185"/>
      <c r="E7" s="184" t="s">
        <v>36</v>
      </c>
      <c r="F7" s="61"/>
      <c r="G7" s="184" t="s">
        <v>35</v>
      </c>
      <c r="I7" s="184" t="s">
        <v>38</v>
      </c>
      <c r="K7" s="184" t="s">
        <v>64</v>
      </c>
    </row>
    <row r="8" spans="1:236" ht="11.25" customHeight="1" x14ac:dyDescent="0.2">
      <c r="A8" s="62"/>
      <c r="B8" s="62"/>
      <c r="C8" s="309" t="s">
        <v>72</v>
      </c>
      <c r="D8" s="84"/>
      <c r="E8" s="186" t="s">
        <v>71</v>
      </c>
      <c r="F8" s="100"/>
      <c r="G8" s="186" t="s">
        <v>39</v>
      </c>
      <c r="H8" s="84"/>
      <c r="I8" s="186" t="s">
        <v>39</v>
      </c>
      <c r="J8" s="84"/>
      <c r="K8" s="186" t="s">
        <v>39</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row>
    <row r="9" spans="1:236" ht="11.25" customHeight="1" x14ac:dyDescent="0.2">
      <c r="D9" s="187"/>
      <c r="E9" s="194"/>
      <c r="F9" s="194"/>
      <c r="G9" s="194"/>
      <c r="I9" s="194"/>
      <c r="K9" s="194"/>
    </row>
    <row r="10" spans="1:236" ht="11.25" customHeight="1" x14ac:dyDescent="0.2">
      <c r="A10" s="191" t="s">
        <v>399</v>
      </c>
      <c r="B10" s="191"/>
      <c r="C10" s="311"/>
      <c r="D10" s="187"/>
    </row>
    <row r="11" spans="1:236" ht="11.25" customHeight="1" x14ac:dyDescent="0.2">
      <c r="A11" s="84" t="s">
        <v>402</v>
      </c>
      <c r="B11" s="84"/>
      <c r="C11" s="311">
        <v>2000</v>
      </c>
      <c r="D11" s="187"/>
      <c r="E11" s="311">
        <v>0</v>
      </c>
      <c r="G11" s="311">
        <v>0</v>
      </c>
      <c r="I11" s="311">
        <v>0</v>
      </c>
      <c r="K11" s="311">
        <v>0</v>
      </c>
    </row>
    <row r="12" spans="1:236" ht="11.25" customHeight="1" x14ac:dyDescent="0.2">
      <c r="A12" s="84" t="s">
        <v>408</v>
      </c>
      <c r="B12" s="84"/>
      <c r="C12" s="311">
        <v>0</v>
      </c>
      <c r="D12" s="187"/>
      <c r="E12" s="311">
        <v>5</v>
      </c>
      <c r="G12" s="311">
        <v>2</v>
      </c>
      <c r="I12" s="311">
        <v>2</v>
      </c>
      <c r="K12" s="311">
        <v>2</v>
      </c>
    </row>
    <row r="13" spans="1:236" ht="11.25" customHeight="1" x14ac:dyDescent="0.2">
      <c r="A13" s="84" t="s">
        <v>404</v>
      </c>
      <c r="B13" s="84"/>
      <c r="C13" s="192">
        <v>-8</v>
      </c>
      <c r="D13" s="187"/>
      <c r="E13" s="192">
        <v>0</v>
      </c>
      <c r="G13" s="192">
        <v>0</v>
      </c>
      <c r="I13" s="192">
        <v>0</v>
      </c>
      <c r="K13" s="192">
        <v>0</v>
      </c>
    </row>
    <row r="14" spans="1:236" ht="11.25" customHeight="1" x14ac:dyDescent="0.2">
      <c r="B14" s="191" t="s">
        <v>202</v>
      </c>
      <c r="C14" s="190">
        <v>1992</v>
      </c>
      <c r="D14" s="187"/>
      <c r="E14" s="190">
        <v>5</v>
      </c>
      <c r="F14" s="194"/>
      <c r="G14" s="190">
        <v>2</v>
      </c>
      <c r="I14" s="190">
        <v>2</v>
      </c>
      <c r="K14" s="190">
        <v>2</v>
      </c>
    </row>
    <row r="15" spans="1:236" ht="11.25" customHeight="1" x14ac:dyDescent="0.2">
      <c r="A15" s="84"/>
      <c r="B15" s="84"/>
      <c r="C15" s="311"/>
      <c r="D15" s="187"/>
    </row>
    <row r="16" spans="1:236" ht="11.25" customHeight="1" x14ac:dyDescent="0.2">
      <c r="A16" s="191" t="s">
        <v>211</v>
      </c>
      <c r="B16" s="191"/>
      <c r="C16" s="311"/>
      <c r="D16" s="187"/>
    </row>
    <row r="17" spans="1:236" ht="11.25" customHeight="1" x14ac:dyDescent="0.2">
      <c r="A17" s="84" t="s">
        <v>213</v>
      </c>
      <c r="B17" s="84"/>
      <c r="C17" s="311">
        <v>1850</v>
      </c>
      <c r="D17" s="187"/>
      <c r="E17" s="311">
        <v>1745</v>
      </c>
      <c r="G17" s="311">
        <v>1745</v>
      </c>
      <c r="I17" s="311">
        <v>1745</v>
      </c>
      <c r="K17" s="311">
        <v>1745</v>
      </c>
    </row>
    <row r="18" spans="1:236" s="104" customFormat="1" ht="11.25" customHeight="1" x14ac:dyDescent="0.2">
      <c r="A18" s="156" t="s">
        <v>216</v>
      </c>
      <c r="B18" s="156"/>
      <c r="C18" s="192">
        <v>179818</v>
      </c>
      <c r="D18" s="313"/>
      <c r="E18" s="192">
        <v>186903</v>
      </c>
      <c r="F18" s="194"/>
      <c r="G18" s="192">
        <v>198055</v>
      </c>
      <c r="I18" s="192">
        <v>198055</v>
      </c>
      <c r="K18" s="192">
        <v>198055</v>
      </c>
    </row>
    <row r="19" spans="1:236" ht="11.25" customHeight="1" x14ac:dyDescent="0.2">
      <c r="B19" s="191" t="s">
        <v>202</v>
      </c>
      <c r="C19" s="190">
        <v>181668</v>
      </c>
      <c r="D19" s="187"/>
      <c r="E19" s="190">
        <v>188648</v>
      </c>
      <c r="F19" s="194"/>
      <c r="G19" s="190">
        <v>199800</v>
      </c>
      <c r="I19" s="190">
        <v>199800</v>
      </c>
      <c r="K19" s="190">
        <v>199800</v>
      </c>
    </row>
    <row r="20" spans="1:236" ht="11.25" customHeight="1" x14ac:dyDescent="0.2">
      <c r="A20" s="191"/>
      <c r="B20" s="191"/>
      <c r="C20" s="194"/>
      <c r="D20" s="187"/>
      <c r="E20" s="194"/>
      <c r="F20" s="194"/>
      <c r="G20" s="194"/>
      <c r="I20" s="194"/>
      <c r="K20" s="194"/>
    </row>
    <row r="21" spans="1:236" ht="11.25" customHeight="1" x14ac:dyDescent="0.2">
      <c r="A21" s="191" t="s">
        <v>461</v>
      </c>
      <c r="B21" s="191"/>
      <c r="C21" s="311"/>
      <c r="D21" s="187"/>
    </row>
    <row r="22" spans="1:236" ht="11.25" customHeight="1" x14ac:dyDescent="0.2">
      <c r="A22" s="84" t="s">
        <v>218</v>
      </c>
      <c r="B22" s="84"/>
      <c r="C22" s="194">
        <v>453506</v>
      </c>
      <c r="D22" s="187"/>
      <c r="E22" s="194">
        <v>475500</v>
      </c>
      <c r="G22" s="194">
        <v>501059</v>
      </c>
      <c r="I22" s="194">
        <v>529190</v>
      </c>
      <c r="K22" s="194">
        <v>533437</v>
      </c>
    </row>
    <row r="23" spans="1:236" ht="11.25" customHeight="1" x14ac:dyDescent="0.2">
      <c r="A23" s="168" t="s">
        <v>266</v>
      </c>
      <c r="B23" s="168"/>
      <c r="C23" s="313">
        <v>2443102</v>
      </c>
      <c r="D23" s="194"/>
      <c r="E23" s="313">
        <v>3035762</v>
      </c>
      <c r="F23" s="101"/>
      <c r="G23" s="313">
        <v>3336744</v>
      </c>
      <c r="H23" s="84"/>
      <c r="I23" s="313">
        <v>3610540</v>
      </c>
      <c r="J23" s="84"/>
      <c r="K23" s="313">
        <v>4022379</v>
      </c>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row>
    <row r="24" spans="1:236" ht="11.25" customHeight="1" x14ac:dyDescent="0.2">
      <c r="A24" s="168" t="s">
        <v>446</v>
      </c>
      <c r="B24" s="168"/>
      <c r="C24" s="313">
        <v>3522</v>
      </c>
      <c r="D24" s="194"/>
      <c r="E24" s="313">
        <v>4420</v>
      </c>
      <c r="F24" s="101"/>
      <c r="G24" s="313">
        <v>4420</v>
      </c>
      <c r="H24" s="84"/>
      <c r="I24" s="313">
        <v>4420</v>
      </c>
      <c r="J24" s="84"/>
      <c r="K24" s="313">
        <v>4418</v>
      </c>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row>
    <row r="25" spans="1:236" ht="11.25" customHeight="1" x14ac:dyDescent="0.2">
      <c r="B25" s="191" t="s">
        <v>202</v>
      </c>
      <c r="C25" s="325">
        <v>2900130</v>
      </c>
      <c r="D25" s="194"/>
      <c r="E25" s="325">
        <v>3515682</v>
      </c>
      <c r="F25" s="194"/>
      <c r="G25" s="325">
        <v>3842223</v>
      </c>
      <c r="H25" s="156"/>
      <c r="I25" s="325">
        <v>4144150</v>
      </c>
      <c r="J25" s="156"/>
      <c r="K25" s="325">
        <v>4560234</v>
      </c>
      <c r="L25" s="156"/>
      <c r="M25" s="156"/>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c r="GZ25" s="84"/>
      <c r="HA25" s="84"/>
      <c r="HB25" s="84"/>
      <c r="HC25" s="84"/>
      <c r="HD25" s="84"/>
      <c r="HE25" s="84"/>
      <c r="HF25" s="84"/>
      <c r="HG25" s="84"/>
      <c r="HH25" s="84"/>
      <c r="HI25" s="84"/>
      <c r="HJ25" s="84"/>
      <c r="HK25" s="84"/>
      <c r="HL25" s="84"/>
      <c r="HM25" s="84"/>
      <c r="HN25" s="84"/>
      <c r="HO25" s="84"/>
      <c r="HP25" s="84"/>
      <c r="HQ25" s="84"/>
      <c r="HR25" s="84"/>
      <c r="HS25" s="84"/>
      <c r="HT25" s="84"/>
      <c r="HU25" s="84"/>
      <c r="HV25" s="84"/>
      <c r="HW25" s="84"/>
      <c r="HX25" s="84"/>
      <c r="HY25" s="84"/>
      <c r="HZ25" s="84"/>
      <c r="IA25" s="84"/>
    </row>
    <row r="26" spans="1:236" ht="11.25" customHeight="1" x14ac:dyDescent="0.2">
      <c r="B26" s="191"/>
      <c r="C26" s="313"/>
      <c r="D26" s="194"/>
      <c r="E26" s="313"/>
      <c r="F26" s="194"/>
      <c r="G26" s="313"/>
      <c r="H26" s="156"/>
      <c r="I26" s="313"/>
      <c r="J26" s="156"/>
      <c r="K26" s="313"/>
      <c r="L26" s="156"/>
      <c r="M26" s="156"/>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row>
    <row r="27" spans="1:236" ht="11.25" customHeight="1" x14ac:dyDescent="0.2">
      <c r="B27" s="191"/>
      <c r="C27" s="313"/>
      <c r="D27" s="194"/>
      <c r="E27" s="313"/>
      <c r="F27" s="194"/>
      <c r="G27" s="313"/>
      <c r="H27" s="84"/>
      <c r="I27" s="313"/>
      <c r="J27" s="84"/>
      <c r="K27" s="313"/>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row>
    <row r="28" spans="1:236" ht="11.25" customHeight="1" thickBot="1" x14ac:dyDescent="0.25">
      <c r="A28" s="191" t="s">
        <v>476</v>
      </c>
      <c r="B28" s="191"/>
      <c r="C28" s="195">
        <v>3083790</v>
      </c>
      <c r="E28" s="195">
        <v>3704335</v>
      </c>
      <c r="F28" s="194"/>
      <c r="G28" s="195">
        <v>4042025</v>
      </c>
      <c r="H28" s="84"/>
      <c r="I28" s="195">
        <v>4343952</v>
      </c>
      <c r="J28" s="84"/>
      <c r="K28" s="195">
        <v>4760036</v>
      </c>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c r="GN28" s="84"/>
      <c r="GO28" s="84"/>
      <c r="GP28" s="84"/>
      <c r="GQ28" s="84"/>
      <c r="GR28" s="84"/>
      <c r="GS28" s="84"/>
      <c r="GT28" s="84"/>
      <c r="GU28" s="84"/>
      <c r="GV28" s="84"/>
      <c r="GW28" s="84"/>
      <c r="GX28" s="84"/>
      <c r="GY28" s="84"/>
      <c r="GZ28" s="84"/>
      <c r="HA28" s="84"/>
      <c r="HB28" s="84"/>
      <c r="HC28" s="84"/>
      <c r="HD28" s="84"/>
      <c r="HE28" s="84"/>
      <c r="HF28" s="84"/>
      <c r="HG28" s="84"/>
      <c r="HH28" s="84"/>
      <c r="HI28" s="84"/>
      <c r="HJ28" s="84"/>
      <c r="HK28" s="84"/>
      <c r="HL28" s="84"/>
      <c r="HM28" s="84"/>
      <c r="HN28" s="84"/>
      <c r="HO28" s="84"/>
      <c r="HP28" s="84"/>
      <c r="HQ28" s="84"/>
      <c r="HR28" s="84"/>
      <c r="HS28" s="84"/>
      <c r="HT28" s="84"/>
      <c r="HU28" s="84"/>
      <c r="HV28" s="84"/>
      <c r="HW28" s="84"/>
      <c r="HX28" s="84"/>
      <c r="HY28" s="84"/>
      <c r="HZ28" s="84"/>
      <c r="IA28" s="84"/>
      <c r="IB28" s="84"/>
    </row>
    <row r="29" spans="1:236" ht="11.25" customHeight="1" thickTop="1" x14ac:dyDescent="0.2">
      <c r="A29" s="84"/>
      <c r="B29" s="84"/>
      <c r="C29" s="311"/>
      <c r="F29" s="194"/>
      <c r="H29" s="84"/>
      <c r="J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c r="GZ29" s="84"/>
      <c r="HA29" s="84"/>
      <c r="HB29" s="84"/>
      <c r="HC29" s="84"/>
      <c r="HD29" s="84"/>
      <c r="HE29" s="84"/>
      <c r="HF29" s="84"/>
      <c r="HG29" s="84"/>
      <c r="HH29" s="84"/>
      <c r="HI29" s="84"/>
      <c r="HJ29" s="84"/>
      <c r="HK29" s="84"/>
      <c r="HL29" s="84"/>
      <c r="HM29" s="84"/>
      <c r="HN29" s="84"/>
      <c r="HO29" s="84"/>
      <c r="HP29" s="84"/>
      <c r="HQ29" s="84"/>
      <c r="HR29" s="84"/>
      <c r="HS29" s="84"/>
      <c r="HT29" s="84"/>
      <c r="HU29" s="84"/>
      <c r="HV29" s="84"/>
      <c r="HW29" s="84"/>
      <c r="HX29" s="84"/>
      <c r="HY29" s="84"/>
      <c r="HZ29" s="84"/>
      <c r="IA29" s="84"/>
      <c r="IB29" s="84"/>
    </row>
    <row r="30" spans="1:236" ht="11.25" customHeight="1" x14ac:dyDescent="0.2">
      <c r="C30" s="311"/>
    </row>
    <row r="31" spans="1:236" ht="35.1" customHeight="1" x14ac:dyDescent="0.2">
      <c r="A31" s="640" t="s">
        <v>465</v>
      </c>
      <c r="B31" s="640"/>
      <c r="C31" s="640"/>
      <c r="D31" s="640"/>
      <c r="E31" s="640"/>
      <c r="F31" s="640"/>
      <c r="G31" s="640"/>
      <c r="H31" s="640"/>
      <c r="I31" s="640"/>
      <c r="J31" s="640"/>
      <c r="K31" s="640"/>
    </row>
    <row r="32" spans="1:236" ht="11.25" customHeight="1" x14ac:dyDescent="0.2">
      <c r="C32" s="311"/>
    </row>
    <row r="33" spans="1:3" ht="12" customHeight="1" x14ac:dyDescent="0.2">
      <c r="A33" s="35" t="s">
        <v>75</v>
      </c>
      <c r="C33" s="311"/>
    </row>
    <row r="34" spans="1:3" ht="11.25" customHeight="1" x14ac:dyDescent="0.2">
      <c r="C34" s="311"/>
    </row>
    <row r="35" spans="1:3" ht="11.25" customHeight="1" x14ac:dyDescent="0.2">
      <c r="C35" s="311"/>
    </row>
    <row r="36" spans="1:3" ht="11.25" customHeight="1" x14ac:dyDescent="0.2">
      <c r="C36" s="311"/>
    </row>
    <row r="37" spans="1:3" ht="11.25" customHeight="1" x14ac:dyDescent="0.2">
      <c r="C37" s="311"/>
    </row>
    <row r="38" spans="1:3" ht="11.25" customHeight="1" x14ac:dyDescent="0.2">
      <c r="C38" s="311"/>
    </row>
    <row r="39" spans="1:3" ht="11.25" customHeight="1" x14ac:dyDescent="0.2">
      <c r="C39" s="311"/>
    </row>
    <row r="40" spans="1:3" ht="11.25" customHeight="1" x14ac:dyDescent="0.2">
      <c r="C40" s="311"/>
    </row>
    <row r="41" spans="1:3" ht="11.25" customHeight="1" x14ac:dyDescent="0.2">
      <c r="C41" s="311"/>
    </row>
    <row r="42" spans="1:3" ht="11.25" customHeight="1" x14ac:dyDescent="0.2">
      <c r="C42" s="311"/>
    </row>
    <row r="43" spans="1:3" ht="11.25" customHeight="1" x14ac:dyDescent="0.2">
      <c r="C43" s="311"/>
    </row>
    <row r="44" spans="1:3" ht="11.25" customHeight="1" x14ac:dyDescent="0.2">
      <c r="C44" s="311"/>
    </row>
    <row r="45" spans="1:3" ht="11.25" customHeight="1" x14ac:dyDescent="0.2">
      <c r="C45" s="311"/>
    </row>
    <row r="46" spans="1:3" ht="11.25" customHeight="1" x14ac:dyDescent="0.2">
      <c r="C46" s="311"/>
    </row>
    <row r="47" spans="1:3" ht="11.25" customHeight="1" x14ac:dyDescent="0.2">
      <c r="C47" s="311"/>
    </row>
    <row r="48" spans="1:3" ht="11.25" customHeight="1" x14ac:dyDescent="0.2">
      <c r="C48" s="311"/>
    </row>
    <row r="49" spans="3:3" ht="11.25" customHeight="1" x14ac:dyDescent="0.2">
      <c r="C49" s="311"/>
    </row>
    <row r="50" spans="3:3" ht="11.25" customHeight="1" x14ac:dyDescent="0.2">
      <c r="C50" s="311"/>
    </row>
    <row r="51" spans="3:3" ht="11.25" customHeight="1" x14ac:dyDescent="0.2">
      <c r="C51" s="311"/>
    </row>
    <row r="52" spans="3:3" ht="11.25" customHeight="1" x14ac:dyDescent="0.2">
      <c r="C52" s="311"/>
    </row>
    <row r="53" spans="3:3" ht="11.25" customHeight="1" x14ac:dyDescent="0.2">
      <c r="C53" s="311"/>
    </row>
    <row r="54" spans="3:3" ht="11.25" customHeight="1" x14ac:dyDescent="0.2">
      <c r="C54" s="311"/>
    </row>
    <row r="55" spans="3:3" ht="11.25" customHeight="1" x14ac:dyDescent="0.2">
      <c r="C55" s="311"/>
    </row>
    <row r="56" spans="3:3" ht="11.25" customHeight="1" x14ac:dyDescent="0.2">
      <c r="C56" s="311"/>
    </row>
    <row r="57" spans="3:3" ht="11.25" customHeight="1" x14ac:dyDescent="0.2">
      <c r="C57" s="311"/>
    </row>
    <row r="58" spans="3:3" ht="11.25" customHeight="1" x14ac:dyDescent="0.2">
      <c r="C58" s="311"/>
    </row>
    <row r="59" spans="3:3" ht="11.25" customHeight="1" x14ac:dyDescent="0.2">
      <c r="C59" s="311"/>
    </row>
    <row r="60" spans="3:3" ht="11.25" customHeight="1" x14ac:dyDescent="0.2">
      <c r="C60" s="311"/>
    </row>
    <row r="61" spans="3:3" ht="11.25" customHeight="1" x14ac:dyDescent="0.2">
      <c r="C61" s="311"/>
    </row>
    <row r="62" spans="3:3" ht="11.25" customHeight="1" x14ac:dyDescent="0.2">
      <c r="C62" s="311"/>
    </row>
    <row r="63" spans="3:3" ht="11.25" customHeight="1" x14ac:dyDescent="0.2">
      <c r="C63" s="311"/>
    </row>
    <row r="64" spans="3:3" ht="11.25" customHeight="1" x14ac:dyDescent="0.2">
      <c r="C64" s="311"/>
    </row>
    <row r="65" spans="3:3" ht="11.25" customHeight="1" x14ac:dyDescent="0.2">
      <c r="C65" s="311"/>
    </row>
    <row r="66" spans="3:3" ht="11.25" customHeight="1" x14ac:dyDescent="0.2">
      <c r="C66" s="311"/>
    </row>
    <row r="67" spans="3:3" ht="11.25" customHeight="1" x14ac:dyDescent="0.2">
      <c r="C67" s="311"/>
    </row>
    <row r="68" spans="3:3" ht="11.25" customHeight="1" x14ac:dyDescent="0.2">
      <c r="C68" s="311"/>
    </row>
    <row r="69" spans="3:3" ht="11.25" customHeight="1" x14ac:dyDescent="0.2">
      <c r="C69" s="311"/>
    </row>
    <row r="70" spans="3:3" ht="11.25" customHeight="1" x14ac:dyDescent="0.2">
      <c r="C70" s="311"/>
    </row>
    <row r="71" spans="3:3" ht="11.25" customHeight="1" x14ac:dyDescent="0.2">
      <c r="C71" s="311"/>
    </row>
    <row r="72" spans="3:3" ht="11.25" customHeight="1" x14ac:dyDescent="0.2">
      <c r="C72" s="311"/>
    </row>
    <row r="73" spans="3:3" ht="11.25" customHeight="1" x14ac:dyDescent="0.2">
      <c r="C73" s="311"/>
    </row>
    <row r="74" spans="3:3" ht="11.25" customHeight="1" x14ac:dyDescent="0.2">
      <c r="C74" s="311"/>
    </row>
    <row r="75" spans="3:3" ht="11.25" customHeight="1" x14ac:dyDescent="0.2">
      <c r="C75" s="311"/>
    </row>
    <row r="76" spans="3:3" ht="11.25" customHeight="1" x14ac:dyDescent="0.2">
      <c r="C76" s="311"/>
    </row>
    <row r="77" spans="3:3" ht="11.25" customHeight="1" x14ac:dyDescent="0.2">
      <c r="C77" s="311"/>
    </row>
    <row r="78" spans="3:3" ht="11.25" customHeight="1" x14ac:dyDescent="0.2">
      <c r="C78" s="311"/>
    </row>
    <row r="79" spans="3:3" ht="11.25" customHeight="1" x14ac:dyDescent="0.2">
      <c r="C79" s="311"/>
    </row>
    <row r="80" spans="3:3" ht="11.25" customHeight="1" x14ac:dyDescent="0.2">
      <c r="C80" s="311"/>
    </row>
    <row r="81" spans="3:3" ht="11.25" customHeight="1" x14ac:dyDescent="0.2">
      <c r="C81" s="311"/>
    </row>
    <row r="82" spans="3:3" ht="11.25" customHeight="1" x14ac:dyDescent="0.2">
      <c r="C82" s="311"/>
    </row>
    <row r="83" spans="3:3" ht="11.25" customHeight="1" x14ac:dyDescent="0.2">
      <c r="C83" s="311"/>
    </row>
    <row r="84" spans="3:3" ht="11.25" customHeight="1" x14ac:dyDescent="0.2">
      <c r="C84" s="311"/>
    </row>
    <row r="85" spans="3:3" ht="11.25" customHeight="1" x14ac:dyDescent="0.2">
      <c r="C85" s="311"/>
    </row>
    <row r="86" spans="3:3" ht="11.25" customHeight="1" x14ac:dyDescent="0.2">
      <c r="C86" s="311"/>
    </row>
    <row r="87" spans="3:3" ht="11.25" customHeight="1" x14ac:dyDescent="0.2">
      <c r="C87" s="311"/>
    </row>
    <row r="88" spans="3:3" ht="11.25" customHeight="1" x14ac:dyDescent="0.2">
      <c r="C88" s="311"/>
    </row>
    <row r="89" spans="3:3" ht="11.25" customHeight="1" x14ac:dyDescent="0.2">
      <c r="C89" s="311"/>
    </row>
    <row r="90" spans="3:3" ht="11.25" customHeight="1" x14ac:dyDescent="0.2">
      <c r="C90" s="311"/>
    </row>
    <row r="91" spans="3:3" ht="11.25" customHeight="1" x14ac:dyDescent="0.2">
      <c r="C91" s="311"/>
    </row>
    <row r="92" spans="3:3" ht="11.25" customHeight="1" x14ac:dyDescent="0.2">
      <c r="C92" s="311"/>
    </row>
    <row r="93" spans="3:3" ht="11.25" customHeight="1" x14ac:dyDescent="0.2">
      <c r="C93" s="311"/>
    </row>
    <row r="94" spans="3:3" ht="11.25" customHeight="1" x14ac:dyDescent="0.2">
      <c r="C94" s="311"/>
    </row>
    <row r="95" spans="3:3" ht="11.25" customHeight="1" x14ac:dyDescent="0.2">
      <c r="C95" s="311"/>
    </row>
    <row r="96" spans="3:3" ht="11.25" customHeight="1" x14ac:dyDescent="0.2">
      <c r="C96" s="311"/>
    </row>
    <row r="97" spans="3:3" ht="11.25" customHeight="1" x14ac:dyDescent="0.2">
      <c r="C97" s="311"/>
    </row>
    <row r="98" spans="3:3" ht="11.25" customHeight="1" x14ac:dyDescent="0.2">
      <c r="C98" s="311"/>
    </row>
    <row r="99" spans="3:3" ht="11.25" customHeight="1" x14ac:dyDescent="0.2">
      <c r="C99" s="311"/>
    </row>
    <row r="100" spans="3:3" ht="11.25" customHeight="1" x14ac:dyDescent="0.2">
      <c r="C100" s="311"/>
    </row>
    <row r="101" spans="3:3" ht="11.25" customHeight="1" x14ac:dyDescent="0.2">
      <c r="C101" s="311"/>
    </row>
    <row r="102" spans="3:3" ht="11.25" customHeight="1" x14ac:dyDescent="0.2">
      <c r="C102" s="311"/>
    </row>
    <row r="103" spans="3:3" ht="11.25" customHeight="1" x14ac:dyDescent="0.2">
      <c r="C103" s="311"/>
    </row>
    <row r="104" spans="3:3" ht="11.25" customHeight="1" x14ac:dyDescent="0.2">
      <c r="C104" s="311"/>
    </row>
    <row r="105" spans="3:3" ht="11.25" customHeight="1" x14ac:dyDescent="0.2">
      <c r="C105" s="311"/>
    </row>
    <row r="106" spans="3:3" ht="11.25" customHeight="1" x14ac:dyDescent="0.2">
      <c r="C106" s="311"/>
    </row>
    <row r="107" spans="3:3" ht="11.25" customHeight="1" x14ac:dyDescent="0.2">
      <c r="C107" s="311"/>
    </row>
    <row r="108" spans="3:3" ht="11.25" customHeight="1" x14ac:dyDescent="0.2">
      <c r="C108" s="311"/>
    </row>
    <row r="109" spans="3:3" ht="11.25" customHeight="1" x14ac:dyDescent="0.2">
      <c r="C109" s="311"/>
    </row>
    <row r="110" spans="3:3" ht="11.25" customHeight="1" x14ac:dyDescent="0.2">
      <c r="C110" s="311"/>
    </row>
    <row r="111" spans="3:3" ht="11.25" customHeight="1" x14ac:dyDescent="0.2">
      <c r="C111" s="311"/>
    </row>
    <row r="112" spans="3:3" ht="11.25" customHeight="1" x14ac:dyDescent="0.2">
      <c r="C112" s="311"/>
    </row>
    <row r="113" spans="3:3" ht="11.25" customHeight="1" x14ac:dyDescent="0.2">
      <c r="C113" s="311"/>
    </row>
    <row r="114" spans="3:3" ht="11.25" customHeight="1" x14ac:dyDescent="0.2">
      <c r="C114" s="311"/>
    </row>
    <row r="115" spans="3:3" ht="11.25" customHeight="1" x14ac:dyDescent="0.2">
      <c r="C115" s="311"/>
    </row>
  </sheetData>
  <mergeCells count="5">
    <mergeCell ref="A1:K1"/>
    <mergeCell ref="A2:K2"/>
    <mergeCell ref="A3:K3"/>
    <mergeCell ref="A4:K4"/>
    <mergeCell ref="A31:K31"/>
  </mergeCells>
  <printOptions horizontalCentered="1" verticalCentered="1"/>
  <pageMargins left="0.9" right="0.9" top="0.9" bottom="0.9" header="0.5" footer="0.5"/>
  <pageSetup scale="78"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D768"/>
  <sheetViews>
    <sheetView showGridLines="0" zoomScaleNormal="100" workbookViewId="0">
      <pane xSplit="4" ySplit="6" topLeftCell="E741" activePane="bottomRight" state="frozen"/>
      <selection activeCell="A69" sqref="A69"/>
      <selection pane="topRight" activeCell="A69" sqref="A69"/>
      <selection pane="bottomLeft" activeCell="A69" sqref="A69"/>
      <selection pane="bottomRight" activeCell="E122" sqref="E122"/>
    </sheetView>
  </sheetViews>
  <sheetFormatPr defaultColWidth="9.140625" defaultRowHeight="11.25" customHeight="1" x14ac:dyDescent="0.2"/>
  <cols>
    <col min="1" max="3" width="1.42578125" style="61" customWidth="1"/>
    <col min="4" max="4" width="39.7109375" style="61" customWidth="1"/>
    <col min="5" max="5" width="12.7109375" style="89" customWidth="1"/>
    <col min="6" max="6" width="3.7109375" style="89" customWidth="1"/>
    <col min="7" max="7" width="12.7109375" style="311" customWidth="1"/>
    <col min="8" max="8" width="3.7109375" style="311" customWidth="1"/>
    <col min="9" max="9" width="12.7109375" style="311" customWidth="1"/>
    <col min="10" max="10" width="3.7109375" style="61" customWidth="1"/>
    <col min="11" max="11" width="12.7109375" style="311" customWidth="1"/>
    <col min="12" max="12" width="3.7109375" style="61" customWidth="1"/>
    <col min="13" max="13" width="12.7109375" style="311" customWidth="1"/>
    <col min="14" max="16384" width="9.140625" style="61"/>
  </cols>
  <sheetData>
    <row r="1" spans="1:238" ht="12" customHeight="1" x14ac:dyDescent="0.2">
      <c r="A1" s="639" t="s">
        <v>342</v>
      </c>
      <c r="B1" s="639"/>
      <c r="C1" s="639"/>
      <c r="D1" s="639"/>
      <c r="E1" s="639"/>
      <c r="F1" s="639"/>
      <c r="G1" s="639"/>
      <c r="H1" s="639"/>
      <c r="I1" s="639"/>
      <c r="J1" s="639"/>
      <c r="K1" s="639"/>
      <c r="L1" s="639"/>
      <c r="M1" s="639"/>
    </row>
    <row r="2" spans="1:238" ht="12" customHeight="1" x14ac:dyDescent="0.2">
      <c r="A2" s="639" t="s">
        <v>276</v>
      </c>
      <c r="B2" s="639"/>
      <c r="C2" s="639"/>
      <c r="D2" s="639"/>
      <c r="E2" s="639"/>
      <c r="F2" s="639"/>
      <c r="G2" s="639"/>
      <c r="H2" s="639"/>
      <c r="I2" s="639"/>
      <c r="J2" s="639"/>
      <c r="K2" s="639"/>
      <c r="L2" s="639"/>
      <c r="M2" s="639"/>
    </row>
    <row r="3" spans="1:238" ht="12" customHeight="1" x14ac:dyDescent="0.2">
      <c r="A3" s="639" t="s">
        <v>196</v>
      </c>
      <c r="B3" s="639"/>
      <c r="C3" s="639"/>
      <c r="D3" s="639"/>
      <c r="E3" s="639"/>
      <c r="F3" s="639"/>
      <c r="G3" s="639"/>
      <c r="H3" s="639"/>
      <c r="I3" s="639"/>
      <c r="J3" s="639"/>
      <c r="K3" s="639"/>
      <c r="L3" s="639"/>
      <c r="M3" s="639"/>
    </row>
    <row r="4" spans="1:238" ht="12" customHeight="1" x14ac:dyDescent="0.2">
      <c r="A4" s="92"/>
      <c r="B4" s="92"/>
      <c r="C4" s="92"/>
      <c r="D4" s="92"/>
      <c r="E4" s="307"/>
      <c r="F4" s="307"/>
      <c r="G4" s="185"/>
      <c r="H4" s="185"/>
      <c r="I4" s="185"/>
      <c r="K4" s="185"/>
      <c r="M4" s="185"/>
    </row>
    <row r="5" spans="1:238" ht="11.25" customHeight="1" x14ac:dyDescent="0.2">
      <c r="A5" s="92"/>
      <c r="B5" s="92"/>
      <c r="C5" s="92"/>
      <c r="D5" s="92"/>
      <c r="E5" s="184" t="s">
        <v>33</v>
      </c>
      <c r="F5" s="185"/>
      <c r="G5" s="184" t="s">
        <v>36</v>
      </c>
      <c r="H5" s="61"/>
      <c r="I5" s="184" t="s">
        <v>35</v>
      </c>
      <c r="K5" s="184" t="s">
        <v>38</v>
      </c>
      <c r="M5" s="184" t="s">
        <v>64</v>
      </c>
    </row>
    <row r="6" spans="1:238" ht="11.25" customHeight="1" x14ac:dyDescent="0.2">
      <c r="A6" s="62"/>
      <c r="B6" s="62"/>
      <c r="C6" s="62"/>
      <c r="D6" s="62"/>
      <c r="E6" s="309" t="s">
        <v>72</v>
      </c>
      <c r="F6" s="84"/>
      <c r="G6" s="186" t="s">
        <v>71</v>
      </c>
      <c r="H6" s="100"/>
      <c r="I6" s="186" t="s">
        <v>39</v>
      </c>
      <c r="J6" s="84"/>
      <c r="K6" s="186" t="s">
        <v>39</v>
      </c>
      <c r="L6" s="84"/>
      <c r="M6" s="186" t="s">
        <v>39</v>
      </c>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row>
    <row r="7" spans="1:238" ht="11.25" customHeight="1" x14ac:dyDescent="0.2">
      <c r="F7" s="187"/>
      <c r="G7" s="194"/>
      <c r="H7" s="194"/>
      <c r="I7" s="194"/>
      <c r="K7" s="194"/>
      <c r="M7" s="194"/>
    </row>
    <row r="8" spans="1:238" ht="12.95" customHeight="1" x14ac:dyDescent="0.2">
      <c r="A8" s="62" t="s">
        <v>199</v>
      </c>
      <c r="B8" s="62"/>
      <c r="C8" s="62"/>
      <c r="D8" s="62"/>
      <c r="F8" s="187"/>
    </row>
    <row r="9" spans="1:238" ht="15.95" customHeight="1" x14ac:dyDescent="0.2">
      <c r="A9" s="196" t="s">
        <v>343</v>
      </c>
      <c r="B9" s="196"/>
      <c r="C9" s="196"/>
      <c r="D9" s="62"/>
      <c r="E9" s="312">
        <v>93854</v>
      </c>
      <c r="F9" s="313"/>
      <c r="G9" s="312">
        <v>85173</v>
      </c>
      <c r="H9" s="194"/>
      <c r="I9" s="312">
        <v>85857</v>
      </c>
      <c r="J9" s="104"/>
      <c r="K9" s="312">
        <v>88739</v>
      </c>
      <c r="L9" s="104"/>
      <c r="M9" s="312">
        <v>89486</v>
      </c>
      <c r="N9" s="104"/>
      <c r="O9" s="104"/>
      <c r="P9" s="104"/>
      <c r="Q9" s="104"/>
    </row>
    <row r="10" spans="1:238" ht="11.25" customHeight="1" x14ac:dyDescent="0.2">
      <c r="B10" s="84" t="s">
        <v>344</v>
      </c>
      <c r="C10" s="84"/>
      <c r="E10" s="311">
        <v>27778</v>
      </c>
      <c r="F10" s="187"/>
      <c r="G10" s="311">
        <v>20659</v>
      </c>
      <c r="I10" s="311">
        <v>17306</v>
      </c>
      <c r="K10" s="311">
        <v>17136</v>
      </c>
      <c r="M10" s="311">
        <v>17136</v>
      </c>
    </row>
    <row r="11" spans="1:238" ht="11.25" customHeight="1" x14ac:dyDescent="0.2">
      <c r="B11" s="84" t="s">
        <v>345</v>
      </c>
      <c r="E11" s="192">
        <v>62702</v>
      </c>
      <c r="F11" s="187"/>
      <c r="G11" s="192">
        <v>60203</v>
      </c>
      <c r="I11" s="192">
        <v>63577</v>
      </c>
      <c r="K11" s="192">
        <v>66125</v>
      </c>
      <c r="M11" s="192">
        <v>66524</v>
      </c>
    </row>
    <row r="12" spans="1:238" ht="11.25" customHeight="1" x14ac:dyDescent="0.2">
      <c r="C12" s="61" t="s">
        <v>56</v>
      </c>
      <c r="E12" s="311">
        <v>32566</v>
      </c>
      <c r="G12" s="311">
        <v>31344</v>
      </c>
      <c r="I12" s="311">
        <v>33743</v>
      </c>
      <c r="K12" s="311">
        <v>35244</v>
      </c>
      <c r="M12" s="311">
        <v>35174</v>
      </c>
    </row>
    <row r="13" spans="1:238" ht="11.25" customHeight="1" x14ac:dyDescent="0.2">
      <c r="C13" s="61" t="s">
        <v>346</v>
      </c>
      <c r="E13" s="311">
        <v>30136</v>
      </c>
      <c r="G13" s="311">
        <v>28859</v>
      </c>
      <c r="I13" s="311">
        <v>29834</v>
      </c>
      <c r="K13" s="311">
        <v>30881</v>
      </c>
      <c r="M13" s="311">
        <v>31350</v>
      </c>
    </row>
    <row r="14" spans="1:238" ht="11.25" customHeight="1" x14ac:dyDescent="0.2">
      <c r="B14" s="61" t="s">
        <v>266</v>
      </c>
      <c r="E14" s="311">
        <v>3374</v>
      </c>
      <c r="G14" s="311">
        <v>4311</v>
      </c>
      <c r="I14" s="311">
        <v>4974</v>
      </c>
      <c r="K14" s="311">
        <v>5478</v>
      </c>
      <c r="M14" s="311">
        <v>5826</v>
      </c>
    </row>
    <row r="15" spans="1:238" ht="11.25" customHeight="1" x14ac:dyDescent="0.2">
      <c r="E15" s="311"/>
    </row>
    <row r="16" spans="1:238" ht="12.95" customHeight="1" x14ac:dyDescent="0.2">
      <c r="A16" s="196" t="s">
        <v>347</v>
      </c>
      <c r="B16" s="196"/>
      <c r="C16" s="196"/>
      <c r="D16" s="62"/>
      <c r="E16" s="312">
        <v>17022</v>
      </c>
      <c r="F16" s="313"/>
      <c r="G16" s="312">
        <v>18075</v>
      </c>
      <c r="H16" s="194"/>
      <c r="I16" s="312">
        <v>18781</v>
      </c>
      <c r="J16" s="104"/>
      <c r="K16" s="312">
        <v>19114</v>
      </c>
      <c r="L16" s="104"/>
      <c r="M16" s="312">
        <v>19607</v>
      </c>
      <c r="N16" s="104"/>
      <c r="O16" s="104"/>
      <c r="P16" s="104"/>
      <c r="Q16" s="104"/>
    </row>
    <row r="17" spans="1:17" ht="11.25" customHeight="1" x14ac:dyDescent="0.2">
      <c r="B17" s="84" t="s">
        <v>344</v>
      </c>
      <c r="C17" s="84"/>
      <c r="E17" s="311">
        <v>0</v>
      </c>
      <c r="F17" s="187"/>
      <c r="G17" s="311">
        <v>0</v>
      </c>
      <c r="I17" s="311">
        <v>0</v>
      </c>
      <c r="K17" s="311">
        <v>0</v>
      </c>
      <c r="M17" s="311">
        <v>0</v>
      </c>
    </row>
    <row r="18" spans="1:17" ht="11.25" customHeight="1" x14ac:dyDescent="0.2">
      <c r="B18" s="84" t="s">
        <v>345</v>
      </c>
      <c r="E18" s="192">
        <v>13260</v>
      </c>
      <c r="F18" s="187"/>
      <c r="G18" s="192">
        <v>13981</v>
      </c>
      <c r="I18" s="192">
        <v>14436</v>
      </c>
      <c r="K18" s="192">
        <v>14633</v>
      </c>
      <c r="M18" s="192">
        <v>14821</v>
      </c>
    </row>
    <row r="19" spans="1:17" ht="11.25" customHeight="1" x14ac:dyDescent="0.2">
      <c r="C19" s="61" t="s">
        <v>56</v>
      </c>
      <c r="E19" s="311">
        <v>8853</v>
      </c>
      <c r="G19" s="311">
        <v>8926</v>
      </c>
      <c r="I19" s="311">
        <v>9253</v>
      </c>
      <c r="K19" s="311">
        <v>9327</v>
      </c>
      <c r="M19" s="311">
        <v>9401</v>
      </c>
    </row>
    <row r="20" spans="1:17" ht="11.25" customHeight="1" x14ac:dyDescent="0.2">
      <c r="C20" s="61" t="s">
        <v>346</v>
      </c>
      <c r="E20" s="311">
        <v>4407</v>
      </c>
      <c r="G20" s="311">
        <v>5055</v>
      </c>
      <c r="I20" s="311">
        <v>5183</v>
      </c>
      <c r="K20" s="311">
        <v>5306</v>
      </c>
      <c r="M20" s="311">
        <v>5420</v>
      </c>
    </row>
    <row r="21" spans="1:17" ht="11.25" customHeight="1" x14ac:dyDescent="0.2">
      <c r="B21" s="61" t="s">
        <v>266</v>
      </c>
      <c r="E21" s="311">
        <v>3762</v>
      </c>
      <c r="G21" s="311">
        <v>4094</v>
      </c>
      <c r="I21" s="311">
        <v>4345</v>
      </c>
      <c r="K21" s="311">
        <v>4481</v>
      </c>
      <c r="M21" s="311">
        <v>4786</v>
      </c>
    </row>
    <row r="22" spans="1:17" ht="11.1" customHeight="1" x14ac:dyDescent="0.2">
      <c r="E22" s="311"/>
    </row>
    <row r="23" spans="1:17" ht="11.1" customHeight="1" x14ac:dyDescent="0.2">
      <c r="A23" s="196" t="s">
        <v>348</v>
      </c>
      <c r="B23" s="196"/>
      <c r="C23" s="196"/>
      <c r="D23" s="62"/>
      <c r="E23" s="312">
        <v>78971</v>
      </c>
      <c r="F23" s="313"/>
      <c r="G23" s="312">
        <v>79009</v>
      </c>
      <c r="H23" s="194"/>
      <c r="I23" s="312">
        <v>81698</v>
      </c>
      <c r="J23" s="104"/>
      <c r="K23" s="312">
        <v>80831</v>
      </c>
      <c r="L23" s="104"/>
      <c r="M23" s="312">
        <v>82212</v>
      </c>
      <c r="N23" s="104"/>
      <c r="O23" s="104"/>
      <c r="P23" s="104"/>
      <c r="Q23" s="104"/>
    </row>
    <row r="24" spans="1:17" ht="11.25" customHeight="1" x14ac:dyDescent="0.2">
      <c r="B24" s="84" t="s">
        <v>344</v>
      </c>
      <c r="C24" s="84"/>
      <c r="E24" s="311">
        <v>661</v>
      </c>
      <c r="F24" s="187"/>
      <c r="G24" s="311">
        <v>1000</v>
      </c>
      <c r="I24" s="311">
        <v>0</v>
      </c>
      <c r="K24" s="311">
        <v>0</v>
      </c>
      <c r="M24" s="311">
        <v>0</v>
      </c>
    </row>
    <row r="25" spans="1:17" ht="11.25" customHeight="1" x14ac:dyDescent="0.2">
      <c r="B25" s="84" t="s">
        <v>345</v>
      </c>
      <c r="E25" s="192">
        <v>62194</v>
      </c>
      <c r="F25" s="187"/>
      <c r="G25" s="192">
        <v>58436</v>
      </c>
      <c r="I25" s="192">
        <v>60976</v>
      </c>
      <c r="K25" s="192">
        <v>59900</v>
      </c>
      <c r="M25" s="192">
        <v>59900</v>
      </c>
    </row>
    <row r="26" spans="1:17" ht="11.25" customHeight="1" x14ac:dyDescent="0.2">
      <c r="C26" s="61" t="s">
        <v>56</v>
      </c>
      <c r="E26" s="311">
        <v>45425</v>
      </c>
      <c r="G26" s="311">
        <v>42636</v>
      </c>
      <c r="I26" s="311">
        <v>44642</v>
      </c>
      <c r="K26" s="311">
        <v>44054</v>
      </c>
      <c r="M26" s="311">
        <v>44054</v>
      </c>
    </row>
    <row r="27" spans="1:17" ht="11.25" customHeight="1" x14ac:dyDescent="0.2">
      <c r="C27" s="61" t="s">
        <v>346</v>
      </c>
      <c r="E27" s="311">
        <v>16769</v>
      </c>
      <c r="G27" s="311">
        <v>15800</v>
      </c>
      <c r="I27" s="311">
        <v>16334</v>
      </c>
      <c r="K27" s="311">
        <v>15846</v>
      </c>
      <c r="M27" s="311">
        <v>15846</v>
      </c>
    </row>
    <row r="28" spans="1:17" ht="11.25" customHeight="1" x14ac:dyDescent="0.2">
      <c r="B28" s="61" t="s">
        <v>266</v>
      </c>
      <c r="E28" s="311">
        <v>16116</v>
      </c>
      <c r="G28" s="311">
        <v>19573</v>
      </c>
      <c r="I28" s="311">
        <v>20722</v>
      </c>
      <c r="K28" s="311">
        <v>20931</v>
      </c>
      <c r="M28" s="311">
        <v>22312</v>
      </c>
    </row>
    <row r="29" spans="1:17" ht="11.1" customHeight="1" x14ac:dyDescent="0.2">
      <c r="E29" s="311"/>
    </row>
    <row r="30" spans="1:17" ht="12.95" customHeight="1" x14ac:dyDescent="0.2">
      <c r="A30" s="196" t="s">
        <v>349</v>
      </c>
      <c r="B30" s="196"/>
      <c r="C30" s="196"/>
      <c r="D30" s="62"/>
      <c r="E30" s="312">
        <v>3840</v>
      </c>
      <c r="F30" s="313"/>
      <c r="G30" s="312">
        <v>3096</v>
      </c>
      <c r="H30" s="194"/>
      <c r="I30" s="312">
        <v>3266</v>
      </c>
      <c r="J30" s="104"/>
      <c r="K30" s="312">
        <v>3231</v>
      </c>
      <c r="L30" s="104"/>
      <c r="M30" s="312">
        <v>3321</v>
      </c>
      <c r="N30" s="104"/>
      <c r="O30" s="104"/>
      <c r="P30" s="104"/>
      <c r="Q30" s="104"/>
    </row>
    <row r="31" spans="1:17" ht="11.25" customHeight="1" x14ac:dyDescent="0.2">
      <c r="B31" s="84" t="s">
        <v>344</v>
      </c>
      <c r="C31" s="84"/>
      <c r="E31" s="311">
        <v>0</v>
      </c>
      <c r="F31" s="187"/>
      <c r="G31" s="311">
        <v>0</v>
      </c>
      <c r="I31" s="311">
        <v>0</v>
      </c>
      <c r="K31" s="311">
        <v>0</v>
      </c>
      <c r="M31" s="311">
        <v>0</v>
      </c>
    </row>
    <row r="32" spans="1:17" ht="11.25" customHeight="1" x14ac:dyDescent="0.2">
      <c r="B32" s="84" t="s">
        <v>345</v>
      </c>
      <c r="E32" s="192">
        <v>2850</v>
      </c>
      <c r="F32" s="187"/>
      <c r="G32" s="192">
        <v>3051</v>
      </c>
      <c r="I32" s="192">
        <v>3221</v>
      </c>
      <c r="K32" s="192">
        <v>3231</v>
      </c>
      <c r="M32" s="192">
        <v>3321</v>
      </c>
    </row>
    <row r="33" spans="1:17" ht="11.25" customHeight="1" x14ac:dyDescent="0.2">
      <c r="C33" s="61" t="s">
        <v>56</v>
      </c>
      <c r="E33" s="311">
        <v>2153</v>
      </c>
      <c r="G33" s="311">
        <v>2427</v>
      </c>
      <c r="I33" s="311">
        <v>2553</v>
      </c>
      <c r="K33" s="311">
        <v>2471</v>
      </c>
      <c r="M33" s="311">
        <v>2541</v>
      </c>
    </row>
    <row r="34" spans="1:17" ht="11.25" customHeight="1" x14ac:dyDescent="0.2">
      <c r="C34" s="61" t="s">
        <v>346</v>
      </c>
      <c r="E34" s="311">
        <v>697</v>
      </c>
      <c r="G34" s="311">
        <v>624</v>
      </c>
      <c r="I34" s="311">
        <v>668</v>
      </c>
      <c r="K34" s="311">
        <v>760</v>
      </c>
      <c r="M34" s="311">
        <v>780</v>
      </c>
    </row>
    <row r="35" spans="1:17" ht="11.25" customHeight="1" x14ac:dyDescent="0.2">
      <c r="B35" s="61" t="s">
        <v>266</v>
      </c>
      <c r="E35" s="311">
        <v>990</v>
      </c>
      <c r="G35" s="311">
        <v>45</v>
      </c>
      <c r="I35" s="311">
        <v>45</v>
      </c>
      <c r="K35" s="311">
        <v>0</v>
      </c>
      <c r="M35" s="311">
        <v>0</v>
      </c>
    </row>
    <row r="36" spans="1:17" ht="11.25" customHeight="1" x14ac:dyDescent="0.2">
      <c r="E36" s="311"/>
    </row>
    <row r="37" spans="1:17" ht="12.95" customHeight="1" x14ac:dyDescent="0.2">
      <c r="A37" s="196" t="s">
        <v>350</v>
      </c>
      <c r="B37" s="196"/>
      <c r="C37" s="196"/>
      <c r="D37" s="62"/>
      <c r="E37" s="312">
        <v>0</v>
      </c>
      <c r="F37" s="313"/>
      <c r="G37" s="312">
        <v>0</v>
      </c>
      <c r="H37" s="194"/>
      <c r="I37" s="312">
        <v>0</v>
      </c>
      <c r="J37" s="104"/>
      <c r="K37" s="312">
        <v>0</v>
      </c>
      <c r="L37" s="104"/>
      <c r="M37" s="312">
        <v>0</v>
      </c>
      <c r="N37" s="104"/>
      <c r="O37" s="104"/>
      <c r="P37" s="104"/>
      <c r="Q37" s="104"/>
    </row>
    <row r="38" spans="1:17" ht="11.25" customHeight="1" x14ac:dyDescent="0.2">
      <c r="B38" s="84" t="s">
        <v>344</v>
      </c>
      <c r="C38" s="84"/>
      <c r="E38" s="311">
        <v>0</v>
      </c>
      <c r="F38" s="187"/>
      <c r="G38" s="311">
        <v>0</v>
      </c>
      <c r="I38" s="311">
        <v>0</v>
      </c>
      <c r="K38" s="311">
        <v>0</v>
      </c>
      <c r="M38" s="311">
        <v>0</v>
      </c>
    </row>
    <row r="39" spans="1:17" ht="11.25" customHeight="1" x14ac:dyDescent="0.2">
      <c r="B39" s="84" t="s">
        <v>345</v>
      </c>
      <c r="E39" s="192">
        <v>0</v>
      </c>
      <c r="F39" s="187"/>
      <c r="G39" s="192">
        <v>0</v>
      </c>
      <c r="I39" s="192">
        <v>0</v>
      </c>
      <c r="K39" s="192">
        <v>0</v>
      </c>
      <c r="M39" s="192">
        <v>0</v>
      </c>
    </row>
    <row r="40" spans="1:17" ht="11.25" customHeight="1" x14ac:dyDescent="0.2">
      <c r="C40" s="61" t="s">
        <v>56</v>
      </c>
      <c r="E40" s="311">
        <v>0</v>
      </c>
      <c r="G40" s="311">
        <v>0</v>
      </c>
      <c r="I40" s="311">
        <v>0</v>
      </c>
      <c r="K40" s="311">
        <v>0</v>
      </c>
      <c r="M40" s="311">
        <v>0</v>
      </c>
    </row>
    <row r="41" spans="1:17" ht="11.25" customHeight="1" x14ac:dyDescent="0.2">
      <c r="C41" s="61" t="s">
        <v>346</v>
      </c>
      <c r="E41" s="311">
        <v>0</v>
      </c>
      <c r="G41" s="311">
        <v>0</v>
      </c>
      <c r="I41" s="311">
        <v>0</v>
      </c>
      <c r="K41" s="311">
        <v>0</v>
      </c>
      <c r="M41" s="311">
        <v>0</v>
      </c>
    </row>
    <row r="42" spans="1:17" ht="11.25" customHeight="1" x14ac:dyDescent="0.2">
      <c r="B42" s="61" t="s">
        <v>266</v>
      </c>
      <c r="E42" s="311">
        <v>0</v>
      </c>
      <c r="G42" s="311">
        <v>0</v>
      </c>
      <c r="I42" s="311">
        <v>0</v>
      </c>
      <c r="K42" s="311">
        <v>0</v>
      </c>
      <c r="M42" s="311">
        <v>0</v>
      </c>
    </row>
    <row r="43" spans="1:17" ht="11.1" customHeight="1" x14ac:dyDescent="0.2">
      <c r="E43" s="311"/>
    </row>
    <row r="44" spans="1:17" ht="12.95" customHeight="1" x14ac:dyDescent="0.2">
      <c r="A44" s="196" t="s">
        <v>351</v>
      </c>
      <c r="B44" s="196"/>
      <c r="C44" s="196"/>
      <c r="D44" s="62"/>
      <c r="E44" s="312">
        <v>46833</v>
      </c>
      <c r="F44" s="313"/>
      <c r="G44" s="312">
        <v>43634</v>
      </c>
      <c r="H44" s="194"/>
      <c r="I44" s="312">
        <v>42994</v>
      </c>
      <c r="J44" s="104"/>
      <c r="K44" s="312">
        <v>43022</v>
      </c>
      <c r="L44" s="104"/>
      <c r="M44" s="312">
        <v>43022</v>
      </c>
      <c r="N44" s="104"/>
      <c r="O44" s="104"/>
      <c r="P44" s="104"/>
      <c r="Q44" s="104"/>
    </row>
    <row r="45" spans="1:17" ht="11.25" customHeight="1" x14ac:dyDescent="0.2">
      <c r="B45" s="84" t="s">
        <v>344</v>
      </c>
      <c r="C45" s="84"/>
      <c r="E45" s="311">
        <v>11610</v>
      </c>
      <c r="F45" s="187"/>
      <c r="G45" s="311">
        <v>7974</v>
      </c>
      <c r="I45" s="311">
        <v>7583</v>
      </c>
      <c r="K45" s="311">
        <v>6915</v>
      </c>
      <c r="M45" s="311">
        <v>6915</v>
      </c>
    </row>
    <row r="46" spans="1:17" ht="11.25" customHeight="1" x14ac:dyDescent="0.2">
      <c r="B46" s="84" t="s">
        <v>345</v>
      </c>
      <c r="E46" s="192">
        <v>35136</v>
      </c>
      <c r="F46" s="187"/>
      <c r="G46" s="192">
        <v>35632</v>
      </c>
      <c r="I46" s="192">
        <v>35383</v>
      </c>
      <c r="K46" s="192">
        <v>36079</v>
      </c>
      <c r="M46" s="192">
        <v>36079</v>
      </c>
    </row>
    <row r="47" spans="1:17" ht="11.25" customHeight="1" x14ac:dyDescent="0.2">
      <c r="C47" s="61" t="s">
        <v>56</v>
      </c>
      <c r="E47" s="311">
        <v>13665</v>
      </c>
      <c r="G47" s="311">
        <v>13900</v>
      </c>
      <c r="I47" s="311">
        <v>14400</v>
      </c>
      <c r="K47" s="311">
        <v>14498</v>
      </c>
      <c r="M47" s="311">
        <v>14498</v>
      </c>
    </row>
    <row r="48" spans="1:17" ht="11.25" customHeight="1" x14ac:dyDescent="0.2">
      <c r="C48" s="61" t="s">
        <v>346</v>
      </c>
      <c r="E48" s="311">
        <v>21471</v>
      </c>
      <c r="G48" s="311">
        <v>21732</v>
      </c>
      <c r="I48" s="311">
        <v>20983</v>
      </c>
      <c r="K48" s="311">
        <v>21581</v>
      </c>
      <c r="M48" s="311">
        <v>21581</v>
      </c>
    </row>
    <row r="49" spans="1:17" ht="11.25" customHeight="1" x14ac:dyDescent="0.2">
      <c r="B49" s="61" t="s">
        <v>266</v>
      </c>
      <c r="E49" s="311">
        <v>87</v>
      </c>
      <c r="G49" s="311">
        <v>28</v>
      </c>
      <c r="I49" s="311">
        <v>28</v>
      </c>
      <c r="K49" s="311">
        <v>28</v>
      </c>
      <c r="M49" s="311">
        <v>28</v>
      </c>
    </row>
    <row r="50" spans="1:17" ht="11.1" customHeight="1" x14ac:dyDescent="0.2">
      <c r="E50" s="311"/>
    </row>
    <row r="51" spans="1:17" ht="12.95" customHeight="1" x14ac:dyDescent="0.2">
      <c r="A51" s="196" t="s">
        <v>201</v>
      </c>
      <c r="B51" s="196"/>
      <c r="C51" s="196"/>
      <c r="D51" s="62"/>
      <c r="E51" s="312">
        <v>52255</v>
      </c>
      <c r="F51" s="313"/>
      <c r="G51" s="312">
        <v>33121</v>
      </c>
      <c r="H51" s="194"/>
      <c r="I51" s="312">
        <v>38121</v>
      </c>
      <c r="J51" s="104"/>
      <c r="K51" s="312">
        <v>36754</v>
      </c>
      <c r="L51" s="104"/>
      <c r="M51" s="312">
        <v>36754</v>
      </c>
      <c r="N51" s="104"/>
      <c r="O51" s="104"/>
      <c r="P51" s="104"/>
      <c r="Q51" s="104"/>
    </row>
    <row r="52" spans="1:17" ht="11.25" customHeight="1" x14ac:dyDescent="0.2">
      <c r="B52" s="84" t="s">
        <v>344</v>
      </c>
      <c r="C52" s="84"/>
      <c r="E52" s="311">
        <v>52255</v>
      </c>
      <c r="F52" s="187"/>
      <c r="G52" s="311">
        <v>33121</v>
      </c>
      <c r="I52" s="311">
        <v>38121</v>
      </c>
      <c r="K52" s="311">
        <v>36754</v>
      </c>
      <c r="M52" s="311">
        <v>36754</v>
      </c>
    </row>
    <row r="53" spans="1:17" ht="11.25" customHeight="1" x14ac:dyDescent="0.2">
      <c r="B53" s="84" t="s">
        <v>345</v>
      </c>
      <c r="E53" s="192">
        <v>0</v>
      </c>
      <c r="F53" s="187"/>
      <c r="G53" s="192">
        <v>0</v>
      </c>
      <c r="I53" s="192">
        <v>0</v>
      </c>
      <c r="K53" s="192">
        <v>0</v>
      </c>
      <c r="M53" s="192">
        <v>0</v>
      </c>
    </row>
    <row r="54" spans="1:17" ht="11.25" customHeight="1" x14ac:dyDescent="0.2">
      <c r="C54" s="61" t="s">
        <v>56</v>
      </c>
      <c r="E54" s="311">
        <v>0</v>
      </c>
      <c r="G54" s="311">
        <v>0</v>
      </c>
      <c r="I54" s="311">
        <v>0</v>
      </c>
      <c r="K54" s="311">
        <v>0</v>
      </c>
      <c r="M54" s="311">
        <v>0</v>
      </c>
    </row>
    <row r="55" spans="1:17" ht="11.25" customHeight="1" x14ac:dyDescent="0.2">
      <c r="C55" s="61" t="s">
        <v>346</v>
      </c>
      <c r="E55" s="311">
        <v>0</v>
      </c>
      <c r="G55" s="311">
        <v>0</v>
      </c>
      <c r="I55" s="311">
        <v>0</v>
      </c>
      <c r="K55" s="311">
        <v>0</v>
      </c>
      <c r="M55" s="311">
        <v>0</v>
      </c>
    </row>
    <row r="56" spans="1:17" ht="11.25" customHeight="1" x14ac:dyDescent="0.2">
      <c r="B56" s="61" t="s">
        <v>266</v>
      </c>
      <c r="E56" s="311">
        <v>0</v>
      </c>
      <c r="G56" s="311">
        <v>0</v>
      </c>
      <c r="I56" s="311">
        <v>0</v>
      </c>
      <c r="K56" s="311">
        <v>0</v>
      </c>
      <c r="M56" s="311">
        <v>0</v>
      </c>
    </row>
    <row r="57" spans="1:17" ht="11.1" customHeight="1" x14ac:dyDescent="0.2">
      <c r="E57" s="311"/>
    </row>
    <row r="58" spans="1:17" ht="12.95" customHeight="1" x14ac:dyDescent="0.2">
      <c r="A58" s="196" t="s">
        <v>352</v>
      </c>
      <c r="B58" s="196"/>
      <c r="C58" s="196"/>
      <c r="D58" s="62"/>
      <c r="E58" s="312">
        <v>17524</v>
      </c>
      <c r="F58" s="313"/>
      <c r="G58" s="312">
        <v>16060</v>
      </c>
      <c r="H58" s="194"/>
      <c r="I58" s="312">
        <v>16298</v>
      </c>
      <c r="J58" s="104"/>
      <c r="K58" s="312">
        <v>16541</v>
      </c>
      <c r="L58" s="104"/>
      <c r="M58" s="312">
        <v>16541</v>
      </c>
      <c r="N58" s="104"/>
      <c r="O58" s="104"/>
      <c r="P58" s="104"/>
      <c r="Q58" s="104"/>
    </row>
    <row r="59" spans="1:17" ht="11.25" customHeight="1" x14ac:dyDescent="0.2">
      <c r="B59" s="84" t="s">
        <v>344</v>
      </c>
      <c r="C59" s="84"/>
      <c r="E59" s="311">
        <v>10014</v>
      </c>
      <c r="F59" s="187"/>
      <c r="G59" s="311">
        <v>9234</v>
      </c>
      <c r="I59" s="311">
        <v>9234</v>
      </c>
      <c r="K59" s="311">
        <v>9234</v>
      </c>
      <c r="M59" s="311">
        <v>9234</v>
      </c>
    </row>
    <row r="60" spans="1:17" ht="11.25" customHeight="1" x14ac:dyDescent="0.2">
      <c r="B60" s="84" t="s">
        <v>345</v>
      </c>
      <c r="E60" s="192">
        <v>5817</v>
      </c>
      <c r="F60" s="187"/>
      <c r="G60" s="192">
        <v>5114</v>
      </c>
      <c r="I60" s="192">
        <v>5300</v>
      </c>
      <c r="K60" s="192">
        <v>5490</v>
      </c>
      <c r="M60" s="192">
        <v>5490</v>
      </c>
    </row>
    <row r="61" spans="1:17" ht="11.25" customHeight="1" x14ac:dyDescent="0.2">
      <c r="C61" s="61" t="s">
        <v>56</v>
      </c>
      <c r="E61" s="311">
        <v>3446</v>
      </c>
      <c r="G61" s="311">
        <v>3928</v>
      </c>
      <c r="I61" s="311">
        <v>4040</v>
      </c>
      <c r="K61" s="311">
        <v>4154</v>
      </c>
      <c r="M61" s="311">
        <v>4154</v>
      </c>
    </row>
    <row r="62" spans="1:17" ht="11.25" customHeight="1" x14ac:dyDescent="0.2">
      <c r="C62" s="61" t="s">
        <v>346</v>
      </c>
      <c r="E62" s="311">
        <v>2371</v>
      </c>
      <c r="G62" s="311">
        <v>1186</v>
      </c>
      <c r="I62" s="311">
        <v>1260</v>
      </c>
      <c r="K62" s="311">
        <v>1336</v>
      </c>
      <c r="M62" s="311">
        <v>1336</v>
      </c>
    </row>
    <row r="63" spans="1:17" ht="11.25" customHeight="1" x14ac:dyDescent="0.2">
      <c r="B63" s="61" t="s">
        <v>266</v>
      </c>
      <c r="E63" s="311">
        <v>1693</v>
      </c>
      <c r="G63" s="311">
        <v>1712</v>
      </c>
      <c r="I63" s="311">
        <v>1764</v>
      </c>
      <c r="K63" s="311">
        <v>1817</v>
      </c>
      <c r="M63" s="311">
        <v>1817</v>
      </c>
    </row>
    <row r="64" spans="1:17" ht="11.1" customHeight="1" x14ac:dyDescent="0.2">
      <c r="E64" s="311"/>
    </row>
    <row r="65" spans="1:17" ht="12.95" customHeight="1" x14ac:dyDescent="0.2">
      <c r="A65" s="196" t="s">
        <v>353</v>
      </c>
      <c r="B65" s="196"/>
      <c r="C65" s="196"/>
      <c r="D65" s="62"/>
      <c r="E65" s="312">
        <v>138330</v>
      </c>
      <c r="F65" s="313"/>
      <c r="G65" s="312">
        <v>130802</v>
      </c>
      <c r="H65" s="194"/>
      <c r="I65" s="312">
        <v>125317</v>
      </c>
      <c r="J65" s="104"/>
      <c r="K65" s="312">
        <v>127584</v>
      </c>
      <c r="L65" s="104"/>
      <c r="M65" s="312">
        <v>130341</v>
      </c>
      <c r="N65" s="104"/>
      <c r="O65" s="104"/>
      <c r="P65" s="104"/>
      <c r="Q65" s="104"/>
    </row>
    <row r="66" spans="1:17" ht="11.25" customHeight="1" x14ac:dyDescent="0.2">
      <c r="B66" s="84" t="s">
        <v>344</v>
      </c>
      <c r="C66" s="84"/>
      <c r="E66" s="311">
        <v>56303</v>
      </c>
      <c r="F66" s="187"/>
      <c r="G66" s="311">
        <v>53276</v>
      </c>
      <c r="I66" s="311">
        <v>46072</v>
      </c>
      <c r="K66" s="311">
        <v>45559</v>
      </c>
      <c r="M66" s="311">
        <v>45559</v>
      </c>
    </row>
    <row r="67" spans="1:17" ht="11.25" customHeight="1" x14ac:dyDescent="0.2">
      <c r="B67" s="84" t="s">
        <v>345</v>
      </c>
      <c r="E67" s="192">
        <v>68146</v>
      </c>
      <c r="F67" s="187"/>
      <c r="G67" s="192">
        <v>62172</v>
      </c>
      <c r="I67" s="192">
        <v>64010</v>
      </c>
      <c r="K67" s="192">
        <v>66122</v>
      </c>
      <c r="M67" s="192">
        <v>67724</v>
      </c>
    </row>
    <row r="68" spans="1:17" ht="11.25" customHeight="1" x14ac:dyDescent="0.2">
      <c r="C68" s="61" t="s">
        <v>56</v>
      </c>
      <c r="E68" s="311">
        <v>49655</v>
      </c>
      <c r="G68" s="311">
        <v>42913</v>
      </c>
      <c r="I68" s="311">
        <v>44327</v>
      </c>
      <c r="K68" s="311">
        <v>45656</v>
      </c>
      <c r="M68" s="311">
        <v>46786</v>
      </c>
    </row>
    <row r="69" spans="1:17" ht="11.25" customHeight="1" x14ac:dyDescent="0.2">
      <c r="C69" s="61" t="s">
        <v>346</v>
      </c>
      <c r="E69" s="311">
        <v>18491</v>
      </c>
      <c r="G69" s="311">
        <v>19259</v>
      </c>
      <c r="I69" s="311">
        <v>19683</v>
      </c>
      <c r="K69" s="311">
        <v>20466</v>
      </c>
      <c r="M69" s="311">
        <v>20938</v>
      </c>
    </row>
    <row r="70" spans="1:17" ht="11.25" customHeight="1" x14ac:dyDescent="0.2">
      <c r="B70" s="61" t="s">
        <v>266</v>
      </c>
      <c r="E70" s="311">
        <v>13881</v>
      </c>
      <c r="G70" s="311">
        <v>15354</v>
      </c>
      <c r="I70" s="311">
        <v>15235</v>
      </c>
      <c r="K70" s="311">
        <v>15903</v>
      </c>
      <c r="M70" s="311">
        <v>17058</v>
      </c>
    </row>
    <row r="71" spans="1:17" ht="11.25" customHeight="1" x14ac:dyDescent="0.2">
      <c r="D71" s="61" t="s">
        <v>267</v>
      </c>
      <c r="E71" s="311">
        <v>0</v>
      </c>
      <c r="G71" s="311">
        <v>0</v>
      </c>
      <c r="I71" s="311">
        <v>0</v>
      </c>
      <c r="K71" s="311">
        <v>0</v>
      </c>
      <c r="M71" s="311">
        <v>0</v>
      </c>
    </row>
    <row r="72" spans="1:17" ht="11.1" customHeight="1" x14ac:dyDescent="0.2">
      <c r="E72" s="311"/>
    </row>
    <row r="73" spans="1:17" ht="12.95" customHeight="1" x14ac:dyDescent="0.2">
      <c r="A73" s="196" t="s">
        <v>354</v>
      </c>
      <c r="B73" s="196"/>
      <c r="C73" s="196"/>
      <c r="D73" s="62"/>
      <c r="E73" s="312">
        <v>292668</v>
      </c>
      <c r="F73" s="313"/>
      <c r="G73" s="312">
        <v>521987</v>
      </c>
      <c r="H73" s="312"/>
      <c r="I73" s="312">
        <v>540616</v>
      </c>
      <c r="J73" s="104"/>
      <c r="K73" s="312">
        <v>564639</v>
      </c>
      <c r="L73" s="104"/>
      <c r="M73" s="312">
        <v>569531</v>
      </c>
      <c r="N73" s="104"/>
      <c r="O73" s="104"/>
      <c r="P73" s="104"/>
      <c r="Q73" s="104"/>
    </row>
    <row r="74" spans="1:17" ht="11.25" customHeight="1" x14ac:dyDescent="0.2">
      <c r="B74" s="84" t="s">
        <v>344</v>
      </c>
      <c r="C74" s="84"/>
      <c r="E74" s="311">
        <v>10203</v>
      </c>
      <c r="F74" s="187"/>
      <c r="G74" s="311">
        <v>307489</v>
      </c>
      <c r="I74" s="311">
        <v>321389</v>
      </c>
      <c r="K74" s="311">
        <v>344389</v>
      </c>
      <c r="M74" s="311">
        <v>344389</v>
      </c>
    </row>
    <row r="75" spans="1:17" ht="11.25" customHeight="1" x14ac:dyDescent="0.2">
      <c r="B75" s="84" t="s">
        <v>345</v>
      </c>
      <c r="E75" s="192">
        <v>246945</v>
      </c>
      <c r="F75" s="187"/>
      <c r="G75" s="192">
        <v>173001</v>
      </c>
      <c r="H75" s="192"/>
      <c r="I75" s="192">
        <v>175548</v>
      </c>
      <c r="K75" s="192">
        <v>175548</v>
      </c>
      <c r="M75" s="192">
        <v>176793</v>
      </c>
    </row>
    <row r="76" spans="1:17" ht="11.25" customHeight="1" x14ac:dyDescent="0.2">
      <c r="C76" s="61" t="s">
        <v>56</v>
      </c>
      <c r="E76" s="311">
        <v>104231</v>
      </c>
      <c r="G76" s="311">
        <v>93642</v>
      </c>
      <c r="I76" s="311">
        <v>96406</v>
      </c>
      <c r="K76" s="311">
        <v>96406</v>
      </c>
      <c r="M76" s="311">
        <v>97606</v>
      </c>
    </row>
    <row r="77" spans="1:17" ht="11.25" customHeight="1" x14ac:dyDescent="0.2">
      <c r="C77" s="61" t="s">
        <v>346</v>
      </c>
      <c r="E77" s="311">
        <v>142714</v>
      </c>
      <c r="G77" s="311">
        <v>79359</v>
      </c>
      <c r="I77" s="311">
        <v>79142</v>
      </c>
      <c r="K77" s="311">
        <v>79142</v>
      </c>
      <c r="M77" s="311">
        <v>79187</v>
      </c>
    </row>
    <row r="78" spans="1:17" ht="11.25" customHeight="1" x14ac:dyDescent="0.2">
      <c r="B78" s="61" t="s">
        <v>266</v>
      </c>
      <c r="E78" s="311">
        <v>35520</v>
      </c>
      <c r="G78" s="311">
        <v>41497</v>
      </c>
      <c r="I78" s="311">
        <v>43679</v>
      </c>
      <c r="K78" s="311">
        <v>44702</v>
      </c>
      <c r="M78" s="311">
        <v>48349</v>
      </c>
    </row>
    <row r="79" spans="1:17" ht="11.1" customHeight="1" x14ac:dyDescent="0.2">
      <c r="E79" s="311"/>
    </row>
    <row r="80" spans="1:17" ht="12.95" customHeight="1" x14ac:dyDescent="0.2">
      <c r="A80" s="196" t="s">
        <v>355</v>
      </c>
      <c r="B80" s="196"/>
      <c r="C80" s="196"/>
      <c r="D80" s="62"/>
      <c r="E80" s="312">
        <v>6578</v>
      </c>
      <c r="F80" s="313"/>
      <c r="G80" s="312">
        <v>10000</v>
      </c>
      <c r="H80" s="312"/>
      <c r="I80" s="312">
        <v>7714</v>
      </c>
      <c r="J80" s="104"/>
      <c r="K80" s="312">
        <v>7924</v>
      </c>
      <c r="L80" s="104"/>
      <c r="M80" s="312">
        <v>7924</v>
      </c>
      <c r="N80" s="104"/>
      <c r="O80" s="104"/>
      <c r="P80" s="104"/>
      <c r="Q80" s="104"/>
    </row>
    <row r="81" spans="1:17" ht="11.25" customHeight="1" x14ac:dyDescent="0.2">
      <c r="B81" s="84" t="s">
        <v>344</v>
      </c>
      <c r="C81" s="84"/>
      <c r="E81" s="311">
        <v>0</v>
      </c>
      <c r="F81" s="187"/>
      <c r="G81" s="311">
        <v>2491</v>
      </c>
      <c r="I81" s="311">
        <v>0</v>
      </c>
      <c r="K81" s="311">
        <v>0</v>
      </c>
      <c r="M81" s="311">
        <v>0</v>
      </c>
    </row>
    <row r="82" spans="1:17" ht="11.25" customHeight="1" x14ac:dyDescent="0.2">
      <c r="B82" s="84" t="s">
        <v>345</v>
      </c>
      <c r="E82" s="192">
        <v>6578</v>
      </c>
      <c r="F82" s="187"/>
      <c r="G82" s="192">
        <v>7509</v>
      </c>
      <c r="H82" s="192"/>
      <c r="I82" s="192">
        <v>7714</v>
      </c>
      <c r="K82" s="192">
        <v>7924</v>
      </c>
      <c r="M82" s="192">
        <v>7924</v>
      </c>
    </row>
    <row r="83" spans="1:17" ht="11.25" customHeight="1" x14ac:dyDescent="0.2">
      <c r="C83" s="61" t="s">
        <v>56</v>
      </c>
      <c r="E83" s="311">
        <v>4417</v>
      </c>
      <c r="G83" s="311">
        <v>3679</v>
      </c>
      <c r="I83" s="311">
        <v>3679</v>
      </c>
      <c r="K83" s="311">
        <v>3679</v>
      </c>
      <c r="M83" s="311">
        <v>3679</v>
      </c>
    </row>
    <row r="84" spans="1:17" ht="11.25" customHeight="1" x14ac:dyDescent="0.2">
      <c r="C84" s="61" t="s">
        <v>346</v>
      </c>
      <c r="E84" s="311">
        <v>2161</v>
      </c>
      <c r="G84" s="311">
        <v>3830</v>
      </c>
      <c r="I84" s="311">
        <v>4035</v>
      </c>
      <c r="K84" s="311">
        <v>4245</v>
      </c>
      <c r="M84" s="311">
        <v>4245</v>
      </c>
    </row>
    <row r="85" spans="1:17" ht="11.25" customHeight="1" x14ac:dyDescent="0.2">
      <c r="B85" s="61" t="s">
        <v>266</v>
      </c>
      <c r="E85" s="311">
        <v>0</v>
      </c>
      <c r="G85" s="311">
        <v>0</v>
      </c>
      <c r="I85" s="311">
        <v>0</v>
      </c>
      <c r="K85" s="311">
        <v>0</v>
      </c>
      <c r="M85" s="311">
        <v>0</v>
      </c>
    </row>
    <row r="86" spans="1:17" ht="11.25" customHeight="1" x14ac:dyDescent="0.2">
      <c r="E86" s="311"/>
    </row>
    <row r="87" spans="1:17" ht="12.95" customHeight="1" x14ac:dyDescent="0.2">
      <c r="A87" s="196" t="s">
        <v>356</v>
      </c>
      <c r="B87" s="196"/>
      <c r="C87" s="196"/>
      <c r="D87" s="62"/>
      <c r="E87" s="312">
        <v>77154</v>
      </c>
      <c r="F87" s="313"/>
      <c r="G87" s="312">
        <v>77740</v>
      </c>
      <c r="H87" s="312"/>
      <c r="I87" s="312">
        <v>82811</v>
      </c>
      <c r="J87" s="104"/>
      <c r="K87" s="312">
        <v>85625</v>
      </c>
      <c r="L87" s="104"/>
      <c r="M87" s="312">
        <v>88140</v>
      </c>
      <c r="N87" s="104"/>
      <c r="O87" s="104"/>
      <c r="P87" s="104"/>
      <c r="Q87" s="104"/>
    </row>
    <row r="88" spans="1:17" ht="11.25" customHeight="1" x14ac:dyDescent="0.2">
      <c r="B88" s="84" t="s">
        <v>344</v>
      </c>
      <c r="C88" s="84"/>
      <c r="E88" s="311">
        <v>0</v>
      </c>
      <c r="F88" s="187"/>
      <c r="G88" s="311">
        <v>400</v>
      </c>
      <c r="I88" s="311">
        <v>400</v>
      </c>
      <c r="K88" s="311">
        <v>400</v>
      </c>
      <c r="M88" s="311">
        <v>400</v>
      </c>
    </row>
    <row r="89" spans="1:17" ht="11.25" customHeight="1" x14ac:dyDescent="0.2">
      <c r="B89" s="84" t="s">
        <v>345</v>
      </c>
      <c r="E89" s="192">
        <v>56075</v>
      </c>
      <c r="F89" s="187"/>
      <c r="G89" s="192">
        <v>58101</v>
      </c>
      <c r="H89" s="192"/>
      <c r="I89" s="192">
        <v>60936</v>
      </c>
      <c r="K89" s="192">
        <v>62672</v>
      </c>
      <c r="M89" s="192">
        <v>63458</v>
      </c>
    </row>
    <row r="90" spans="1:17" ht="11.25" customHeight="1" x14ac:dyDescent="0.2">
      <c r="C90" s="61" t="s">
        <v>56</v>
      </c>
      <c r="E90" s="311">
        <v>42232</v>
      </c>
      <c r="G90" s="311">
        <v>42881</v>
      </c>
      <c r="I90" s="311">
        <v>45843</v>
      </c>
      <c r="K90" s="311">
        <v>47116</v>
      </c>
      <c r="M90" s="311">
        <v>47577</v>
      </c>
    </row>
    <row r="91" spans="1:17" ht="11.25" customHeight="1" x14ac:dyDescent="0.2">
      <c r="C91" s="61" t="s">
        <v>346</v>
      </c>
      <c r="E91" s="311">
        <v>13843</v>
      </c>
      <c r="G91" s="311">
        <v>15220</v>
      </c>
      <c r="I91" s="311">
        <v>15093</v>
      </c>
      <c r="K91" s="311">
        <v>15556</v>
      </c>
      <c r="M91" s="311">
        <v>15881</v>
      </c>
    </row>
    <row r="92" spans="1:17" ht="11.25" customHeight="1" x14ac:dyDescent="0.2">
      <c r="B92" s="61" t="s">
        <v>266</v>
      </c>
      <c r="E92" s="311">
        <v>21079</v>
      </c>
      <c r="G92" s="311">
        <v>19239</v>
      </c>
      <c r="I92" s="311">
        <v>21475</v>
      </c>
      <c r="K92" s="311">
        <v>22553</v>
      </c>
      <c r="M92" s="311">
        <v>24282</v>
      </c>
    </row>
    <row r="93" spans="1:17" ht="11.1" customHeight="1" x14ac:dyDescent="0.2">
      <c r="E93" s="311"/>
    </row>
    <row r="94" spans="1:17" ht="12.95" customHeight="1" x14ac:dyDescent="0.2">
      <c r="A94" s="196" t="s">
        <v>357</v>
      </c>
      <c r="B94" s="196"/>
      <c r="C94" s="196"/>
      <c r="D94" s="62"/>
      <c r="E94" s="312">
        <v>27186</v>
      </c>
      <c r="F94" s="313"/>
      <c r="G94" s="312">
        <v>26122</v>
      </c>
      <c r="H94" s="312"/>
      <c r="I94" s="312">
        <v>26674</v>
      </c>
      <c r="J94" s="104"/>
      <c r="K94" s="312">
        <v>27455</v>
      </c>
      <c r="L94" s="104"/>
      <c r="M94" s="312">
        <v>27455</v>
      </c>
      <c r="N94" s="104"/>
      <c r="O94" s="104"/>
      <c r="P94" s="104"/>
      <c r="Q94" s="104"/>
    </row>
    <row r="95" spans="1:17" ht="11.25" customHeight="1" x14ac:dyDescent="0.2">
      <c r="B95" s="84" t="s">
        <v>344</v>
      </c>
      <c r="C95" s="84"/>
      <c r="E95" s="311">
        <v>24244</v>
      </c>
      <c r="F95" s="187"/>
      <c r="G95" s="311">
        <v>22365</v>
      </c>
      <c r="I95" s="311">
        <v>22835</v>
      </c>
      <c r="K95" s="311">
        <v>23555</v>
      </c>
      <c r="M95" s="311">
        <v>23555</v>
      </c>
    </row>
    <row r="96" spans="1:17" ht="11.25" customHeight="1" x14ac:dyDescent="0.2">
      <c r="B96" s="84" t="s">
        <v>345</v>
      </c>
      <c r="E96" s="192">
        <v>2942</v>
      </c>
      <c r="F96" s="187"/>
      <c r="G96" s="192">
        <v>3757</v>
      </c>
      <c r="H96" s="192"/>
      <c r="I96" s="192">
        <v>3839</v>
      </c>
      <c r="K96" s="192">
        <v>3900</v>
      </c>
      <c r="M96" s="192">
        <v>3900</v>
      </c>
    </row>
    <row r="97" spans="1:17" ht="11.25" customHeight="1" x14ac:dyDescent="0.2">
      <c r="C97" s="61" t="s">
        <v>56</v>
      </c>
      <c r="E97" s="311">
        <v>2192</v>
      </c>
      <c r="G97" s="311">
        <v>2221</v>
      </c>
      <c r="I97" s="311">
        <v>2293</v>
      </c>
      <c r="K97" s="311">
        <v>2310</v>
      </c>
      <c r="M97" s="311">
        <v>2310</v>
      </c>
    </row>
    <row r="98" spans="1:17" ht="11.25" customHeight="1" x14ac:dyDescent="0.2">
      <c r="C98" s="61" t="s">
        <v>346</v>
      </c>
      <c r="E98" s="311">
        <v>750</v>
      </c>
      <c r="G98" s="311">
        <v>1536</v>
      </c>
      <c r="I98" s="311">
        <v>1546</v>
      </c>
      <c r="K98" s="311">
        <v>1590</v>
      </c>
      <c r="M98" s="311">
        <v>1590</v>
      </c>
    </row>
    <row r="99" spans="1:17" ht="11.25" customHeight="1" x14ac:dyDescent="0.2">
      <c r="B99" s="61" t="s">
        <v>266</v>
      </c>
      <c r="E99" s="311">
        <v>0</v>
      </c>
      <c r="G99" s="311">
        <v>0</v>
      </c>
      <c r="I99" s="311">
        <v>0</v>
      </c>
      <c r="K99" s="311">
        <v>0</v>
      </c>
      <c r="M99" s="311">
        <v>0</v>
      </c>
    </row>
    <row r="100" spans="1:17" ht="11.25" customHeight="1" x14ac:dyDescent="0.2">
      <c r="E100" s="311"/>
    </row>
    <row r="101" spans="1:17" ht="12.95" customHeight="1" x14ac:dyDescent="0.2">
      <c r="A101" s="196" t="s">
        <v>358</v>
      </c>
      <c r="B101" s="196"/>
      <c r="C101" s="196"/>
      <c r="D101" s="62"/>
      <c r="E101" s="312">
        <v>0</v>
      </c>
      <c r="F101" s="313"/>
      <c r="G101" s="312">
        <v>0</v>
      </c>
      <c r="H101" s="312"/>
      <c r="I101" s="312">
        <v>0</v>
      </c>
      <c r="J101" s="104"/>
      <c r="K101" s="312">
        <v>0</v>
      </c>
      <c r="L101" s="104"/>
      <c r="M101" s="312">
        <v>0</v>
      </c>
      <c r="N101" s="104"/>
      <c r="O101" s="104"/>
      <c r="P101" s="104"/>
      <c r="Q101" s="104"/>
    </row>
    <row r="102" spans="1:17" ht="11.25" customHeight="1" x14ac:dyDescent="0.2">
      <c r="B102" s="84" t="s">
        <v>344</v>
      </c>
      <c r="C102" s="84"/>
      <c r="E102" s="311">
        <v>0</v>
      </c>
      <c r="F102" s="187"/>
      <c r="G102" s="311">
        <v>0</v>
      </c>
      <c r="I102" s="311">
        <v>0</v>
      </c>
      <c r="K102" s="311">
        <v>0</v>
      </c>
      <c r="M102" s="311">
        <v>0</v>
      </c>
    </row>
    <row r="103" spans="1:17" ht="11.25" customHeight="1" x14ac:dyDescent="0.2">
      <c r="B103" s="84" t="s">
        <v>345</v>
      </c>
      <c r="E103" s="192">
        <v>0</v>
      </c>
      <c r="F103" s="187"/>
      <c r="G103" s="192">
        <v>0</v>
      </c>
      <c r="H103" s="192"/>
      <c r="I103" s="192">
        <v>0</v>
      </c>
      <c r="K103" s="192">
        <v>0</v>
      </c>
      <c r="M103" s="192">
        <v>0</v>
      </c>
    </row>
    <row r="104" spans="1:17" ht="11.25" customHeight="1" x14ac:dyDescent="0.2">
      <c r="C104" s="61" t="s">
        <v>56</v>
      </c>
      <c r="E104" s="311">
        <v>0</v>
      </c>
      <c r="G104" s="311">
        <v>0</v>
      </c>
      <c r="I104" s="311">
        <v>0</v>
      </c>
      <c r="K104" s="311">
        <v>0</v>
      </c>
      <c r="M104" s="311">
        <v>0</v>
      </c>
    </row>
    <row r="105" spans="1:17" ht="11.25" customHeight="1" x14ac:dyDescent="0.2">
      <c r="C105" s="61" t="s">
        <v>346</v>
      </c>
      <c r="E105" s="311">
        <v>0</v>
      </c>
      <c r="G105" s="311">
        <v>0</v>
      </c>
      <c r="I105" s="311">
        <v>0</v>
      </c>
      <c r="K105" s="311">
        <v>0</v>
      </c>
      <c r="M105" s="311">
        <v>0</v>
      </c>
    </row>
    <row r="106" spans="1:17" ht="11.25" customHeight="1" x14ac:dyDescent="0.2">
      <c r="B106" s="61" t="s">
        <v>266</v>
      </c>
      <c r="E106" s="311">
        <v>0</v>
      </c>
      <c r="G106" s="311">
        <v>0</v>
      </c>
      <c r="I106" s="311">
        <v>0</v>
      </c>
      <c r="K106" s="311">
        <v>0</v>
      </c>
      <c r="M106" s="311">
        <v>0</v>
      </c>
    </row>
    <row r="107" spans="1:17" ht="11.25" customHeight="1" x14ac:dyDescent="0.2">
      <c r="E107" s="311"/>
    </row>
    <row r="108" spans="1:17" ht="15.95" customHeight="1" thickBot="1" x14ac:dyDescent="0.25">
      <c r="D108" s="62" t="s">
        <v>202</v>
      </c>
      <c r="E108" s="314">
        <v>852215</v>
      </c>
      <c r="G108" s="314">
        <v>1044819</v>
      </c>
      <c r="I108" s="314">
        <v>1070147</v>
      </c>
      <c r="K108" s="314">
        <v>1101459</v>
      </c>
      <c r="M108" s="314">
        <v>1114334</v>
      </c>
    </row>
    <row r="109" spans="1:17" ht="15.95" customHeight="1" thickTop="1" x14ac:dyDescent="0.2">
      <c r="E109" s="311"/>
    </row>
    <row r="110" spans="1:17" ht="12.95" customHeight="1" x14ac:dyDescent="0.2">
      <c r="A110" s="62" t="s">
        <v>359</v>
      </c>
      <c r="B110" s="62"/>
      <c r="C110" s="62"/>
      <c r="E110" s="311"/>
    </row>
    <row r="111" spans="1:17" ht="15.95" customHeight="1" x14ac:dyDescent="0.2">
      <c r="A111" s="196" t="s">
        <v>360</v>
      </c>
      <c r="B111" s="196"/>
      <c r="C111" s="196"/>
      <c r="D111" s="62"/>
      <c r="E111" s="312">
        <v>5298</v>
      </c>
      <c r="F111" s="313"/>
      <c r="G111" s="312">
        <v>5217</v>
      </c>
      <c r="H111" s="312"/>
      <c r="I111" s="312">
        <v>5388</v>
      </c>
      <c r="J111" s="104"/>
      <c r="K111" s="312">
        <v>5391</v>
      </c>
      <c r="L111" s="104"/>
      <c r="M111" s="312">
        <v>5393</v>
      </c>
      <c r="N111" s="104"/>
      <c r="O111" s="104"/>
      <c r="P111" s="104"/>
      <c r="Q111" s="104"/>
    </row>
    <row r="112" spans="1:17" ht="11.25" customHeight="1" x14ac:dyDescent="0.2">
      <c r="B112" s="84" t="s">
        <v>344</v>
      </c>
      <c r="C112" s="84"/>
      <c r="E112" s="311">
        <v>25</v>
      </c>
      <c r="F112" s="187"/>
      <c r="G112" s="311">
        <v>0</v>
      </c>
      <c r="I112" s="311">
        <v>0</v>
      </c>
      <c r="K112" s="311">
        <v>0</v>
      </c>
      <c r="M112" s="311">
        <v>0</v>
      </c>
    </row>
    <row r="113" spans="1:17" ht="11.25" customHeight="1" x14ac:dyDescent="0.2">
      <c r="B113" s="84" t="s">
        <v>345</v>
      </c>
      <c r="E113" s="192">
        <v>5273</v>
      </c>
      <c r="F113" s="187"/>
      <c r="G113" s="192">
        <v>5217</v>
      </c>
      <c r="H113" s="192"/>
      <c r="I113" s="192">
        <v>5388</v>
      </c>
      <c r="K113" s="192">
        <v>5391</v>
      </c>
      <c r="M113" s="192">
        <v>5393</v>
      </c>
    </row>
    <row r="114" spans="1:17" ht="11.25" customHeight="1" x14ac:dyDescent="0.2">
      <c r="C114" s="61" t="s">
        <v>56</v>
      </c>
      <c r="E114" s="311">
        <v>4547</v>
      </c>
      <c r="G114" s="311">
        <v>4524</v>
      </c>
      <c r="I114" s="311">
        <v>4695</v>
      </c>
      <c r="K114" s="311">
        <v>4698</v>
      </c>
      <c r="M114" s="311">
        <v>4700</v>
      </c>
    </row>
    <row r="115" spans="1:17" ht="11.25" customHeight="1" x14ac:dyDescent="0.2">
      <c r="C115" s="61" t="s">
        <v>346</v>
      </c>
      <c r="E115" s="311">
        <v>726</v>
      </c>
      <c r="G115" s="311">
        <v>693</v>
      </c>
      <c r="I115" s="311">
        <v>693</v>
      </c>
      <c r="K115" s="311">
        <v>693</v>
      </c>
      <c r="M115" s="311">
        <v>693</v>
      </c>
    </row>
    <row r="116" spans="1:17" ht="11.25" customHeight="1" x14ac:dyDescent="0.2">
      <c r="B116" s="61" t="s">
        <v>266</v>
      </c>
      <c r="E116" s="311">
        <v>0</v>
      </c>
      <c r="G116" s="311">
        <v>0</v>
      </c>
      <c r="I116" s="311">
        <v>0</v>
      </c>
      <c r="K116" s="311">
        <v>0</v>
      </c>
      <c r="M116" s="311">
        <v>0</v>
      </c>
    </row>
    <row r="117" spans="1:17" ht="11.1" customHeight="1" x14ac:dyDescent="0.2">
      <c r="E117" s="311"/>
    </row>
    <row r="118" spans="1:17" ht="12.95" customHeight="1" x14ac:dyDescent="0.2">
      <c r="A118" s="196" t="s">
        <v>361</v>
      </c>
      <c r="B118" s="196"/>
      <c r="C118" s="196"/>
      <c r="D118" s="62"/>
      <c r="E118" s="312">
        <v>335739</v>
      </c>
      <c r="F118" s="313"/>
      <c r="G118" s="312">
        <v>324298</v>
      </c>
      <c r="H118" s="312"/>
      <c r="I118" s="312">
        <v>326369</v>
      </c>
      <c r="J118" s="104"/>
      <c r="K118" s="312">
        <v>325575</v>
      </c>
      <c r="L118" s="104"/>
      <c r="M118" s="312">
        <v>326479</v>
      </c>
      <c r="N118" s="104"/>
      <c r="O118" s="104"/>
      <c r="P118" s="104"/>
      <c r="Q118" s="104"/>
    </row>
    <row r="119" spans="1:17" ht="11.25" customHeight="1" x14ac:dyDescent="0.2">
      <c r="B119" s="84" t="s">
        <v>344</v>
      </c>
      <c r="C119" s="84"/>
      <c r="E119" s="311">
        <v>8928</v>
      </c>
      <c r="F119" s="187"/>
      <c r="G119" s="311">
        <v>4690</v>
      </c>
      <c r="I119" s="311">
        <v>6936</v>
      </c>
      <c r="K119" s="311">
        <v>6537</v>
      </c>
      <c r="M119" s="311">
        <v>6537</v>
      </c>
    </row>
    <row r="120" spans="1:17" ht="11.25" customHeight="1" x14ac:dyDescent="0.2">
      <c r="B120" s="84" t="s">
        <v>345</v>
      </c>
      <c r="E120" s="192">
        <v>286182</v>
      </c>
      <c r="F120" s="187"/>
      <c r="G120" s="192">
        <v>278563</v>
      </c>
      <c r="H120" s="192"/>
      <c r="I120" s="192">
        <v>284460</v>
      </c>
      <c r="K120" s="192">
        <v>285146</v>
      </c>
      <c r="M120" s="192">
        <v>285830</v>
      </c>
    </row>
    <row r="121" spans="1:17" ht="11.25" customHeight="1" x14ac:dyDescent="0.2">
      <c r="C121" s="61" t="s">
        <v>56</v>
      </c>
      <c r="E121" s="311">
        <v>187899</v>
      </c>
      <c r="G121" s="311">
        <v>172470</v>
      </c>
      <c r="I121" s="311">
        <v>177340</v>
      </c>
      <c r="K121" s="311">
        <v>178001</v>
      </c>
      <c r="M121" s="311">
        <v>178666</v>
      </c>
    </row>
    <row r="122" spans="1:17" ht="11.25" customHeight="1" x14ac:dyDescent="0.2">
      <c r="C122" s="61" t="s">
        <v>346</v>
      </c>
      <c r="E122" s="311">
        <v>98283</v>
      </c>
      <c r="G122" s="311">
        <v>106093</v>
      </c>
      <c r="I122" s="311">
        <v>107120</v>
      </c>
      <c r="K122" s="311">
        <v>107145</v>
      </c>
      <c r="M122" s="311">
        <v>107164</v>
      </c>
    </row>
    <row r="123" spans="1:17" ht="11.25" customHeight="1" x14ac:dyDescent="0.2">
      <c r="B123" s="61" t="s">
        <v>266</v>
      </c>
      <c r="E123" s="311">
        <v>40629</v>
      </c>
      <c r="G123" s="311">
        <v>41045</v>
      </c>
      <c r="I123" s="311">
        <v>34973</v>
      </c>
      <c r="K123" s="311">
        <v>33892</v>
      </c>
      <c r="M123" s="311">
        <v>34112</v>
      </c>
    </row>
    <row r="124" spans="1:17" ht="11.1" customHeight="1" x14ac:dyDescent="0.2">
      <c r="E124" s="311"/>
    </row>
    <row r="125" spans="1:17" ht="12.95" customHeight="1" x14ac:dyDescent="0.2">
      <c r="A125" s="196" t="s">
        <v>362</v>
      </c>
      <c r="B125" s="196"/>
      <c r="C125" s="196"/>
      <c r="D125" s="62"/>
      <c r="E125" s="312">
        <v>9885</v>
      </c>
      <c r="F125" s="313"/>
      <c r="G125" s="312">
        <v>9624</v>
      </c>
      <c r="H125" s="312"/>
      <c r="I125" s="312">
        <v>9903</v>
      </c>
      <c r="J125" s="104"/>
      <c r="K125" s="312">
        <v>10085</v>
      </c>
      <c r="L125" s="104"/>
      <c r="M125" s="312">
        <v>10269</v>
      </c>
      <c r="N125" s="104"/>
      <c r="O125" s="104"/>
      <c r="P125" s="104"/>
      <c r="Q125" s="104"/>
    </row>
    <row r="126" spans="1:17" ht="11.25" customHeight="1" x14ac:dyDescent="0.2">
      <c r="B126" s="84" t="s">
        <v>344</v>
      </c>
      <c r="C126" s="84"/>
      <c r="E126" s="311">
        <v>0</v>
      </c>
      <c r="F126" s="187"/>
      <c r="G126" s="311">
        <v>0</v>
      </c>
      <c r="I126" s="311">
        <v>0</v>
      </c>
      <c r="K126" s="311">
        <v>0</v>
      </c>
      <c r="M126" s="311">
        <v>0</v>
      </c>
    </row>
    <row r="127" spans="1:17" ht="11.25" customHeight="1" x14ac:dyDescent="0.2">
      <c r="B127" s="84" t="s">
        <v>345</v>
      </c>
      <c r="E127" s="192">
        <v>7941</v>
      </c>
      <c r="F127" s="187"/>
      <c r="G127" s="192">
        <v>7530</v>
      </c>
      <c r="H127" s="192"/>
      <c r="I127" s="192">
        <v>7767</v>
      </c>
      <c r="K127" s="192">
        <v>7906</v>
      </c>
      <c r="M127" s="192">
        <v>8047</v>
      </c>
    </row>
    <row r="128" spans="1:17" ht="11.25" customHeight="1" x14ac:dyDescent="0.2">
      <c r="C128" s="61" t="s">
        <v>56</v>
      </c>
      <c r="E128" s="311">
        <v>6758</v>
      </c>
      <c r="G128" s="311">
        <v>6320</v>
      </c>
      <c r="I128" s="311">
        <v>6554</v>
      </c>
      <c r="K128" s="311">
        <v>6690</v>
      </c>
      <c r="M128" s="311">
        <v>6828</v>
      </c>
    </row>
    <row r="129" spans="1:17" ht="11.25" customHeight="1" x14ac:dyDescent="0.2">
      <c r="C129" s="61" t="s">
        <v>346</v>
      </c>
      <c r="E129" s="311">
        <v>1183</v>
      </c>
      <c r="G129" s="311">
        <v>1210</v>
      </c>
      <c r="I129" s="311">
        <v>1213</v>
      </c>
      <c r="K129" s="311">
        <v>1216</v>
      </c>
      <c r="M129" s="311">
        <v>1219</v>
      </c>
    </row>
    <row r="130" spans="1:17" ht="11.25" customHeight="1" x14ac:dyDescent="0.2">
      <c r="B130" s="61" t="s">
        <v>266</v>
      </c>
      <c r="E130" s="311">
        <v>1944</v>
      </c>
      <c r="G130" s="311">
        <v>2094</v>
      </c>
      <c r="I130" s="311">
        <v>2136</v>
      </c>
      <c r="K130" s="311">
        <v>2179</v>
      </c>
      <c r="M130" s="311">
        <v>2222</v>
      </c>
    </row>
    <row r="131" spans="1:17" ht="11.25" customHeight="1" x14ac:dyDescent="0.2">
      <c r="E131" s="311"/>
    </row>
    <row r="132" spans="1:17" ht="12.95" customHeight="1" x14ac:dyDescent="0.2">
      <c r="A132" s="196" t="s">
        <v>363</v>
      </c>
      <c r="B132" s="196"/>
      <c r="C132" s="196"/>
      <c r="D132" s="62"/>
      <c r="E132" s="312">
        <v>0</v>
      </c>
      <c r="F132" s="313"/>
      <c r="G132" s="312">
        <v>0</v>
      </c>
      <c r="H132" s="312"/>
      <c r="I132" s="312">
        <v>0</v>
      </c>
      <c r="J132" s="104"/>
      <c r="K132" s="312">
        <v>0</v>
      </c>
      <c r="L132" s="104"/>
      <c r="M132" s="312">
        <v>0</v>
      </c>
      <c r="N132" s="104"/>
      <c r="O132" s="104"/>
      <c r="P132" s="104"/>
      <c r="Q132" s="104"/>
    </row>
    <row r="133" spans="1:17" ht="11.25" customHeight="1" x14ac:dyDescent="0.2">
      <c r="B133" s="84" t="s">
        <v>344</v>
      </c>
      <c r="C133" s="84"/>
      <c r="E133" s="311">
        <v>0</v>
      </c>
      <c r="F133" s="187"/>
      <c r="G133" s="311">
        <v>0</v>
      </c>
      <c r="I133" s="311">
        <v>0</v>
      </c>
      <c r="K133" s="311">
        <v>0</v>
      </c>
      <c r="M133" s="311">
        <v>0</v>
      </c>
    </row>
    <row r="134" spans="1:17" ht="11.25" customHeight="1" x14ac:dyDescent="0.2">
      <c r="B134" s="84" t="s">
        <v>345</v>
      </c>
      <c r="E134" s="192">
        <v>0</v>
      </c>
      <c r="F134" s="187"/>
      <c r="G134" s="192">
        <v>0</v>
      </c>
      <c r="H134" s="192"/>
      <c r="I134" s="192">
        <v>0</v>
      </c>
      <c r="K134" s="192">
        <v>0</v>
      </c>
      <c r="M134" s="192">
        <v>0</v>
      </c>
    </row>
    <row r="135" spans="1:17" ht="11.25" customHeight="1" x14ac:dyDescent="0.2">
      <c r="C135" s="61" t="s">
        <v>56</v>
      </c>
      <c r="E135" s="311">
        <v>0</v>
      </c>
      <c r="G135" s="311">
        <v>0</v>
      </c>
      <c r="I135" s="311">
        <v>0</v>
      </c>
      <c r="K135" s="311">
        <v>0</v>
      </c>
      <c r="M135" s="311">
        <v>0</v>
      </c>
    </row>
    <row r="136" spans="1:17" ht="11.25" customHeight="1" x14ac:dyDescent="0.2">
      <c r="C136" s="61" t="s">
        <v>346</v>
      </c>
      <c r="E136" s="311">
        <v>0</v>
      </c>
      <c r="G136" s="311">
        <v>0</v>
      </c>
      <c r="I136" s="311">
        <v>0</v>
      </c>
      <c r="K136" s="311">
        <v>0</v>
      </c>
      <c r="M136" s="311">
        <v>0</v>
      </c>
    </row>
    <row r="137" spans="1:17" ht="11.25" customHeight="1" x14ac:dyDescent="0.2">
      <c r="B137" s="61" t="s">
        <v>266</v>
      </c>
      <c r="E137" s="311">
        <v>0</v>
      </c>
      <c r="G137" s="311">
        <v>0</v>
      </c>
      <c r="I137" s="311">
        <v>0</v>
      </c>
      <c r="K137" s="311">
        <v>0</v>
      </c>
      <c r="M137" s="311">
        <v>0</v>
      </c>
    </row>
    <row r="138" spans="1:17" ht="11.25" customHeight="1" x14ac:dyDescent="0.2">
      <c r="E138" s="311"/>
    </row>
    <row r="139" spans="1:17" ht="11.1" customHeight="1" x14ac:dyDescent="0.2">
      <c r="E139" s="311"/>
    </row>
    <row r="140" spans="1:17" ht="11.1" customHeight="1" x14ac:dyDescent="0.2">
      <c r="A140" s="196" t="s">
        <v>364</v>
      </c>
      <c r="B140" s="196"/>
      <c r="C140" s="196"/>
      <c r="D140" s="62"/>
      <c r="E140" s="312">
        <v>242039</v>
      </c>
      <c r="F140" s="313"/>
      <c r="G140" s="312">
        <v>207075</v>
      </c>
      <c r="H140" s="312"/>
      <c r="I140" s="312">
        <v>213603</v>
      </c>
      <c r="J140" s="104"/>
      <c r="K140" s="312">
        <v>211984</v>
      </c>
      <c r="L140" s="104"/>
      <c r="M140" s="312">
        <v>213602</v>
      </c>
      <c r="N140" s="104"/>
      <c r="O140" s="104"/>
      <c r="P140" s="104"/>
      <c r="Q140" s="104"/>
    </row>
    <row r="141" spans="1:17" ht="11.25" customHeight="1" x14ac:dyDescent="0.2">
      <c r="B141" s="84" t="s">
        <v>344</v>
      </c>
      <c r="C141" s="84"/>
      <c r="E141" s="311">
        <v>33278</v>
      </c>
      <c r="F141" s="187"/>
      <c r="G141" s="311">
        <v>22400</v>
      </c>
      <c r="I141" s="311">
        <v>22400</v>
      </c>
      <c r="K141" s="311">
        <v>19550</v>
      </c>
      <c r="M141" s="311">
        <v>19550</v>
      </c>
    </row>
    <row r="142" spans="1:17" ht="11.25" customHeight="1" x14ac:dyDescent="0.2">
      <c r="B142" s="84" t="s">
        <v>345</v>
      </c>
      <c r="E142" s="192">
        <v>196938</v>
      </c>
      <c r="F142" s="187"/>
      <c r="G142" s="192">
        <v>179778</v>
      </c>
      <c r="H142" s="192"/>
      <c r="I142" s="192">
        <v>185835</v>
      </c>
      <c r="K142" s="192">
        <v>187280</v>
      </c>
      <c r="M142" s="192">
        <v>188897</v>
      </c>
    </row>
    <row r="143" spans="1:17" ht="11.25" customHeight="1" x14ac:dyDescent="0.2">
      <c r="C143" s="61" t="s">
        <v>56</v>
      </c>
      <c r="E143" s="311">
        <v>141399</v>
      </c>
      <c r="G143" s="311">
        <v>121378</v>
      </c>
      <c r="I143" s="311">
        <v>126904</v>
      </c>
      <c r="K143" s="311">
        <v>127711</v>
      </c>
      <c r="M143" s="311">
        <v>128586</v>
      </c>
    </row>
    <row r="144" spans="1:17" ht="11.25" customHeight="1" x14ac:dyDescent="0.2">
      <c r="C144" s="61" t="s">
        <v>346</v>
      </c>
      <c r="E144" s="311">
        <v>55539</v>
      </c>
      <c r="G144" s="311">
        <v>58400</v>
      </c>
      <c r="I144" s="311">
        <v>58931</v>
      </c>
      <c r="K144" s="311">
        <v>59569</v>
      </c>
      <c r="M144" s="311">
        <v>60311</v>
      </c>
    </row>
    <row r="145" spans="1:17" ht="11.25" customHeight="1" x14ac:dyDescent="0.2">
      <c r="B145" s="61" t="s">
        <v>266</v>
      </c>
      <c r="E145" s="311">
        <v>3506</v>
      </c>
      <c r="G145" s="311">
        <v>2897</v>
      </c>
      <c r="I145" s="311">
        <v>3368</v>
      </c>
      <c r="K145" s="311">
        <v>3154</v>
      </c>
      <c r="M145" s="311">
        <v>3155</v>
      </c>
    </row>
    <row r="146" spans="1:17" ht="11.25" customHeight="1" x14ac:dyDescent="0.2">
      <c r="B146" s="61" t="s">
        <v>268</v>
      </c>
      <c r="E146" s="311">
        <v>8317</v>
      </c>
      <c r="G146" s="311">
        <v>2000</v>
      </c>
      <c r="I146" s="311">
        <v>2000</v>
      </c>
      <c r="K146" s="311">
        <v>2000</v>
      </c>
      <c r="M146" s="311">
        <v>2000</v>
      </c>
    </row>
    <row r="147" spans="1:17" ht="11.25" customHeight="1" x14ac:dyDescent="0.2">
      <c r="E147" s="311"/>
    </row>
    <row r="148" spans="1:17" ht="15.95" customHeight="1" thickBot="1" x14ac:dyDescent="0.25">
      <c r="D148" s="62" t="s">
        <v>202</v>
      </c>
      <c r="E148" s="314">
        <v>592961</v>
      </c>
      <c r="G148" s="314">
        <v>546214</v>
      </c>
      <c r="I148" s="314">
        <v>555263</v>
      </c>
      <c r="K148" s="314">
        <v>553035</v>
      </c>
      <c r="M148" s="314">
        <v>555743</v>
      </c>
    </row>
    <row r="149" spans="1:17" ht="15.95" customHeight="1" thickTop="1" x14ac:dyDescent="0.2">
      <c r="A149" s="62"/>
      <c r="B149" s="62"/>
      <c r="C149" s="62"/>
      <c r="E149" s="311"/>
    </row>
    <row r="150" spans="1:17" ht="12.95" customHeight="1" x14ac:dyDescent="0.2">
      <c r="A150" s="62" t="s">
        <v>203</v>
      </c>
      <c r="B150" s="62"/>
      <c r="C150" s="62"/>
      <c r="E150" s="311"/>
    </row>
    <row r="151" spans="1:17" ht="15.95" customHeight="1" x14ac:dyDescent="0.2">
      <c r="A151" s="196" t="s">
        <v>365</v>
      </c>
      <c r="B151" s="196"/>
      <c r="C151" s="196"/>
      <c r="D151" s="62"/>
      <c r="E151" s="312">
        <v>94583</v>
      </c>
      <c r="F151" s="313"/>
      <c r="G151" s="312">
        <v>98166</v>
      </c>
      <c r="H151" s="312"/>
      <c r="I151" s="312">
        <v>103625</v>
      </c>
      <c r="J151" s="104"/>
      <c r="K151" s="312">
        <v>106953</v>
      </c>
      <c r="L151" s="104"/>
      <c r="M151" s="312">
        <v>106953</v>
      </c>
      <c r="N151" s="104"/>
      <c r="O151" s="104"/>
      <c r="P151" s="104"/>
      <c r="Q151" s="104"/>
    </row>
    <row r="152" spans="1:17" ht="11.25" customHeight="1" x14ac:dyDescent="0.2">
      <c r="B152" s="84" t="s">
        <v>344</v>
      </c>
      <c r="C152" s="84"/>
      <c r="E152" s="311">
        <v>0</v>
      </c>
      <c r="F152" s="187"/>
      <c r="G152" s="311">
        <v>0</v>
      </c>
      <c r="I152" s="311">
        <v>0</v>
      </c>
      <c r="K152" s="311">
        <v>0</v>
      </c>
      <c r="M152" s="311">
        <v>0</v>
      </c>
    </row>
    <row r="153" spans="1:17" ht="11.25" customHeight="1" x14ac:dyDescent="0.2">
      <c r="B153" s="84" t="s">
        <v>345</v>
      </c>
      <c r="E153" s="192">
        <v>70316</v>
      </c>
      <c r="F153" s="187"/>
      <c r="G153" s="192">
        <v>74689</v>
      </c>
      <c r="H153" s="192"/>
      <c r="I153" s="192">
        <v>76222</v>
      </c>
      <c r="K153" s="192">
        <v>77763</v>
      </c>
      <c r="M153" s="192">
        <v>77763</v>
      </c>
    </row>
    <row r="154" spans="1:17" ht="11.25" customHeight="1" x14ac:dyDescent="0.2">
      <c r="C154" s="61" t="s">
        <v>56</v>
      </c>
      <c r="E154" s="311">
        <v>50901</v>
      </c>
      <c r="G154" s="311">
        <v>50022</v>
      </c>
      <c r="I154" s="311">
        <v>51134</v>
      </c>
      <c r="K154" s="311">
        <v>51473</v>
      </c>
      <c r="M154" s="311">
        <v>51473</v>
      </c>
    </row>
    <row r="155" spans="1:17" ht="11.25" customHeight="1" x14ac:dyDescent="0.2">
      <c r="C155" s="61" t="s">
        <v>346</v>
      </c>
      <c r="E155" s="311">
        <v>19415</v>
      </c>
      <c r="G155" s="311">
        <v>24667</v>
      </c>
      <c r="I155" s="311">
        <v>25088</v>
      </c>
      <c r="K155" s="311">
        <v>26290</v>
      </c>
      <c r="M155" s="311">
        <v>26290</v>
      </c>
    </row>
    <row r="156" spans="1:17" ht="11.25" customHeight="1" x14ac:dyDescent="0.2">
      <c r="B156" s="61" t="s">
        <v>266</v>
      </c>
      <c r="E156" s="311">
        <v>23757</v>
      </c>
      <c r="G156" s="311">
        <v>23477</v>
      </c>
      <c r="I156" s="311">
        <v>27403</v>
      </c>
      <c r="K156" s="311">
        <v>29190</v>
      </c>
      <c r="M156" s="311">
        <v>29190</v>
      </c>
    </row>
    <row r="157" spans="1:17" ht="11.25" customHeight="1" x14ac:dyDescent="0.2">
      <c r="B157" s="61" t="s">
        <v>268</v>
      </c>
      <c r="E157" s="311">
        <v>510</v>
      </c>
      <c r="G157" s="311">
        <v>0</v>
      </c>
      <c r="I157" s="311">
        <v>0</v>
      </c>
      <c r="K157" s="311">
        <v>0</v>
      </c>
      <c r="M157" s="311">
        <v>0</v>
      </c>
    </row>
    <row r="158" spans="1:17" ht="11.25" customHeight="1" x14ac:dyDescent="0.2">
      <c r="E158" s="311"/>
    </row>
    <row r="159" spans="1:17" ht="12.95" customHeight="1" x14ac:dyDescent="0.2">
      <c r="A159" s="196" t="s">
        <v>366</v>
      </c>
      <c r="B159" s="196"/>
      <c r="C159" s="196"/>
      <c r="D159" s="62"/>
      <c r="E159" s="312">
        <v>0</v>
      </c>
      <c r="F159" s="313"/>
      <c r="G159" s="312">
        <v>0</v>
      </c>
      <c r="H159" s="312"/>
      <c r="I159" s="312">
        <v>0</v>
      </c>
      <c r="J159" s="104"/>
      <c r="K159" s="312">
        <v>0</v>
      </c>
      <c r="L159" s="104"/>
      <c r="M159" s="312">
        <v>0</v>
      </c>
      <c r="N159" s="104"/>
      <c r="O159" s="104"/>
      <c r="P159" s="104"/>
      <c r="Q159" s="104"/>
    </row>
    <row r="160" spans="1:17" ht="11.25" customHeight="1" x14ac:dyDescent="0.2">
      <c r="B160" s="84" t="s">
        <v>344</v>
      </c>
      <c r="C160" s="84"/>
      <c r="E160" s="311">
        <v>0</v>
      </c>
      <c r="F160" s="187"/>
      <c r="G160" s="311">
        <v>0</v>
      </c>
      <c r="I160" s="311">
        <v>0</v>
      </c>
      <c r="K160" s="311">
        <v>0</v>
      </c>
      <c r="M160" s="311">
        <v>0</v>
      </c>
    </row>
    <row r="161" spans="1:17" ht="11.25" customHeight="1" x14ac:dyDescent="0.2">
      <c r="B161" s="84" t="s">
        <v>345</v>
      </c>
      <c r="E161" s="192">
        <v>0</v>
      </c>
      <c r="F161" s="187"/>
      <c r="G161" s="192">
        <v>0</v>
      </c>
      <c r="H161" s="192"/>
      <c r="I161" s="192">
        <v>0</v>
      </c>
      <c r="K161" s="192">
        <v>0</v>
      </c>
      <c r="M161" s="192">
        <v>0</v>
      </c>
    </row>
    <row r="162" spans="1:17" ht="11.25" customHeight="1" x14ac:dyDescent="0.2">
      <c r="C162" s="61" t="s">
        <v>56</v>
      </c>
      <c r="E162" s="311">
        <v>0</v>
      </c>
      <c r="G162" s="311">
        <v>0</v>
      </c>
      <c r="I162" s="311">
        <v>0</v>
      </c>
      <c r="K162" s="311">
        <v>0</v>
      </c>
      <c r="M162" s="311">
        <v>0</v>
      </c>
    </row>
    <row r="163" spans="1:17" ht="11.25" customHeight="1" x14ac:dyDescent="0.2">
      <c r="C163" s="61" t="s">
        <v>346</v>
      </c>
      <c r="E163" s="311">
        <v>0</v>
      </c>
      <c r="G163" s="311">
        <v>0</v>
      </c>
      <c r="I163" s="311">
        <v>0</v>
      </c>
      <c r="K163" s="311">
        <v>0</v>
      </c>
      <c r="M163" s="311">
        <v>0</v>
      </c>
    </row>
    <row r="164" spans="1:17" ht="11.25" customHeight="1" x14ac:dyDescent="0.2">
      <c r="B164" s="61" t="s">
        <v>266</v>
      </c>
      <c r="E164" s="311">
        <v>0</v>
      </c>
      <c r="G164" s="311">
        <v>0</v>
      </c>
      <c r="I164" s="311">
        <v>0</v>
      </c>
      <c r="K164" s="311">
        <v>0</v>
      </c>
      <c r="M164" s="311">
        <v>0</v>
      </c>
    </row>
    <row r="165" spans="1:17" ht="11.25" customHeight="1" x14ac:dyDescent="0.2">
      <c r="E165" s="311"/>
    </row>
    <row r="166" spans="1:17" ht="12.95" customHeight="1" x14ac:dyDescent="0.2">
      <c r="A166" s="196" t="s">
        <v>367</v>
      </c>
      <c r="B166" s="196"/>
      <c r="C166" s="196"/>
      <c r="D166" s="62"/>
      <c r="E166" s="312">
        <v>0</v>
      </c>
      <c r="F166" s="313"/>
      <c r="G166" s="312">
        <v>0</v>
      </c>
      <c r="H166" s="312"/>
      <c r="I166" s="312">
        <v>0</v>
      </c>
      <c r="J166" s="104"/>
      <c r="K166" s="312">
        <v>0</v>
      </c>
      <c r="L166" s="104"/>
      <c r="M166" s="312">
        <v>0</v>
      </c>
      <c r="N166" s="104"/>
      <c r="O166" s="104"/>
      <c r="P166" s="104"/>
      <c r="Q166" s="104"/>
    </row>
    <row r="167" spans="1:17" ht="11.25" customHeight="1" x14ac:dyDescent="0.2">
      <c r="B167" s="84" t="s">
        <v>344</v>
      </c>
      <c r="C167" s="84"/>
      <c r="E167" s="311">
        <v>0</v>
      </c>
      <c r="F167" s="187"/>
      <c r="G167" s="311">
        <v>0</v>
      </c>
      <c r="I167" s="311">
        <v>0</v>
      </c>
      <c r="K167" s="311">
        <v>0</v>
      </c>
      <c r="M167" s="311">
        <v>0</v>
      </c>
    </row>
    <row r="168" spans="1:17" ht="11.25" customHeight="1" x14ac:dyDescent="0.2">
      <c r="B168" s="84" t="s">
        <v>345</v>
      </c>
      <c r="E168" s="192">
        <v>0</v>
      </c>
      <c r="F168" s="187"/>
      <c r="G168" s="192">
        <v>0</v>
      </c>
      <c r="H168" s="192"/>
      <c r="I168" s="192">
        <v>0</v>
      </c>
      <c r="K168" s="192">
        <v>0</v>
      </c>
      <c r="M168" s="192">
        <v>0</v>
      </c>
    </row>
    <row r="169" spans="1:17" ht="11.25" customHeight="1" x14ac:dyDescent="0.2">
      <c r="C169" s="61" t="s">
        <v>56</v>
      </c>
      <c r="E169" s="311">
        <v>0</v>
      </c>
      <c r="G169" s="311">
        <v>0</v>
      </c>
      <c r="I169" s="311">
        <v>0</v>
      </c>
      <c r="K169" s="311">
        <v>0</v>
      </c>
      <c r="M169" s="311">
        <v>0</v>
      </c>
    </row>
    <row r="170" spans="1:17" ht="11.25" customHeight="1" x14ac:dyDescent="0.2">
      <c r="C170" s="61" t="s">
        <v>346</v>
      </c>
      <c r="E170" s="311">
        <v>0</v>
      </c>
      <c r="G170" s="311">
        <v>0</v>
      </c>
      <c r="I170" s="311">
        <v>0</v>
      </c>
      <c r="K170" s="311">
        <v>0</v>
      </c>
      <c r="M170" s="311">
        <v>0</v>
      </c>
    </row>
    <row r="171" spans="1:17" ht="11.25" customHeight="1" x14ac:dyDescent="0.2">
      <c r="B171" s="61" t="s">
        <v>266</v>
      </c>
      <c r="E171" s="311">
        <v>0</v>
      </c>
      <c r="G171" s="311">
        <v>0</v>
      </c>
      <c r="I171" s="311">
        <v>0</v>
      </c>
      <c r="K171" s="311">
        <v>0</v>
      </c>
      <c r="M171" s="311">
        <v>0</v>
      </c>
    </row>
    <row r="172" spans="1:17" ht="11.25" customHeight="1" x14ac:dyDescent="0.2">
      <c r="E172" s="311"/>
    </row>
    <row r="173" spans="1:17" ht="11.1" customHeight="1" x14ac:dyDescent="0.2">
      <c r="E173" s="311"/>
    </row>
    <row r="174" spans="1:17" ht="12.95" customHeight="1" x14ac:dyDescent="0.2">
      <c r="A174" s="196" t="s">
        <v>204</v>
      </c>
      <c r="B174" s="196"/>
      <c r="C174" s="196"/>
      <c r="D174" s="62"/>
      <c r="E174" s="312">
        <v>3012602</v>
      </c>
      <c r="F174" s="313"/>
      <c r="G174" s="312">
        <v>2634614</v>
      </c>
      <c r="H174" s="312"/>
      <c r="I174" s="312">
        <v>2673831</v>
      </c>
      <c r="J174" s="104"/>
      <c r="K174" s="312">
        <v>2672352</v>
      </c>
      <c r="L174" s="104"/>
      <c r="M174" s="312">
        <v>2679459</v>
      </c>
      <c r="N174" s="104"/>
      <c r="O174" s="104"/>
      <c r="P174" s="104"/>
      <c r="Q174" s="104"/>
    </row>
    <row r="175" spans="1:17" ht="11.25" customHeight="1" x14ac:dyDescent="0.2">
      <c r="B175" s="84" t="s">
        <v>344</v>
      </c>
      <c r="C175" s="84"/>
      <c r="E175" s="311">
        <v>2982102</v>
      </c>
      <c r="F175" s="187"/>
      <c r="G175" s="311">
        <v>2610013</v>
      </c>
      <c r="I175" s="311">
        <v>2648696</v>
      </c>
      <c r="K175" s="311">
        <v>2646442</v>
      </c>
      <c r="M175" s="311">
        <v>2652746</v>
      </c>
    </row>
    <row r="176" spans="1:17" ht="11.25" customHeight="1" x14ac:dyDescent="0.2">
      <c r="B176" s="84" t="s">
        <v>345</v>
      </c>
      <c r="E176" s="192">
        <v>27625</v>
      </c>
      <c r="F176" s="187"/>
      <c r="G176" s="192">
        <v>21104</v>
      </c>
      <c r="H176" s="192"/>
      <c r="I176" s="192">
        <v>21725</v>
      </c>
      <c r="K176" s="192">
        <v>22366</v>
      </c>
      <c r="M176" s="192">
        <v>23027</v>
      </c>
    </row>
    <row r="177" spans="1:17" ht="11.25" customHeight="1" x14ac:dyDescent="0.2">
      <c r="C177" s="61" t="s">
        <v>56</v>
      </c>
      <c r="E177" s="311">
        <v>6766</v>
      </c>
      <c r="G177" s="311">
        <v>6841</v>
      </c>
      <c r="I177" s="311">
        <v>7118</v>
      </c>
      <c r="K177" s="311">
        <v>7400</v>
      </c>
      <c r="M177" s="311">
        <v>7693</v>
      </c>
    </row>
    <row r="178" spans="1:17" ht="11.25" customHeight="1" x14ac:dyDescent="0.2">
      <c r="C178" s="61" t="s">
        <v>346</v>
      </c>
      <c r="E178" s="311">
        <v>20859</v>
      </c>
      <c r="G178" s="311">
        <v>14263</v>
      </c>
      <c r="I178" s="311">
        <v>14607</v>
      </c>
      <c r="K178" s="311">
        <v>14966</v>
      </c>
      <c r="M178" s="311">
        <v>15334</v>
      </c>
    </row>
    <row r="179" spans="1:17" ht="11.25" customHeight="1" x14ac:dyDescent="0.2">
      <c r="B179" s="61" t="s">
        <v>266</v>
      </c>
      <c r="E179" s="311">
        <v>2870</v>
      </c>
      <c r="G179" s="311">
        <v>3497</v>
      </c>
      <c r="I179" s="311">
        <v>3410</v>
      </c>
      <c r="K179" s="311">
        <v>3544</v>
      </c>
      <c r="M179" s="311">
        <v>3686</v>
      </c>
    </row>
    <row r="180" spans="1:17" ht="11.25" customHeight="1" x14ac:dyDescent="0.2">
      <c r="B180" s="61" t="s">
        <v>268</v>
      </c>
      <c r="E180" s="311">
        <v>5</v>
      </c>
      <c r="G180" s="311">
        <v>0</v>
      </c>
      <c r="I180" s="311">
        <v>0</v>
      </c>
      <c r="K180" s="311">
        <v>0</v>
      </c>
      <c r="M180" s="311">
        <v>0</v>
      </c>
    </row>
    <row r="181" spans="1:17" ht="11.25" customHeight="1" x14ac:dyDescent="0.2">
      <c r="E181" s="311"/>
    </row>
    <row r="182" spans="1:17" s="62" customFormat="1" ht="15.95" customHeight="1" thickBot="1" x14ac:dyDescent="0.25">
      <c r="D182" s="62" t="s">
        <v>368</v>
      </c>
      <c r="E182" s="314">
        <v>3107185</v>
      </c>
      <c r="F182" s="315"/>
      <c r="G182" s="314">
        <v>2732780</v>
      </c>
      <c r="H182" s="316"/>
      <c r="I182" s="314">
        <v>2777456</v>
      </c>
      <c r="K182" s="314">
        <v>2779305</v>
      </c>
      <c r="M182" s="314">
        <v>2786412</v>
      </c>
    </row>
    <row r="183" spans="1:17" ht="15.95" customHeight="1" thickTop="1" x14ac:dyDescent="0.2">
      <c r="E183" s="311"/>
    </row>
    <row r="184" spans="1:17" ht="12.95" customHeight="1" x14ac:dyDescent="0.2">
      <c r="A184" s="62" t="s">
        <v>205</v>
      </c>
      <c r="B184" s="62"/>
      <c r="C184" s="62"/>
      <c r="E184" s="311"/>
    </row>
    <row r="185" spans="1:17" ht="15.95" customHeight="1" x14ac:dyDescent="0.2">
      <c r="A185" s="196" t="s">
        <v>369</v>
      </c>
      <c r="B185" s="196"/>
      <c r="C185" s="196"/>
      <c r="D185" s="62"/>
      <c r="E185" s="312">
        <v>124708</v>
      </c>
      <c r="F185" s="313"/>
      <c r="G185" s="312">
        <v>118568</v>
      </c>
      <c r="H185" s="312"/>
      <c r="I185" s="312">
        <v>121506</v>
      </c>
      <c r="J185" s="104"/>
      <c r="K185" s="312">
        <v>125400</v>
      </c>
      <c r="L185" s="104"/>
      <c r="M185" s="312">
        <v>125400</v>
      </c>
      <c r="N185" s="104"/>
      <c r="O185" s="104"/>
      <c r="P185" s="104"/>
      <c r="Q185" s="104"/>
    </row>
    <row r="186" spans="1:17" ht="11.25" customHeight="1" x14ac:dyDescent="0.2">
      <c r="B186" s="84" t="s">
        <v>344</v>
      </c>
      <c r="C186" s="84"/>
      <c r="E186" s="311">
        <v>121712</v>
      </c>
      <c r="F186" s="187"/>
      <c r="G186" s="311">
        <v>116199</v>
      </c>
      <c r="I186" s="311">
        <v>119057</v>
      </c>
      <c r="K186" s="311">
        <v>122864</v>
      </c>
      <c r="M186" s="311">
        <v>122864</v>
      </c>
    </row>
    <row r="187" spans="1:17" ht="11.25" customHeight="1" x14ac:dyDescent="0.2">
      <c r="B187" s="84" t="s">
        <v>345</v>
      </c>
      <c r="E187" s="192">
        <v>2980</v>
      </c>
      <c r="F187" s="187"/>
      <c r="G187" s="192">
        <v>2369</v>
      </c>
      <c r="H187" s="192"/>
      <c r="I187" s="192">
        <v>2449</v>
      </c>
      <c r="K187" s="192">
        <v>2536</v>
      </c>
      <c r="M187" s="192">
        <v>2536</v>
      </c>
    </row>
    <row r="188" spans="1:17" ht="11.25" customHeight="1" x14ac:dyDescent="0.2">
      <c r="C188" s="61" t="s">
        <v>56</v>
      </c>
      <c r="E188" s="311">
        <v>2513</v>
      </c>
      <c r="G188" s="311">
        <v>1921</v>
      </c>
      <c r="I188" s="311">
        <v>2001</v>
      </c>
      <c r="K188" s="311">
        <v>2065</v>
      </c>
      <c r="M188" s="311">
        <v>2065</v>
      </c>
    </row>
    <row r="189" spans="1:17" ht="11.25" customHeight="1" x14ac:dyDescent="0.2">
      <c r="C189" s="61" t="s">
        <v>346</v>
      </c>
      <c r="E189" s="311">
        <v>467</v>
      </c>
      <c r="G189" s="311">
        <v>448</v>
      </c>
      <c r="I189" s="311">
        <v>448</v>
      </c>
      <c r="K189" s="311">
        <v>471</v>
      </c>
      <c r="M189" s="311">
        <v>471</v>
      </c>
    </row>
    <row r="190" spans="1:17" ht="11.25" customHeight="1" x14ac:dyDescent="0.2">
      <c r="B190" s="61" t="s">
        <v>266</v>
      </c>
      <c r="E190" s="311">
        <v>16</v>
      </c>
      <c r="G190" s="311">
        <v>0</v>
      </c>
      <c r="I190" s="311">
        <v>0</v>
      </c>
      <c r="K190" s="311">
        <v>0</v>
      </c>
      <c r="M190" s="311">
        <v>0</v>
      </c>
    </row>
    <row r="191" spans="1:17" ht="11.1" customHeight="1" x14ac:dyDescent="0.2">
      <c r="E191" s="311"/>
    </row>
    <row r="192" spans="1:17" x14ac:dyDescent="0.2">
      <c r="A192" s="196" t="s">
        <v>370</v>
      </c>
      <c r="B192" s="196"/>
      <c r="C192" s="196"/>
      <c r="D192" s="62"/>
      <c r="E192" s="312">
        <v>1942655</v>
      </c>
      <c r="F192" s="313"/>
      <c r="G192" s="312">
        <v>2089630</v>
      </c>
      <c r="H192" s="194"/>
      <c r="I192" s="312">
        <v>2245145</v>
      </c>
      <c r="J192" s="104"/>
      <c r="K192" s="312">
        <v>2450459</v>
      </c>
      <c r="L192" s="104"/>
      <c r="M192" s="312">
        <v>2601480</v>
      </c>
      <c r="N192" s="104"/>
      <c r="O192" s="104"/>
      <c r="P192" s="104"/>
      <c r="Q192" s="104"/>
    </row>
    <row r="193" spans="1:17" ht="15" customHeight="1" x14ac:dyDescent="0.2">
      <c r="B193" s="191" t="s">
        <v>371</v>
      </c>
      <c r="E193" s="312">
        <v>1896822</v>
      </c>
      <c r="F193" s="313"/>
      <c r="G193" s="312">
        <v>2018786</v>
      </c>
      <c r="H193" s="312"/>
      <c r="I193" s="312">
        <v>2128459</v>
      </c>
      <c r="J193" s="104"/>
      <c r="K193" s="312">
        <v>2312104</v>
      </c>
      <c r="L193" s="104"/>
      <c r="M193" s="312">
        <v>2458794</v>
      </c>
    </row>
    <row r="194" spans="1:17" ht="11.25" customHeight="1" x14ac:dyDescent="0.2">
      <c r="B194" s="84" t="s">
        <v>344</v>
      </c>
      <c r="C194" s="84"/>
      <c r="E194" s="311">
        <v>1627691</v>
      </c>
      <c r="F194" s="187"/>
      <c r="G194" s="311">
        <v>1754018</v>
      </c>
      <c r="I194" s="311">
        <v>1852838</v>
      </c>
      <c r="K194" s="311">
        <v>2033210</v>
      </c>
      <c r="M194" s="311">
        <v>2171379</v>
      </c>
    </row>
    <row r="195" spans="1:17" ht="11.25" customHeight="1" x14ac:dyDescent="0.2">
      <c r="B195" s="84" t="s">
        <v>345</v>
      </c>
      <c r="E195" s="192">
        <v>267995</v>
      </c>
      <c r="F195" s="187"/>
      <c r="G195" s="192">
        <v>263586</v>
      </c>
      <c r="H195" s="192"/>
      <c r="I195" s="192">
        <v>274402</v>
      </c>
      <c r="K195" s="192">
        <v>277626</v>
      </c>
      <c r="M195" s="192">
        <v>286147</v>
      </c>
    </row>
    <row r="196" spans="1:17" ht="11.25" customHeight="1" x14ac:dyDescent="0.2">
      <c r="C196" s="61" t="s">
        <v>56</v>
      </c>
      <c r="E196" s="311">
        <v>173587</v>
      </c>
      <c r="G196" s="311">
        <v>163762</v>
      </c>
      <c r="I196" s="311">
        <v>169859</v>
      </c>
      <c r="K196" s="311">
        <v>170712</v>
      </c>
      <c r="M196" s="311">
        <v>174441</v>
      </c>
    </row>
    <row r="197" spans="1:17" ht="11.25" customHeight="1" x14ac:dyDescent="0.2">
      <c r="C197" s="61" t="s">
        <v>346</v>
      </c>
      <c r="E197" s="311">
        <v>94408</v>
      </c>
      <c r="G197" s="311">
        <v>99824</v>
      </c>
      <c r="I197" s="311">
        <v>104543</v>
      </c>
      <c r="K197" s="311">
        <v>106914</v>
      </c>
      <c r="M197" s="311">
        <v>111706</v>
      </c>
    </row>
    <row r="198" spans="1:17" ht="11.25" customHeight="1" x14ac:dyDescent="0.2">
      <c r="B198" s="61" t="s">
        <v>266</v>
      </c>
      <c r="E198" s="311">
        <v>1136</v>
      </c>
      <c r="G198" s="311">
        <v>1182</v>
      </c>
      <c r="I198" s="311">
        <v>1219</v>
      </c>
      <c r="K198" s="311">
        <v>1268</v>
      </c>
      <c r="M198" s="311">
        <v>1268</v>
      </c>
    </row>
    <row r="199" spans="1:17" ht="11.1" customHeight="1" x14ac:dyDescent="0.2">
      <c r="E199" s="311"/>
    </row>
    <row r="200" spans="1:17" ht="15" customHeight="1" x14ac:dyDescent="0.2">
      <c r="B200" s="62" t="s">
        <v>372</v>
      </c>
      <c r="E200" s="312">
        <v>45833</v>
      </c>
      <c r="F200" s="313"/>
      <c r="G200" s="312">
        <v>70844</v>
      </c>
      <c r="H200" s="312"/>
      <c r="I200" s="312">
        <v>116686</v>
      </c>
      <c r="J200" s="104"/>
      <c r="K200" s="312">
        <v>138355</v>
      </c>
      <c r="L200" s="104"/>
      <c r="M200" s="312">
        <v>142686</v>
      </c>
    </row>
    <row r="201" spans="1:17" ht="11.25" customHeight="1" x14ac:dyDescent="0.2">
      <c r="B201" s="84" t="s">
        <v>344</v>
      </c>
      <c r="C201" s="84"/>
      <c r="E201" s="311">
        <v>45833</v>
      </c>
      <c r="F201" s="187"/>
      <c r="G201" s="311">
        <v>70844</v>
      </c>
      <c r="I201" s="311">
        <v>116686</v>
      </c>
      <c r="K201" s="311">
        <v>138355</v>
      </c>
      <c r="M201" s="311">
        <v>142686</v>
      </c>
    </row>
    <row r="202" spans="1:17" ht="11.25" customHeight="1" x14ac:dyDescent="0.2">
      <c r="B202" s="84" t="s">
        <v>345</v>
      </c>
      <c r="E202" s="192">
        <v>0</v>
      </c>
      <c r="F202" s="187"/>
      <c r="G202" s="192">
        <v>0</v>
      </c>
      <c r="H202" s="192"/>
      <c r="I202" s="192">
        <v>0</v>
      </c>
      <c r="K202" s="192">
        <v>0</v>
      </c>
      <c r="M202" s="192">
        <v>0</v>
      </c>
    </row>
    <row r="203" spans="1:17" ht="11.25" customHeight="1" x14ac:dyDescent="0.2">
      <c r="C203" s="61" t="s">
        <v>56</v>
      </c>
      <c r="E203" s="311">
        <v>0</v>
      </c>
      <c r="G203" s="311">
        <v>0</v>
      </c>
      <c r="I203" s="311">
        <v>0</v>
      </c>
      <c r="K203" s="311">
        <v>0</v>
      </c>
      <c r="M203" s="311">
        <v>0</v>
      </c>
    </row>
    <row r="204" spans="1:17" ht="11.25" customHeight="1" x14ac:dyDescent="0.2">
      <c r="C204" s="61" t="s">
        <v>346</v>
      </c>
      <c r="E204" s="311">
        <v>0</v>
      </c>
      <c r="G204" s="311">
        <v>0</v>
      </c>
      <c r="I204" s="311">
        <v>0</v>
      </c>
      <c r="K204" s="311">
        <v>0</v>
      </c>
      <c r="M204" s="311">
        <v>0</v>
      </c>
    </row>
    <row r="205" spans="1:17" ht="11.25" customHeight="1" x14ac:dyDescent="0.2">
      <c r="B205" s="61" t="s">
        <v>266</v>
      </c>
      <c r="E205" s="311">
        <v>0</v>
      </c>
      <c r="G205" s="311">
        <v>0</v>
      </c>
      <c r="I205" s="311">
        <v>0</v>
      </c>
      <c r="K205" s="311">
        <v>0</v>
      </c>
      <c r="M205" s="311">
        <v>0</v>
      </c>
    </row>
    <row r="206" spans="1:17" ht="11.1" customHeight="1" x14ac:dyDescent="0.2">
      <c r="E206" s="311"/>
    </row>
    <row r="207" spans="1:17" ht="11.25" customHeight="1" x14ac:dyDescent="0.2">
      <c r="A207" s="196" t="s">
        <v>373</v>
      </c>
      <c r="B207" s="196"/>
      <c r="C207" s="196"/>
      <c r="D207" s="62"/>
      <c r="E207" s="312">
        <v>14466206</v>
      </c>
      <c r="F207" s="313"/>
      <c r="G207" s="312">
        <v>13562764</v>
      </c>
      <c r="H207" s="194"/>
      <c r="I207" s="312">
        <v>15319829</v>
      </c>
      <c r="J207" s="104"/>
      <c r="K207" s="312">
        <v>20283271</v>
      </c>
      <c r="L207" s="104"/>
      <c r="M207" s="312">
        <v>21631908</v>
      </c>
      <c r="N207" s="104"/>
      <c r="O207" s="104"/>
      <c r="P207" s="104"/>
      <c r="Q207" s="104"/>
    </row>
    <row r="208" spans="1:17" ht="11.1" customHeight="1" x14ac:dyDescent="0.2">
      <c r="A208" s="196"/>
      <c r="B208" s="196"/>
      <c r="C208" s="196"/>
      <c r="D208" s="62"/>
      <c r="E208" s="329"/>
      <c r="F208" s="313"/>
      <c r="G208" s="329"/>
      <c r="H208" s="194"/>
      <c r="I208" s="329"/>
      <c r="J208" s="104"/>
      <c r="K208" s="329"/>
      <c r="L208" s="104"/>
      <c r="M208" s="329"/>
      <c r="N208" s="104"/>
      <c r="O208" s="104"/>
      <c r="P208" s="104"/>
      <c r="Q208" s="104"/>
    </row>
    <row r="209" spans="2:13" ht="15" customHeight="1" x14ac:dyDescent="0.2">
      <c r="B209" s="191" t="s">
        <v>374</v>
      </c>
      <c r="E209" s="312">
        <v>11117662</v>
      </c>
      <c r="F209" s="313"/>
      <c r="G209" s="312">
        <v>10443673</v>
      </c>
      <c r="H209" s="312"/>
      <c r="I209" s="312">
        <v>12243852</v>
      </c>
      <c r="J209" s="104"/>
      <c r="K209" s="312">
        <v>17097312</v>
      </c>
      <c r="L209" s="104"/>
      <c r="M209" s="312">
        <v>18307118</v>
      </c>
    </row>
    <row r="210" spans="2:13" ht="11.25" customHeight="1" x14ac:dyDescent="0.2">
      <c r="B210" s="84" t="s">
        <v>344</v>
      </c>
      <c r="C210" s="84"/>
      <c r="E210" s="311">
        <v>11103112</v>
      </c>
      <c r="F210" s="187"/>
      <c r="G210" s="311">
        <v>10443673</v>
      </c>
      <c r="I210" s="311">
        <v>12243852</v>
      </c>
      <c r="K210" s="311">
        <v>17097312</v>
      </c>
      <c r="M210" s="311">
        <v>18307118</v>
      </c>
    </row>
    <row r="211" spans="2:13" ht="11.25" customHeight="1" x14ac:dyDescent="0.2">
      <c r="B211" s="84" t="s">
        <v>345</v>
      </c>
      <c r="E211" s="192">
        <v>14550</v>
      </c>
      <c r="F211" s="187"/>
      <c r="G211" s="192">
        <v>0</v>
      </c>
      <c r="H211" s="192"/>
      <c r="I211" s="192">
        <v>0</v>
      </c>
      <c r="K211" s="192">
        <v>0</v>
      </c>
      <c r="M211" s="192">
        <v>0</v>
      </c>
    </row>
    <row r="212" spans="2:13" ht="11.25" customHeight="1" x14ac:dyDescent="0.2">
      <c r="C212" s="61" t="s">
        <v>56</v>
      </c>
      <c r="E212" s="311">
        <v>500</v>
      </c>
      <c r="G212" s="311">
        <v>0</v>
      </c>
      <c r="I212" s="311">
        <v>0</v>
      </c>
      <c r="K212" s="311">
        <v>0</v>
      </c>
      <c r="M212" s="311">
        <v>0</v>
      </c>
    </row>
    <row r="213" spans="2:13" ht="11.25" customHeight="1" x14ac:dyDescent="0.2">
      <c r="C213" s="61" t="s">
        <v>346</v>
      </c>
      <c r="E213" s="311">
        <v>14050</v>
      </c>
      <c r="G213" s="311">
        <v>0</v>
      </c>
      <c r="I213" s="311">
        <v>0</v>
      </c>
      <c r="K213" s="311">
        <v>0</v>
      </c>
      <c r="M213" s="311">
        <v>0</v>
      </c>
    </row>
    <row r="214" spans="2:13" ht="11.25" customHeight="1" x14ac:dyDescent="0.2">
      <c r="B214" s="61" t="s">
        <v>266</v>
      </c>
      <c r="E214" s="311">
        <v>0</v>
      </c>
      <c r="G214" s="311">
        <v>0</v>
      </c>
      <c r="I214" s="311">
        <v>0</v>
      </c>
      <c r="K214" s="311">
        <v>0</v>
      </c>
      <c r="M214" s="311">
        <v>0</v>
      </c>
    </row>
    <row r="215" spans="2:13" ht="11.25" customHeight="1" x14ac:dyDescent="0.2">
      <c r="E215" s="311"/>
    </row>
    <row r="216" spans="2:13" ht="15" customHeight="1" x14ac:dyDescent="0.2">
      <c r="B216" s="62" t="s">
        <v>375</v>
      </c>
      <c r="E216" s="312">
        <v>451783</v>
      </c>
      <c r="F216" s="313"/>
      <c r="G216" s="312">
        <v>458500</v>
      </c>
      <c r="H216" s="312"/>
      <c r="I216" s="312">
        <v>481250</v>
      </c>
      <c r="J216" s="104"/>
      <c r="K216" s="312">
        <v>503750</v>
      </c>
      <c r="L216" s="104"/>
      <c r="M216" s="312">
        <v>526750</v>
      </c>
    </row>
    <row r="217" spans="2:13" ht="11.25" customHeight="1" x14ac:dyDescent="0.2">
      <c r="B217" s="84" t="s">
        <v>344</v>
      </c>
      <c r="C217" s="84"/>
      <c r="E217" s="311">
        <v>451783</v>
      </c>
      <c r="F217" s="187"/>
      <c r="G217" s="311">
        <v>458500</v>
      </c>
      <c r="I217" s="311">
        <v>481250</v>
      </c>
      <c r="K217" s="311">
        <v>503750</v>
      </c>
      <c r="M217" s="311">
        <v>526750</v>
      </c>
    </row>
    <row r="218" spans="2:13" ht="11.25" customHeight="1" x14ac:dyDescent="0.2">
      <c r="B218" s="84" t="s">
        <v>345</v>
      </c>
      <c r="E218" s="192">
        <v>0</v>
      </c>
      <c r="F218" s="187"/>
      <c r="G218" s="192">
        <v>0</v>
      </c>
      <c r="H218" s="192"/>
      <c r="I218" s="192">
        <v>0</v>
      </c>
      <c r="K218" s="192">
        <v>0</v>
      </c>
      <c r="M218" s="192">
        <v>0</v>
      </c>
    </row>
    <row r="219" spans="2:13" ht="11.25" customHeight="1" x14ac:dyDescent="0.2">
      <c r="C219" s="61" t="s">
        <v>56</v>
      </c>
      <c r="E219" s="311">
        <v>0</v>
      </c>
      <c r="G219" s="311">
        <v>0</v>
      </c>
      <c r="I219" s="311">
        <v>0</v>
      </c>
      <c r="K219" s="311">
        <v>0</v>
      </c>
      <c r="M219" s="311">
        <v>0</v>
      </c>
    </row>
    <row r="220" spans="2:13" ht="11.25" customHeight="1" x14ac:dyDescent="0.2">
      <c r="C220" s="61" t="s">
        <v>346</v>
      </c>
      <c r="E220" s="311">
        <v>0</v>
      </c>
      <c r="G220" s="311">
        <v>0</v>
      </c>
      <c r="I220" s="311">
        <v>0</v>
      </c>
      <c r="K220" s="311">
        <v>0</v>
      </c>
      <c r="M220" s="311">
        <v>0</v>
      </c>
    </row>
    <row r="221" spans="2:13" ht="11.25" customHeight="1" x14ac:dyDescent="0.2">
      <c r="B221" s="61" t="s">
        <v>266</v>
      </c>
      <c r="E221" s="311">
        <v>0</v>
      </c>
      <c r="G221" s="311">
        <v>0</v>
      </c>
      <c r="I221" s="311">
        <v>0</v>
      </c>
      <c r="K221" s="311">
        <v>0</v>
      </c>
      <c r="M221" s="311">
        <v>0</v>
      </c>
    </row>
    <row r="222" spans="2:13" ht="11.25" customHeight="1" x14ac:dyDescent="0.2">
      <c r="E222" s="311"/>
    </row>
    <row r="223" spans="2:13" ht="15" customHeight="1" x14ac:dyDescent="0.2">
      <c r="B223" s="191" t="s">
        <v>258</v>
      </c>
      <c r="E223" s="312">
        <v>2896761</v>
      </c>
      <c r="F223" s="313"/>
      <c r="G223" s="312">
        <v>2660591</v>
      </c>
      <c r="H223" s="312"/>
      <c r="I223" s="312">
        <v>2594727</v>
      </c>
      <c r="J223" s="104"/>
      <c r="K223" s="312">
        <v>2682209</v>
      </c>
      <c r="L223" s="104"/>
      <c r="M223" s="312">
        <v>2798040</v>
      </c>
    </row>
    <row r="224" spans="2:13" ht="11.25" customHeight="1" x14ac:dyDescent="0.2">
      <c r="B224" s="84" t="s">
        <v>344</v>
      </c>
      <c r="C224" s="84"/>
      <c r="E224" s="311">
        <v>2374146</v>
      </c>
      <c r="F224" s="187"/>
      <c r="G224" s="311">
        <v>2123937</v>
      </c>
      <c r="I224" s="311">
        <v>2023822</v>
      </c>
      <c r="K224" s="311">
        <v>2098492</v>
      </c>
      <c r="M224" s="311">
        <v>2214322</v>
      </c>
    </row>
    <row r="225" spans="1:17" ht="11.25" customHeight="1" x14ac:dyDescent="0.2">
      <c r="B225" s="84" t="s">
        <v>345</v>
      </c>
      <c r="E225" s="192">
        <v>487606</v>
      </c>
      <c r="F225" s="187"/>
      <c r="G225" s="192">
        <v>496863</v>
      </c>
      <c r="H225" s="192"/>
      <c r="I225" s="192">
        <v>531346</v>
      </c>
      <c r="K225" s="192">
        <v>542279</v>
      </c>
      <c r="M225" s="192">
        <v>542280</v>
      </c>
    </row>
    <row r="226" spans="1:17" ht="11.25" customHeight="1" x14ac:dyDescent="0.2">
      <c r="C226" s="61" t="s">
        <v>56</v>
      </c>
      <c r="E226" s="311">
        <v>228278</v>
      </c>
      <c r="G226" s="311">
        <v>215189</v>
      </c>
      <c r="I226" s="311">
        <v>229211</v>
      </c>
      <c r="K226" s="311">
        <v>236490</v>
      </c>
      <c r="M226" s="311">
        <v>236490</v>
      </c>
    </row>
    <row r="227" spans="1:17" x14ac:dyDescent="0.2">
      <c r="C227" s="61" t="s">
        <v>346</v>
      </c>
      <c r="E227" s="311">
        <v>259328</v>
      </c>
      <c r="G227" s="311">
        <v>281674</v>
      </c>
      <c r="I227" s="311">
        <v>302135</v>
      </c>
      <c r="K227" s="311">
        <v>305789</v>
      </c>
      <c r="M227" s="311">
        <v>305790</v>
      </c>
    </row>
    <row r="228" spans="1:17" ht="11.25" customHeight="1" x14ac:dyDescent="0.2">
      <c r="B228" s="61" t="s">
        <v>266</v>
      </c>
      <c r="E228" s="311">
        <v>35009</v>
      </c>
      <c r="G228" s="311">
        <v>39791</v>
      </c>
      <c r="I228" s="311">
        <v>39559</v>
      </c>
      <c r="K228" s="311">
        <v>41438</v>
      </c>
      <c r="M228" s="311">
        <v>41438</v>
      </c>
    </row>
    <row r="229" spans="1:17" ht="11.25" customHeight="1" x14ac:dyDescent="0.2">
      <c r="B229" s="61" t="s">
        <v>267</v>
      </c>
      <c r="E229" s="311">
        <v>0</v>
      </c>
      <c r="G229" s="311">
        <v>0</v>
      </c>
      <c r="I229" s="311">
        <v>0</v>
      </c>
      <c r="K229" s="311">
        <v>0</v>
      </c>
      <c r="M229" s="311">
        <v>0</v>
      </c>
    </row>
    <row r="230" spans="1:17" ht="11.25" customHeight="1" x14ac:dyDescent="0.2">
      <c r="E230" s="311"/>
    </row>
    <row r="231" spans="1:17" ht="15" customHeight="1" x14ac:dyDescent="0.2">
      <c r="B231" s="62" t="s">
        <v>376</v>
      </c>
      <c r="E231" s="312">
        <v>0</v>
      </c>
      <c r="F231" s="313"/>
      <c r="G231" s="312">
        <v>0</v>
      </c>
      <c r="H231" s="312"/>
      <c r="I231" s="312">
        <v>0</v>
      </c>
      <c r="J231" s="104"/>
      <c r="K231" s="312">
        <v>0</v>
      </c>
      <c r="L231" s="104"/>
      <c r="M231" s="312">
        <v>0</v>
      </c>
    </row>
    <row r="232" spans="1:17" ht="11.25" customHeight="1" x14ac:dyDescent="0.2">
      <c r="B232" s="84" t="s">
        <v>344</v>
      </c>
      <c r="C232" s="84"/>
      <c r="E232" s="311">
        <v>0</v>
      </c>
      <c r="F232" s="187"/>
      <c r="G232" s="311">
        <v>0</v>
      </c>
      <c r="I232" s="311">
        <v>0</v>
      </c>
      <c r="K232" s="311">
        <v>0</v>
      </c>
      <c r="M232" s="311">
        <v>0</v>
      </c>
    </row>
    <row r="233" spans="1:17" ht="11.25" customHeight="1" x14ac:dyDescent="0.2">
      <c r="B233" s="84" t="s">
        <v>345</v>
      </c>
      <c r="E233" s="192">
        <v>0</v>
      </c>
      <c r="F233" s="187"/>
      <c r="G233" s="192">
        <v>0</v>
      </c>
      <c r="H233" s="192"/>
      <c r="I233" s="192">
        <v>0</v>
      </c>
      <c r="K233" s="192">
        <v>0</v>
      </c>
      <c r="M233" s="192">
        <v>0</v>
      </c>
    </row>
    <row r="234" spans="1:17" ht="11.25" customHeight="1" x14ac:dyDescent="0.2">
      <c r="C234" s="61" t="s">
        <v>56</v>
      </c>
      <c r="E234" s="311">
        <v>0</v>
      </c>
      <c r="G234" s="311">
        <v>0</v>
      </c>
      <c r="I234" s="311">
        <v>0</v>
      </c>
      <c r="K234" s="311">
        <v>0</v>
      </c>
      <c r="M234" s="311">
        <v>0</v>
      </c>
    </row>
    <row r="235" spans="1:17" ht="11.25" customHeight="1" x14ac:dyDescent="0.2">
      <c r="C235" s="61" t="s">
        <v>346</v>
      </c>
      <c r="E235" s="311">
        <v>0</v>
      </c>
      <c r="G235" s="311">
        <v>0</v>
      </c>
      <c r="I235" s="311">
        <v>0</v>
      </c>
      <c r="K235" s="311">
        <v>0</v>
      </c>
      <c r="M235" s="311">
        <v>0</v>
      </c>
    </row>
    <row r="236" spans="1:17" ht="11.25" customHeight="1" x14ac:dyDescent="0.2">
      <c r="B236" s="61" t="s">
        <v>266</v>
      </c>
      <c r="E236" s="311">
        <v>0</v>
      </c>
      <c r="G236" s="311">
        <v>0</v>
      </c>
      <c r="I236" s="311">
        <v>0</v>
      </c>
      <c r="K236" s="311">
        <v>0</v>
      </c>
      <c r="M236" s="311">
        <v>0</v>
      </c>
    </row>
    <row r="237" spans="1:17" ht="11.25" customHeight="1" x14ac:dyDescent="0.2">
      <c r="E237" s="311"/>
    </row>
    <row r="238" spans="1:17" ht="12.95" customHeight="1" x14ac:dyDescent="0.2">
      <c r="A238" s="196" t="s">
        <v>379</v>
      </c>
      <c r="B238" s="196"/>
      <c r="C238" s="196"/>
      <c r="D238" s="62"/>
      <c r="E238" s="312">
        <v>12214</v>
      </c>
      <c r="F238" s="313"/>
      <c r="G238" s="312">
        <v>11087</v>
      </c>
      <c r="H238" s="312"/>
      <c r="I238" s="312">
        <v>12781</v>
      </c>
      <c r="J238" s="104"/>
      <c r="K238" s="312">
        <v>12775</v>
      </c>
      <c r="L238" s="104"/>
      <c r="M238" s="312">
        <v>12775</v>
      </c>
      <c r="N238" s="104"/>
      <c r="O238" s="104"/>
      <c r="P238" s="104"/>
      <c r="Q238" s="104"/>
    </row>
    <row r="239" spans="1:17" ht="11.25" customHeight="1" x14ac:dyDescent="0.2">
      <c r="B239" s="84" t="s">
        <v>344</v>
      </c>
      <c r="C239" s="84"/>
      <c r="E239" s="311">
        <v>0</v>
      </c>
      <c r="F239" s="187"/>
      <c r="G239" s="311">
        <v>0</v>
      </c>
      <c r="I239" s="311">
        <v>0</v>
      </c>
      <c r="K239" s="311">
        <v>0</v>
      </c>
      <c r="M239" s="311">
        <v>0</v>
      </c>
    </row>
    <row r="240" spans="1:17" ht="11.25" customHeight="1" x14ac:dyDescent="0.2">
      <c r="B240" s="84" t="s">
        <v>345</v>
      </c>
      <c r="E240" s="192">
        <v>12214</v>
      </c>
      <c r="F240" s="187"/>
      <c r="G240" s="192">
        <v>11087</v>
      </c>
      <c r="H240" s="192"/>
      <c r="I240" s="192">
        <v>12781</v>
      </c>
      <c r="K240" s="192">
        <v>12775</v>
      </c>
      <c r="M240" s="192">
        <v>12775</v>
      </c>
    </row>
    <row r="241" spans="1:17" ht="11.25" customHeight="1" x14ac:dyDescent="0.2">
      <c r="C241" s="61" t="s">
        <v>56</v>
      </c>
      <c r="E241" s="311">
        <v>9228</v>
      </c>
      <c r="G241" s="311">
        <v>8031</v>
      </c>
      <c r="I241" s="311">
        <v>9725</v>
      </c>
      <c r="K241" s="311">
        <v>9719</v>
      </c>
      <c r="M241" s="311">
        <v>9719</v>
      </c>
    </row>
    <row r="242" spans="1:17" ht="11.25" customHeight="1" x14ac:dyDescent="0.2">
      <c r="C242" s="61" t="s">
        <v>346</v>
      </c>
      <c r="E242" s="311">
        <v>2986</v>
      </c>
      <c r="G242" s="311">
        <v>3056</v>
      </c>
      <c r="I242" s="311">
        <v>3056</v>
      </c>
      <c r="K242" s="311">
        <v>3056</v>
      </c>
      <c r="M242" s="311">
        <v>3056</v>
      </c>
    </row>
    <row r="243" spans="1:17" ht="11.25" customHeight="1" x14ac:dyDescent="0.2">
      <c r="B243" s="61" t="s">
        <v>266</v>
      </c>
      <c r="E243" s="311">
        <v>0</v>
      </c>
      <c r="G243" s="311">
        <v>0</v>
      </c>
      <c r="I243" s="311">
        <v>0</v>
      </c>
      <c r="K243" s="311">
        <v>0</v>
      </c>
      <c r="M243" s="311">
        <v>0</v>
      </c>
    </row>
    <row r="244" spans="1:17" ht="11.1" customHeight="1" x14ac:dyDescent="0.2">
      <c r="E244" s="311"/>
    </row>
    <row r="245" spans="1:17" ht="12.95" customHeight="1" x14ac:dyDescent="0.2">
      <c r="A245" s="196" t="s">
        <v>380</v>
      </c>
      <c r="B245" s="196"/>
      <c r="C245" s="196"/>
      <c r="D245" s="62"/>
      <c r="E245" s="312">
        <v>74403</v>
      </c>
      <c r="F245" s="313"/>
      <c r="G245" s="312">
        <v>79248</v>
      </c>
      <c r="H245" s="312"/>
      <c r="I245" s="312">
        <v>64679</v>
      </c>
      <c r="J245" s="104"/>
      <c r="K245" s="312">
        <v>63739</v>
      </c>
      <c r="L245" s="104"/>
      <c r="M245" s="312">
        <v>64758</v>
      </c>
      <c r="N245" s="104"/>
      <c r="O245" s="104"/>
      <c r="P245" s="104"/>
      <c r="Q245" s="104"/>
    </row>
    <row r="246" spans="1:17" ht="11.25" customHeight="1" x14ac:dyDescent="0.2">
      <c r="B246" s="84" t="s">
        <v>344</v>
      </c>
      <c r="C246" s="84"/>
      <c r="E246" s="311">
        <v>11819</v>
      </c>
      <c r="F246" s="187"/>
      <c r="G246" s="311">
        <v>21564</v>
      </c>
      <c r="I246" s="311">
        <v>4680</v>
      </c>
      <c r="K246" s="311">
        <v>2659</v>
      </c>
      <c r="M246" s="311">
        <v>2659</v>
      </c>
    </row>
    <row r="247" spans="1:17" ht="11.25" customHeight="1" x14ac:dyDescent="0.2">
      <c r="B247" s="84" t="s">
        <v>345</v>
      </c>
      <c r="E247" s="192">
        <v>48314</v>
      </c>
      <c r="F247" s="187"/>
      <c r="G247" s="192">
        <v>44446</v>
      </c>
      <c r="H247" s="192"/>
      <c r="I247" s="192">
        <v>45659</v>
      </c>
      <c r="K247" s="192">
        <v>46269</v>
      </c>
      <c r="M247" s="192">
        <v>46269</v>
      </c>
    </row>
    <row r="248" spans="1:17" ht="11.25" customHeight="1" x14ac:dyDescent="0.2">
      <c r="C248" s="61" t="s">
        <v>56</v>
      </c>
      <c r="E248" s="311">
        <v>33363</v>
      </c>
      <c r="G248" s="311">
        <v>30072</v>
      </c>
      <c r="I248" s="311">
        <v>32280</v>
      </c>
      <c r="K248" s="311">
        <v>32529</v>
      </c>
      <c r="M248" s="311">
        <v>32529</v>
      </c>
    </row>
    <row r="249" spans="1:17" ht="11.25" customHeight="1" x14ac:dyDescent="0.2">
      <c r="C249" s="61" t="s">
        <v>346</v>
      </c>
      <c r="E249" s="311">
        <v>14951</v>
      </c>
      <c r="G249" s="311">
        <v>14374</v>
      </c>
      <c r="I249" s="311">
        <v>13379</v>
      </c>
      <c r="K249" s="311">
        <v>13740</v>
      </c>
      <c r="M249" s="311">
        <v>13740</v>
      </c>
    </row>
    <row r="250" spans="1:17" ht="11.25" customHeight="1" x14ac:dyDescent="0.2">
      <c r="B250" s="61" t="s">
        <v>266</v>
      </c>
      <c r="E250" s="311">
        <v>14270</v>
      </c>
      <c r="G250" s="311">
        <v>13238</v>
      </c>
      <c r="I250" s="311">
        <v>14340</v>
      </c>
      <c r="K250" s="311">
        <v>14811</v>
      </c>
      <c r="M250" s="311">
        <v>15830</v>
      </c>
    </row>
    <row r="251" spans="1:17" ht="11.1" customHeight="1" x14ac:dyDescent="0.2">
      <c r="E251" s="311"/>
    </row>
    <row r="252" spans="1:17" ht="12.95" customHeight="1" x14ac:dyDescent="0.2">
      <c r="A252" s="196" t="s">
        <v>381</v>
      </c>
      <c r="B252" s="196"/>
      <c r="C252" s="196"/>
      <c r="D252" s="62"/>
      <c r="E252" s="312">
        <v>26234</v>
      </c>
      <c r="F252" s="313"/>
      <c r="G252" s="312">
        <v>34449</v>
      </c>
      <c r="H252" s="312"/>
      <c r="I252" s="312">
        <v>36057</v>
      </c>
      <c r="J252" s="104"/>
      <c r="K252" s="312">
        <v>39474</v>
      </c>
      <c r="L252" s="104"/>
      <c r="M252" s="312">
        <v>39474</v>
      </c>
      <c r="N252" s="104"/>
      <c r="O252" s="104"/>
      <c r="P252" s="104"/>
      <c r="Q252" s="104"/>
    </row>
    <row r="253" spans="1:17" ht="11.25" customHeight="1" x14ac:dyDescent="0.2">
      <c r="B253" s="84" t="s">
        <v>344</v>
      </c>
      <c r="C253" s="84"/>
      <c r="E253" s="311">
        <v>0</v>
      </c>
      <c r="F253" s="187"/>
      <c r="G253" s="311">
        <v>0</v>
      </c>
      <c r="I253" s="311">
        <v>0</v>
      </c>
      <c r="K253" s="311">
        <v>0</v>
      </c>
      <c r="M253" s="311">
        <v>0</v>
      </c>
    </row>
    <row r="254" spans="1:17" ht="11.25" customHeight="1" x14ac:dyDescent="0.2">
      <c r="B254" s="84" t="s">
        <v>345</v>
      </c>
      <c r="E254" s="192">
        <v>26082</v>
      </c>
      <c r="F254" s="187"/>
      <c r="G254" s="192">
        <v>34339</v>
      </c>
      <c r="H254" s="192"/>
      <c r="I254" s="192">
        <v>35931</v>
      </c>
      <c r="K254" s="192">
        <v>39348</v>
      </c>
      <c r="M254" s="192">
        <v>39348</v>
      </c>
    </row>
    <row r="255" spans="1:17" ht="11.25" customHeight="1" x14ac:dyDescent="0.2">
      <c r="C255" s="61" t="s">
        <v>56</v>
      </c>
      <c r="E255" s="311">
        <v>17412</v>
      </c>
      <c r="G255" s="311">
        <v>25132</v>
      </c>
      <c r="I255" s="311">
        <v>25683</v>
      </c>
      <c r="K255" s="311">
        <v>25830</v>
      </c>
      <c r="M255" s="311">
        <v>25830</v>
      </c>
    </row>
    <row r="256" spans="1:17" ht="11.25" customHeight="1" x14ac:dyDescent="0.2">
      <c r="C256" s="61" t="s">
        <v>346</v>
      </c>
      <c r="E256" s="311">
        <v>8670</v>
      </c>
      <c r="G256" s="311">
        <v>9207</v>
      </c>
      <c r="I256" s="311">
        <v>10248</v>
      </c>
      <c r="K256" s="311">
        <v>13518</v>
      </c>
      <c r="M256" s="311">
        <v>13518</v>
      </c>
    </row>
    <row r="257" spans="1:17" ht="11.25" customHeight="1" x14ac:dyDescent="0.2">
      <c r="B257" s="61" t="s">
        <v>266</v>
      </c>
      <c r="E257" s="311">
        <v>152</v>
      </c>
      <c r="G257" s="311">
        <v>110</v>
      </c>
      <c r="I257" s="311">
        <v>126</v>
      </c>
      <c r="K257" s="311">
        <v>126</v>
      </c>
      <c r="M257" s="311">
        <v>126</v>
      </c>
    </row>
    <row r="258" spans="1:17" ht="11.1" customHeight="1" x14ac:dyDescent="0.2">
      <c r="E258" s="311"/>
    </row>
    <row r="259" spans="1:17" ht="12.95" customHeight="1" x14ac:dyDescent="0.2">
      <c r="A259" s="196" t="s">
        <v>382</v>
      </c>
      <c r="B259" s="196"/>
      <c r="C259" s="196"/>
      <c r="D259" s="62"/>
      <c r="E259" s="312">
        <v>2422</v>
      </c>
      <c r="F259" s="313"/>
      <c r="G259" s="312">
        <v>2374</v>
      </c>
      <c r="H259" s="312"/>
      <c r="I259" s="312">
        <v>2311</v>
      </c>
      <c r="J259" s="104"/>
      <c r="K259" s="312">
        <v>2323</v>
      </c>
      <c r="L259" s="104"/>
      <c r="M259" s="312">
        <v>2344</v>
      </c>
      <c r="N259" s="104"/>
      <c r="O259" s="104"/>
      <c r="P259" s="104"/>
      <c r="Q259" s="104"/>
    </row>
    <row r="260" spans="1:17" ht="11.25" customHeight="1" x14ac:dyDescent="0.2">
      <c r="B260" s="84" t="s">
        <v>344</v>
      </c>
      <c r="C260" s="84"/>
      <c r="E260" s="311">
        <v>792</v>
      </c>
      <c r="F260" s="187"/>
      <c r="G260" s="311">
        <v>843</v>
      </c>
      <c r="I260" s="311">
        <v>685</v>
      </c>
      <c r="K260" s="311">
        <v>685</v>
      </c>
      <c r="M260" s="311">
        <v>685</v>
      </c>
    </row>
    <row r="261" spans="1:17" ht="11.25" customHeight="1" x14ac:dyDescent="0.2">
      <c r="B261" s="84" t="s">
        <v>345</v>
      </c>
      <c r="E261" s="192">
        <v>1630</v>
      </c>
      <c r="F261" s="187"/>
      <c r="G261" s="192">
        <v>1531</v>
      </c>
      <c r="H261" s="192"/>
      <c r="I261" s="192">
        <v>1626</v>
      </c>
      <c r="K261" s="192">
        <v>1638</v>
      </c>
      <c r="M261" s="192">
        <v>1659</v>
      </c>
    </row>
    <row r="262" spans="1:17" ht="11.25" customHeight="1" x14ac:dyDescent="0.2">
      <c r="C262" s="61" t="s">
        <v>56</v>
      </c>
      <c r="E262" s="311">
        <v>1060</v>
      </c>
      <c r="G262" s="311">
        <v>1149</v>
      </c>
      <c r="I262" s="311">
        <v>1233</v>
      </c>
      <c r="K262" s="311">
        <v>1233</v>
      </c>
      <c r="M262" s="311">
        <v>1246</v>
      </c>
    </row>
    <row r="263" spans="1:17" ht="11.25" customHeight="1" x14ac:dyDescent="0.2">
      <c r="C263" s="61" t="s">
        <v>346</v>
      </c>
      <c r="E263" s="311">
        <v>570</v>
      </c>
      <c r="G263" s="311">
        <v>382</v>
      </c>
      <c r="I263" s="311">
        <v>393</v>
      </c>
      <c r="K263" s="311">
        <v>405</v>
      </c>
      <c r="M263" s="311">
        <v>413</v>
      </c>
    </row>
    <row r="264" spans="1:17" ht="11.25" customHeight="1" x14ac:dyDescent="0.2">
      <c r="B264" s="61" t="s">
        <v>266</v>
      </c>
      <c r="E264" s="311">
        <v>0</v>
      </c>
      <c r="G264" s="311">
        <v>0</v>
      </c>
      <c r="I264" s="311">
        <v>0</v>
      </c>
      <c r="K264" s="311">
        <v>0</v>
      </c>
      <c r="M264" s="311">
        <v>0</v>
      </c>
    </row>
    <row r="265" spans="1:17" ht="11.25" customHeight="1" x14ac:dyDescent="0.2">
      <c r="E265" s="311"/>
    </row>
    <row r="266" spans="1:17" ht="12.95" customHeight="1" x14ac:dyDescent="0.2">
      <c r="A266" s="196" t="s">
        <v>383</v>
      </c>
      <c r="B266" s="196"/>
      <c r="C266" s="196"/>
      <c r="D266" s="62"/>
      <c r="E266" s="312">
        <v>7797</v>
      </c>
      <c r="F266" s="313"/>
      <c r="G266" s="312">
        <v>46321</v>
      </c>
      <c r="H266" s="312"/>
      <c r="I266" s="312">
        <v>71500</v>
      </c>
      <c r="J266" s="104"/>
      <c r="K266" s="312">
        <v>50000</v>
      </c>
      <c r="L266" s="104"/>
      <c r="M266" s="312">
        <v>167826</v>
      </c>
      <c r="N266" s="104"/>
      <c r="O266" s="104"/>
      <c r="P266" s="104"/>
      <c r="Q266" s="104"/>
    </row>
    <row r="267" spans="1:17" ht="11.25" customHeight="1" x14ac:dyDescent="0.2">
      <c r="B267" s="84" t="s">
        <v>344</v>
      </c>
      <c r="C267" s="84"/>
      <c r="E267" s="311">
        <v>0</v>
      </c>
      <c r="F267" s="187"/>
      <c r="G267" s="311">
        <v>0</v>
      </c>
      <c r="I267" s="311">
        <v>0</v>
      </c>
      <c r="K267" s="311">
        <v>0</v>
      </c>
      <c r="M267" s="311">
        <v>0</v>
      </c>
    </row>
    <row r="268" spans="1:17" ht="11.25" customHeight="1" x14ac:dyDescent="0.2">
      <c r="B268" s="84" t="s">
        <v>345</v>
      </c>
      <c r="E268" s="192">
        <v>7797</v>
      </c>
      <c r="F268" s="187"/>
      <c r="G268" s="192">
        <v>46321</v>
      </c>
      <c r="H268" s="192"/>
      <c r="I268" s="192">
        <v>71500</v>
      </c>
      <c r="K268" s="192">
        <v>50000</v>
      </c>
      <c r="M268" s="192">
        <v>167826</v>
      </c>
    </row>
    <row r="269" spans="1:17" ht="11.25" customHeight="1" x14ac:dyDescent="0.2">
      <c r="C269" s="61" t="s">
        <v>56</v>
      </c>
      <c r="E269" s="311">
        <v>541</v>
      </c>
      <c r="G269" s="311">
        <v>0</v>
      </c>
      <c r="I269" s="311">
        <v>0</v>
      </c>
      <c r="K269" s="311">
        <v>0</v>
      </c>
      <c r="M269" s="311">
        <v>0</v>
      </c>
    </row>
    <row r="270" spans="1:17" ht="11.25" customHeight="1" x14ac:dyDescent="0.2">
      <c r="C270" s="61" t="s">
        <v>346</v>
      </c>
      <c r="E270" s="311">
        <v>7256</v>
      </c>
      <c r="G270" s="311">
        <v>46321</v>
      </c>
      <c r="I270" s="311">
        <v>71500</v>
      </c>
      <c r="K270" s="311">
        <v>50000</v>
      </c>
      <c r="M270" s="311">
        <v>167826</v>
      </c>
    </row>
    <row r="271" spans="1:17" ht="11.25" customHeight="1" x14ac:dyDescent="0.2">
      <c r="B271" s="61" t="s">
        <v>266</v>
      </c>
      <c r="E271" s="311">
        <v>0</v>
      </c>
      <c r="G271" s="311">
        <v>0</v>
      </c>
      <c r="I271" s="311">
        <v>0</v>
      </c>
      <c r="K271" s="311">
        <v>0</v>
      </c>
      <c r="M271" s="311">
        <v>0</v>
      </c>
    </row>
    <row r="272" spans="1:17" ht="11.1" customHeight="1" x14ac:dyDescent="0.2">
      <c r="E272" s="311"/>
    </row>
    <row r="273" spans="1:17" ht="11.25" customHeight="1" x14ac:dyDescent="0.2">
      <c r="A273" s="196" t="s">
        <v>384</v>
      </c>
      <c r="B273" s="196"/>
      <c r="C273" s="196"/>
      <c r="D273" s="62"/>
      <c r="E273" s="312">
        <v>1280059</v>
      </c>
      <c r="F273" s="313"/>
      <c r="G273" s="312">
        <v>1342723</v>
      </c>
      <c r="H273" s="194"/>
      <c r="I273" s="312">
        <v>1374803</v>
      </c>
      <c r="J273" s="104"/>
      <c r="K273" s="312">
        <v>1417824</v>
      </c>
      <c r="L273" s="104"/>
      <c r="M273" s="312">
        <v>1506067</v>
      </c>
      <c r="N273" s="104"/>
      <c r="O273" s="104"/>
      <c r="P273" s="104"/>
      <c r="Q273" s="104"/>
    </row>
    <row r="274" spans="1:17" ht="15" customHeight="1" x14ac:dyDescent="0.2">
      <c r="B274" s="191" t="s">
        <v>385</v>
      </c>
      <c r="E274" s="312">
        <v>742277</v>
      </c>
      <c r="F274" s="313"/>
      <c r="G274" s="312">
        <v>1101503</v>
      </c>
      <c r="H274" s="312"/>
      <c r="I274" s="312">
        <v>1129111</v>
      </c>
      <c r="J274" s="104"/>
      <c r="K274" s="312">
        <v>1167911</v>
      </c>
      <c r="L274" s="104"/>
      <c r="M274" s="312">
        <v>1253111</v>
      </c>
    </row>
    <row r="275" spans="1:17" ht="11.25" customHeight="1" x14ac:dyDescent="0.2">
      <c r="B275" s="84" t="s">
        <v>344</v>
      </c>
      <c r="C275" s="84"/>
      <c r="E275" s="311">
        <v>742277</v>
      </c>
      <c r="F275" s="187"/>
      <c r="G275" s="311">
        <v>1101503</v>
      </c>
      <c r="I275" s="311">
        <v>1129111</v>
      </c>
      <c r="K275" s="311">
        <v>1167911</v>
      </c>
      <c r="M275" s="311">
        <v>1253111</v>
      </c>
    </row>
    <row r="276" spans="1:17" ht="11.25" customHeight="1" x14ac:dyDescent="0.2">
      <c r="B276" s="84" t="s">
        <v>345</v>
      </c>
      <c r="E276" s="192">
        <v>0</v>
      </c>
      <c r="F276" s="187"/>
      <c r="G276" s="192">
        <v>0</v>
      </c>
      <c r="H276" s="192"/>
      <c r="I276" s="192">
        <v>0</v>
      </c>
      <c r="K276" s="192">
        <v>0</v>
      </c>
      <c r="M276" s="192">
        <v>0</v>
      </c>
    </row>
    <row r="277" spans="1:17" ht="11.25" customHeight="1" x14ac:dyDescent="0.2">
      <c r="C277" s="61" t="s">
        <v>56</v>
      </c>
      <c r="E277" s="311">
        <v>0</v>
      </c>
      <c r="G277" s="311">
        <v>0</v>
      </c>
      <c r="I277" s="311">
        <v>0</v>
      </c>
      <c r="K277" s="311">
        <v>0</v>
      </c>
      <c r="M277" s="311">
        <v>0</v>
      </c>
    </row>
    <row r="278" spans="1:17" ht="11.25" customHeight="1" x14ac:dyDescent="0.2">
      <c r="C278" s="61" t="s">
        <v>346</v>
      </c>
      <c r="E278" s="311">
        <v>0</v>
      </c>
      <c r="G278" s="311">
        <v>0</v>
      </c>
      <c r="I278" s="311">
        <v>0</v>
      </c>
      <c r="K278" s="311">
        <v>0</v>
      </c>
      <c r="M278" s="311">
        <v>0</v>
      </c>
    </row>
    <row r="279" spans="1:17" ht="11.25" customHeight="1" x14ac:dyDescent="0.2">
      <c r="B279" s="61" t="s">
        <v>266</v>
      </c>
      <c r="E279" s="311">
        <v>0</v>
      </c>
      <c r="G279" s="311">
        <v>0</v>
      </c>
      <c r="I279" s="311">
        <v>0</v>
      </c>
      <c r="K279" s="311">
        <v>0</v>
      </c>
      <c r="M279" s="311">
        <v>0</v>
      </c>
    </row>
    <row r="280" spans="1:17" ht="11.1" customHeight="1" x14ac:dyDescent="0.2">
      <c r="E280" s="311"/>
    </row>
    <row r="281" spans="1:17" ht="15" customHeight="1" x14ac:dyDescent="0.2">
      <c r="B281" s="62" t="s">
        <v>386</v>
      </c>
      <c r="E281" s="312">
        <v>361065</v>
      </c>
      <c r="F281" s="313"/>
      <c r="G281" s="312">
        <v>56433</v>
      </c>
      <c r="H281" s="312"/>
      <c r="I281" s="312">
        <v>55041</v>
      </c>
      <c r="J281" s="104"/>
      <c r="K281" s="312">
        <v>55041</v>
      </c>
      <c r="L281" s="104"/>
      <c r="M281" s="312">
        <v>55041</v>
      </c>
    </row>
    <row r="282" spans="1:17" ht="11.25" customHeight="1" x14ac:dyDescent="0.2">
      <c r="B282" s="84" t="s">
        <v>344</v>
      </c>
      <c r="C282" s="84"/>
      <c r="E282" s="311">
        <v>361065</v>
      </c>
      <c r="F282" s="187"/>
      <c r="G282" s="311">
        <v>56433</v>
      </c>
      <c r="I282" s="311">
        <v>55041</v>
      </c>
      <c r="K282" s="311">
        <v>55041</v>
      </c>
      <c r="M282" s="311">
        <v>55041</v>
      </c>
    </row>
    <row r="283" spans="1:17" ht="11.25" customHeight="1" x14ac:dyDescent="0.2">
      <c r="B283" s="84" t="s">
        <v>345</v>
      </c>
      <c r="E283" s="192">
        <v>0</v>
      </c>
      <c r="F283" s="187"/>
      <c r="G283" s="192">
        <v>0</v>
      </c>
      <c r="H283" s="192"/>
      <c r="I283" s="192">
        <v>0</v>
      </c>
      <c r="K283" s="192">
        <v>0</v>
      </c>
      <c r="M283" s="192">
        <v>0</v>
      </c>
    </row>
    <row r="284" spans="1:17" ht="11.25" customHeight="1" x14ac:dyDescent="0.2">
      <c r="C284" s="61" t="s">
        <v>56</v>
      </c>
      <c r="E284" s="311">
        <v>0</v>
      </c>
      <c r="G284" s="311">
        <v>0</v>
      </c>
      <c r="I284" s="311">
        <v>0</v>
      </c>
      <c r="K284" s="311">
        <v>0</v>
      </c>
      <c r="M284" s="311">
        <v>0</v>
      </c>
    </row>
    <row r="285" spans="1:17" ht="11.25" customHeight="1" x14ac:dyDescent="0.2">
      <c r="C285" s="61" t="s">
        <v>346</v>
      </c>
      <c r="E285" s="311">
        <v>0</v>
      </c>
      <c r="G285" s="311">
        <v>0</v>
      </c>
      <c r="I285" s="311">
        <v>0</v>
      </c>
      <c r="K285" s="311">
        <v>0</v>
      </c>
      <c r="M285" s="311">
        <v>0</v>
      </c>
    </row>
    <row r="286" spans="1:17" ht="11.25" customHeight="1" x14ac:dyDescent="0.2">
      <c r="B286" s="61" t="s">
        <v>266</v>
      </c>
      <c r="E286" s="311">
        <v>0</v>
      </c>
      <c r="G286" s="311">
        <v>0</v>
      </c>
      <c r="I286" s="311">
        <v>0</v>
      </c>
      <c r="K286" s="311">
        <v>0</v>
      </c>
      <c r="M286" s="311">
        <v>0</v>
      </c>
    </row>
    <row r="287" spans="1:17" ht="11.1" customHeight="1" x14ac:dyDescent="0.2">
      <c r="E287" s="311"/>
    </row>
    <row r="288" spans="1:17" ht="11.1" customHeight="1" x14ac:dyDescent="0.2">
      <c r="B288" s="191" t="s">
        <v>215</v>
      </c>
      <c r="E288" s="312">
        <v>176717</v>
      </c>
      <c r="F288" s="313"/>
      <c r="G288" s="312">
        <v>184787</v>
      </c>
      <c r="H288" s="312"/>
      <c r="I288" s="312">
        <v>190651</v>
      </c>
      <c r="J288" s="104"/>
      <c r="K288" s="312">
        <v>194872</v>
      </c>
      <c r="L288" s="104"/>
      <c r="M288" s="312">
        <v>197915</v>
      </c>
    </row>
    <row r="289" spans="1:17" ht="11.25" customHeight="1" x14ac:dyDescent="0.2">
      <c r="B289" s="84" t="s">
        <v>344</v>
      </c>
      <c r="C289" s="84"/>
      <c r="E289" s="311">
        <v>124103</v>
      </c>
      <c r="F289" s="187"/>
      <c r="G289" s="311">
        <v>118688</v>
      </c>
      <c r="I289" s="311">
        <v>118279</v>
      </c>
      <c r="K289" s="311">
        <v>119595</v>
      </c>
      <c r="M289" s="311">
        <v>120911</v>
      </c>
    </row>
    <row r="290" spans="1:17" ht="11.25" customHeight="1" x14ac:dyDescent="0.2">
      <c r="B290" s="84" t="s">
        <v>345</v>
      </c>
      <c r="E290" s="192">
        <v>51935</v>
      </c>
      <c r="F290" s="187"/>
      <c r="G290" s="192">
        <v>65151</v>
      </c>
      <c r="H290" s="192"/>
      <c r="I290" s="192">
        <v>71689</v>
      </c>
      <c r="K290" s="192">
        <v>74578</v>
      </c>
      <c r="M290" s="192">
        <v>76274</v>
      </c>
    </row>
    <row r="291" spans="1:17" ht="11.25" customHeight="1" x14ac:dyDescent="0.2">
      <c r="C291" s="61" t="s">
        <v>56</v>
      </c>
      <c r="E291" s="311">
        <v>18211</v>
      </c>
      <c r="G291" s="311">
        <v>17153</v>
      </c>
      <c r="I291" s="311">
        <v>16936</v>
      </c>
      <c r="K291" s="311">
        <v>17094</v>
      </c>
      <c r="M291" s="311">
        <v>17258</v>
      </c>
    </row>
    <row r="292" spans="1:17" ht="11.25" customHeight="1" x14ac:dyDescent="0.2">
      <c r="C292" s="61" t="s">
        <v>346</v>
      </c>
      <c r="E292" s="311">
        <v>33724</v>
      </c>
      <c r="G292" s="311">
        <v>47998</v>
      </c>
      <c r="I292" s="311">
        <v>54753</v>
      </c>
      <c r="K292" s="311">
        <v>57484</v>
      </c>
      <c r="M292" s="311">
        <v>59016</v>
      </c>
    </row>
    <row r="293" spans="1:17" ht="11.25" customHeight="1" x14ac:dyDescent="0.2">
      <c r="B293" s="61" t="s">
        <v>266</v>
      </c>
      <c r="E293" s="311">
        <v>679</v>
      </c>
      <c r="G293" s="311">
        <v>948</v>
      </c>
      <c r="I293" s="311">
        <v>683</v>
      </c>
      <c r="K293" s="311">
        <v>699</v>
      </c>
      <c r="M293" s="311">
        <v>730</v>
      </c>
    </row>
    <row r="294" spans="1:17" ht="11.1" customHeight="1" x14ac:dyDescent="0.2">
      <c r="G294" s="89"/>
      <c r="I294" s="89"/>
      <c r="K294" s="89"/>
      <c r="M294" s="89"/>
    </row>
    <row r="295" spans="1:17" ht="12.95" customHeight="1" x14ac:dyDescent="0.2">
      <c r="A295" s="196" t="s">
        <v>387</v>
      </c>
      <c r="B295" s="196"/>
      <c r="C295" s="196"/>
      <c r="D295" s="62"/>
      <c r="E295" s="312">
        <v>382</v>
      </c>
      <c r="F295" s="313"/>
      <c r="G295" s="312">
        <v>343</v>
      </c>
      <c r="H295" s="312"/>
      <c r="I295" s="312">
        <v>355</v>
      </c>
      <c r="J295" s="104"/>
      <c r="K295" s="312">
        <v>358</v>
      </c>
      <c r="L295" s="104"/>
      <c r="M295" s="312">
        <v>358</v>
      </c>
      <c r="N295" s="104"/>
      <c r="O295" s="104"/>
      <c r="P295" s="104"/>
      <c r="Q295" s="104"/>
    </row>
    <row r="296" spans="1:17" ht="11.25" customHeight="1" x14ac:dyDescent="0.2">
      <c r="B296" s="84" t="s">
        <v>344</v>
      </c>
      <c r="C296" s="84"/>
      <c r="E296" s="311">
        <v>0</v>
      </c>
      <c r="F296" s="187"/>
      <c r="G296" s="311">
        <v>0</v>
      </c>
      <c r="I296" s="311">
        <v>0</v>
      </c>
      <c r="K296" s="311">
        <v>0</v>
      </c>
      <c r="M296" s="311">
        <v>0</v>
      </c>
    </row>
    <row r="297" spans="1:17" ht="11.25" customHeight="1" x14ac:dyDescent="0.2">
      <c r="B297" s="84" t="s">
        <v>345</v>
      </c>
      <c r="E297" s="192">
        <v>382</v>
      </c>
      <c r="F297" s="187"/>
      <c r="G297" s="192">
        <v>343</v>
      </c>
      <c r="H297" s="192"/>
      <c r="I297" s="192">
        <v>355</v>
      </c>
      <c r="K297" s="192">
        <v>358</v>
      </c>
      <c r="M297" s="192">
        <v>358</v>
      </c>
    </row>
    <row r="298" spans="1:17" ht="11.25" customHeight="1" x14ac:dyDescent="0.2">
      <c r="C298" s="61" t="s">
        <v>56</v>
      </c>
      <c r="E298" s="311">
        <v>341</v>
      </c>
      <c r="G298" s="311">
        <v>343</v>
      </c>
      <c r="I298" s="311">
        <v>355</v>
      </c>
      <c r="K298" s="311">
        <v>358</v>
      </c>
      <c r="M298" s="311">
        <v>358</v>
      </c>
    </row>
    <row r="299" spans="1:17" ht="11.25" customHeight="1" x14ac:dyDescent="0.2">
      <c r="C299" s="61" t="s">
        <v>346</v>
      </c>
      <c r="E299" s="311">
        <v>41</v>
      </c>
      <c r="G299" s="311">
        <v>0</v>
      </c>
      <c r="I299" s="311">
        <v>0</v>
      </c>
      <c r="K299" s="311">
        <v>0</v>
      </c>
      <c r="M299" s="311">
        <v>0</v>
      </c>
    </row>
    <row r="300" spans="1:17" ht="11.25" customHeight="1" x14ac:dyDescent="0.2">
      <c r="B300" s="61" t="s">
        <v>266</v>
      </c>
      <c r="E300" s="311">
        <v>0</v>
      </c>
      <c r="G300" s="311">
        <v>0</v>
      </c>
      <c r="I300" s="311">
        <v>0</v>
      </c>
      <c r="K300" s="311">
        <v>0</v>
      </c>
      <c r="M300" s="311">
        <v>0</v>
      </c>
    </row>
    <row r="301" spans="1:17" ht="11.25" customHeight="1" x14ac:dyDescent="0.2">
      <c r="E301" s="311"/>
    </row>
    <row r="302" spans="1:17" ht="12.95" customHeight="1" x14ac:dyDescent="0.2">
      <c r="A302" s="196" t="s">
        <v>388</v>
      </c>
      <c r="B302" s="196"/>
      <c r="C302" s="196"/>
      <c r="D302" s="62"/>
      <c r="E302" s="312">
        <v>201505</v>
      </c>
      <c r="F302" s="313"/>
      <c r="G302" s="312">
        <v>205669</v>
      </c>
      <c r="H302" s="312"/>
      <c r="I302" s="312">
        <v>189892</v>
      </c>
      <c r="J302" s="104"/>
      <c r="K302" s="312">
        <v>194066</v>
      </c>
      <c r="L302" s="104"/>
      <c r="M302" s="312">
        <v>198951</v>
      </c>
      <c r="N302" s="104"/>
      <c r="O302" s="104"/>
      <c r="P302" s="104"/>
      <c r="Q302" s="104"/>
    </row>
    <row r="303" spans="1:17" ht="11.25" customHeight="1" x14ac:dyDescent="0.2">
      <c r="B303" s="84" t="s">
        <v>344</v>
      </c>
      <c r="C303" s="84"/>
      <c r="E303" s="311">
        <v>0</v>
      </c>
      <c r="F303" s="187"/>
      <c r="G303" s="311">
        <v>0</v>
      </c>
      <c r="I303" s="311">
        <v>0</v>
      </c>
      <c r="K303" s="311">
        <v>0</v>
      </c>
      <c r="M303" s="311">
        <v>0</v>
      </c>
    </row>
    <row r="304" spans="1:17" ht="11.25" customHeight="1" x14ac:dyDescent="0.2">
      <c r="B304" s="84" t="s">
        <v>345</v>
      </c>
      <c r="E304" s="192">
        <v>161156</v>
      </c>
      <c r="F304" s="187"/>
      <c r="G304" s="192">
        <v>166895</v>
      </c>
      <c r="H304" s="192"/>
      <c r="I304" s="192">
        <v>149690</v>
      </c>
      <c r="K304" s="192">
        <v>152214</v>
      </c>
      <c r="M304" s="192">
        <v>154407</v>
      </c>
    </row>
    <row r="305" spans="1:17" ht="11.25" customHeight="1" x14ac:dyDescent="0.2">
      <c r="C305" s="61" t="s">
        <v>56</v>
      </c>
      <c r="E305" s="311">
        <v>87462</v>
      </c>
      <c r="G305" s="311">
        <v>84657</v>
      </c>
      <c r="I305" s="311">
        <v>87520</v>
      </c>
      <c r="K305" s="311">
        <v>88206</v>
      </c>
      <c r="M305" s="311">
        <v>88849</v>
      </c>
    </row>
    <row r="306" spans="1:17" ht="11.25" customHeight="1" x14ac:dyDescent="0.2">
      <c r="C306" s="61" t="s">
        <v>346</v>
      </c>
      <c r="E306" s="311">
        <v>73694</v>
      </c>
      <c r="G306" s="311">
        <v>82238</v>
      </c>
      <c r="I306" s="311">
        <v>62170</v>
      </c>
      <c r="K306" s="311">
        <v>64008</v>
      </c>
      <c r="M306" s="311">
        <v>65558</v>
      </c>
    </row>
    <row r="307" spans="1:17" ht="11.25" customHeight="1" x14ac:dyDescent="0.2">
      <c r="B307" s="61" t="s">
        <v>266</v>
      </c>
      <c r="E307" s="311">
        <v>40349</v>
      </c>
      <c r="G307" s="311">
        <v>38774</v>
      </c>
      <c r="I307" s="311">
        <v>40202</v>
      </c>
      <c r="K307" s="311">
        <v>41852</v>
      </c>
      <c r="M307" s="311">
        <v>44544</v>
      </c>
    </row>
    <row r="308" spans="1:17" ht="11.25" customHeight="1" x14ac:dyDescent="0.2">
      <c r="G308" s="89"/>
      <c r="I308" s="89"/>
      <c r="K308" s="89"/>
      <c r="M308" s="89"/>
    </row>
    <row r="309" spans="1:17" s="62" customFormat="1" ht="15.95" customHeight="1" thickBot="1" x14ac:dyDescent="0.25">
      <c r="D309" s="62" t="s">
        <v>202</v>
      </c>
      <c r="E309" s="317">
        <v>18138585</v>
      </c>
      <c r="F309" s="315"/>
      <c r="G309" s="317">
        <v>17493176</v>
      </c>
      <c r="H309" s="316"/>
      <c r="I309" s="317">
        <v>19438858</v>
      </c>
      <c r="K309" s="317">
        <v>24639689</v>
      </c>
      <c r="M309" s="317">
        <v>26351341</v>
      </c>
    </row>
    <row r="310" spans="1:17" ht="15.95" customHeight="1" thickTop="1" x14ac:dyDescent="0.2">
      <c r="G310" s="89"/>
      <c r="I310" s="89"/>
      <c r="K310" s="89"/>
      <c r="M310" s="89"/>
    </row>
    <row r="311" spans="1:17" ht="12.95" customHeight="1" x14ac:dyDescent="0.2">
      <c r="A311" s="62" t="s">
        <v>207</v>
      </c>
      <c r="B311" s="62"/>
      <c r="C311" s="62"/>
      <c r="E311" s="311"/>
    </row>
    <row r="312" spans="1:17" ht="15.95" customHeight="1" x14ac:dyDescent="0.2">
      <c r="A312" s="196" t="s">
        <v>208</v>
      </c>
      <c r="B312" s="196"/>
      <c r="C312" s="196"/>
      <c r="D312" s="62"/>
      <c r="E312" s="312">
        <v>2045731</v>
      </c>
      <c r="F312" s="313"/>
      <c r="G312" s="312">
        <v>1915458</v>
      </c>
      <c r="H312" s="194"/>
      <c r="I312" s="312">
        <v>2148265</v>
      </c>
      <c r="J312" s="104"/>
      <c r="K312" s="312">
        <v>2518932</v>
      </c>
      <c r="L312" s="104"/>
      <c r="M312" s="312">
        <v>2605721</v>
      </c>
      <c r="N312" s="104"/>
      <c r="O312" s="104"/>
      <c r="P312" s="104"/>
      <c r="Q312" s="104"/>
    </row>
    <row r="313" spans="1:17" ht="15" customHeight="1" x14ac:dyDescent="0.2">
      <c r="B313" s="191" t="s">
        <v>389</v>
      </c>
      <c r="E313" s="312">
        <v>1233675</v>
      </c>
      <c r="F313" s="313"/>
      <c r="G313" s="312">
        <v>1280346</v>
      </c>
      <c r="H313" s="312"/>
      <c r="I313" s="312">
        <v>1434595</v>
      </c>
      <c r="J313" s="104"/>
      <c r="K313" s="312">
        <v>1515110</v>
      </c>
      <c r="L313" s="104"/>
      <c r="M313" s="312">
        <v>1561452</v>
      </c>
    </row>
    <row r="314" spans="1:17" ht="11.25" customHeight="1" x14ac:dyDescent="0.2">
      <c r="B314" s="84" t="s">
        <v>344</v>
      </c>
      <c r="C314" s="84"/>
      <c r="E314" s="311">
        <v>632654</v>
      </c>
      <c r="F314" s="187"/>
      <c r="G314" s="311">
        <v>705982</v>
      </c>
      <c r="I314" s="311">
        <v>822260</v>
      </c>
      <c r="K314" s="311">
        <v>886041</v>
      </c>
      <c r="M314" s="311">
        <v>910589</v>
      </c>
    </row>
    <row r="315" spans="1:17" ht="11.25" customHeight="1" x14ac:dyDescent="0.2">
      <c r="B315" s="84" t="s">
        <v>345</v>
      </c>
      <c r="E315" s="192">
        <v>444555</v>
      </c>
      <c r="F315" s="187"/>
      <c r="G315" s="192">
        <v>429568</v>
      </c>
      <c r="H315" s="192"/>
      <c r="I315" s="192">
        <v>459581</v>
      </c>
      <c r="K315" s="192">
        <v>469357</v>
      </c>
      <c r="M315" s="192">
        <v>478298</v>
      </c>
    </row>
    <row r="316" spans="1:17" ht="11.25" customHeight="1" x14ac:dyDescent="0.2">
      <c r="C316" s="61" t="s">
        <v>56</v>
      </c>
      <c r="E316" s="311">
        <v>378329</v>
      </c>
      <c r="G316" s="311">
        <v>319744</v>
      </c>
      <c r="I316" s="311">
        <v>333294</v>
      </c>
      <c r="K316" s="311">
        <v>340280</v>
      </c>
      <c r="M316" s="311">
        <v>343864</v>
      </c>
    </row>
    <row r="317" spans="1:17" ht="11.25" customHeight="1" x14ac:dyDescent="0.2">
      <c r="C317" s="61" t="s">
        <v>346</v>
      </c>
      <c r="E317" s="311">
        <v>66226</v>
      </c>
      <c r="G317" s="311">
        <v>109824</v>
      </c>
      <c r="I317" s="311">
        <v>126287</v>
      </c>
      <c r="K317" s="311">
        <v>129077</v>
      </c>
      <c r="M317" s="311">
        <v>134434</v>
      </c>
    </row>
    <row r="318" spans="1:17" ht="11.25" customHeight="1" x14ac:dyDescent="0.2">
      <c r="B318" s="61" t="s">
        <v>266</v>
      </c>
      <c r="E318" s="311">
        <v>156466</v>
      </c>
      <c r="G318" s="311">
        <v>144796</v>
      </c>
      <c r="I318" s="311">
        <v>152754</v>
      </c>
      <c r="K318" s="311">
        <v>159712</v>
      </c>
      <c r="M318" s="311">
        <v>172565</v>
      </c>
    </row>
    <row r="319" spans="1:17" ht="11.1" customHeight="1" x14ac:dyDescent="0.2">
      <c r="E319" s="311"/>
    </row>
    <row r="320" spans="1:17" ht="15" customHeight="1" x14ac:dyDescent="0.2">
      <c r="B320" s="62" t="s">
        <v>390</v>
      </c>
      <c r="E320" s="312">
        <v>812056</v>
      </c>
      <c r="F320" s="313"/>
      <c r="G320" s="312">
        <v>635112</v>
      </c>
      <c r="H320" s="312"/>
      <c r="I320" s="312">
        <v>713670</v>
      </c>
      <c r="J320" s="104"/>
      <c r="K320" s="312">
        <v>1003822</v>
      </c>
      <c r="L320" s="104"/>
      <c r="M320" s="312">
        <v>1044269</v>
      </c>
    </row>
    <row r="321" spans="1:17" ht="11.25" customHeight="1" x14ac:dyDescent="0.2">
      <c r="B321" s="84" t="s">
        <v>344</v>
      </c>
      <c r="C321" s="84"/>
      <c r="E321" s="311">
        <v>399328</v>
      </c>
      <c r="F321" s="187"/>
      <c r="G321" s="311">
        <v>401162</v>
      </c>
      <c r="I321" s="311">
        <v>418812</v>
      </c>
      <c r="K321" s="311">
        <v>446192</v>
      </c>
      <c r="M321" s="311">
        <v>468662</v>
      </c>
    </row>
    <row r="322" spans="1:17" ht="11.25" customHeight="1" x14ac:dyDescent="0.2">
      <c r="B322" s="84" t="s">
        <v>345</v>
      </c>
      <c r="E322" s="192">
        <v>335590</v>
      </c>
      <c r="F322" s="187"/>
      <c r="G322" s="192">
        <v>193637</v>
      </c>
      <c r="H322" s="192"/>
      <c r="I322" s="192">
        <v>238350</v>
      </c>
      <c r="K322" s="192">
        <v>416763</v>
      </c>
      <c r="M322" s="192">
        <v>423905</v>
      </c>
    </row>
    <row r="323" spans="1:17" ht="11.25" customHeight="1" x14ac:dyDescent="0.2">
      <c r="C323" s="61" t="s">
        <v>56</v>
      </c>
      <c r="E323" s="311">
        <v>176916</v>
      </c>
      <c r="G323" s="311">
        <v>86699</v>
      </c>
      <c r="I323" s="311">
        <v>124650</v>
      </c>
      <c r="K323" s="311">
        <v>298787</v>
      </c>
      <c r="M323" s="311">
        <v>301650</v>
      </c>
    </row>
    <row r="324" spans="1:17" ht="11.25" customHeight="1" x14ac:dyDescent="0.2">
      <c r="C324" s="61" t="s">
        <v>346</v>
      </c>
      <c r="E324" s="311">
        <v>158674</v>
      </c>
      <c r="G324" s="311">
        <v>106938</v>
      </c>
      <c r="I324" s="311">
        <v>113700</v>
      </c>
      <c r="K324" s="311">
        <v>117976</v>
      </c>
      <c r="M324" s="311">
        <v>122255</v>
      </c>
    </row>
    <row r="325" spans="1:17" ht="11.25" customHeight="1" x14ac:dyDescent="0.2">
      <c r="B325" s="61" t="s">
        <v>266</v>
      </c>
      <c r="E325" s="311">
        <v>77138</v>
      </c>
      <c r="G325" s="311">
        <v>40313</v>
      </c>
      <c r="I325" s="311">
        <v>56508</v>
      </c>
      <c r="K325" s="311">
        <v>140867</v>
      </c>
      <c r="M325" s="311">
        <v>151702</v>
      </c>
    </row>
    <row r="326" spans="1:17" ht="11.1" customHeight="1" x14ac:dyDescent="0.2">
      <c r="G326" s="89"/>
      <c r="I326" s="89"/>
      <c r="K326" s="89"/>
      <c r="M326" s="89"/>
    </row>
    <row r="327" spans="1:17" ht="12.95" customHeight="1" x14ac:dyDescent="0.2">
      <c r="A327" s="196" t="s">
        <v>391</v>
      </c>
      <c r="B327" s="196"/>
      <c r="C327" s="196"/>
      <c r="D327" s="62"/>
      <c r="E327" s="312">
        <v>308114</v>
      </c>
      <c r="F327" s="313"/>
      <c r="G327" s="312">
        <v>0</v>
      </c>
      <c r="H327" s="312"/>
      <c r="I327" s="312">
        <v>0</v>
      </c>
      <c r="J327" s="104"/>
      <c r="K327" s="312">
        <v>0</v>
      </c>
      <c r="L327" s="104"/>
      <c r="M327" s="312">
        <v>0</v>
      </c>
      <c r="N327" s="104"/>
      <c r="O327" s="104"/>
      <c r="P327" s="104"/>
      <c r="Q327" s="104"/>
    </row>
    <row r="328" spans="1:17" ht="11.25" customHeight="1" x14ac:dyDescent="0.2">
      <c r="B328" s="84" t="s">
        <v>344</v>
      </c>
      <c r="C328" s="84"/>
      <c r="E328" s="311">
        <v>0</v>
      </c>
      <c r="F328" s="187"/>
      <c r="G328" s="311">
        <v>0</v>
      </c>
      <c r="I328" s="311">
        <v>0</v>
      </c>
      <c r="K328" s="311">
        <v>0</v>
      </c>
      <c r="M328" s="311">
        <v>0</v>
      </c>
    </row>
    <row r="329" spans="1:17" ht="11.25" customHeight="1" x14ac:dyDescent="0.2">
      <c r="B329" s="84" t="s">
        <v>345</v>
      </c>
      <c r="E329" s="192">
        <v>0</v>
      </c>
      <c r="F329" s="187"/>
      <c r="G329" s="192">
        <v>0</v>
      </c>
      <c r="H329" s="192"/>
      <c r="I329" s="192">
        <v>0</v>
      </c>
      <c r="K329" s="192">
        <v>0</v>
      </c>
      <c r="M329" s="192">
        <v>0</v>
      </c>
    </row>
    <row r="330" spans="1:17" ht="11.25" customHeight="1" x14ac:dyDescent="0.2">
      <c r="C330" s="61" t="s">
        <v>56</v>
      </c>
      <c r="E330" s="311">
        <v>0</v>
      </c>
      <c r="G330" s="311">
        <v>0</v>
      </c>
      <c r="I330" s="311">
        <v>0</v>
      </c>
      <c r="K330" s="311">
        <v>0</v>
      </c>
      <c r="M330" s="311">
        <v>0</v>
      </c>
    </row>
    <row r="331" spans="1:17" ht="11.25" customHeight="1" x14ac:dyDescent="0.2">
      <c r="C331" s="61" t="s">
        <v>346</v>
      </c>
      <c r="E331" s="311">
        <v>0</v>
      </c>
      <c r="G331" s="311">
        <v>0</v>
      </c>
      <c r="I331" s="311">
        <v>0</v>
      </c>
      <c r="K331" s="311">
        <v>0</v>
      </c>
      <c r="M331" s="311">
        <v>0</v>
      </c>
    </row>
    <row r="332" spans="1:17" ht="11.25" customHeight="1" x14ac:dyDescent="0.2">
      <c r="B332" s="61" t="s">
        <v>266</v>
      </c>
      <c r="E332" s="311">
        <v>308114</v>
      </c>
      <c r="G332" s="311">
        <v>0</v>
      </c>
      <c r="I332" s="311">
        <v>0</v>
      </c>
      <c r="K332" s="311">
        <v>0</v>
      </c>
      <c r="M332" s="311">
        <v>0</v>
      </c>
    </row>
    <row r="333" spans="1:17" ht="11.25" customHeight="1" x14ac:dyDescent="0.2">
      <c r="B333" s="61" t="s">
        <v>267</v>
      </c>
      <c r="E333" s="311">
        <v>0</v>
      </c>
      <c r="G333" s="311">
        <v>0</v>
      </c>
      <c r="I333" s="311">
        <v>0</v>
      </c>
      <c r="K333" s="311">
        <v>0</v>
      </c>
      <c r="M333" s="311">
        <v>0</v>
      </c>
    </row>
    <row r="334" spans="1:17" ht="11.1" customHeight="1" x14ac:dyDescent="0.2">
      <c r="G334" s="89"/>
      <c r="I334" s="89"/>
      <c r="K334" s="89"/>
      <c r="M334" s="89"/>
    </row>
    <row r="335" spans="1:17" ht="11.25" customHeight="1" x14ac:dyDescent="0.2">
      <c r="A335" s="196" t="s">
        <v>209</v>
      </c>
      <c r="B335" s="196"/>
      <c r="C335" s="196"/>
      <c r="D335" s="62"/>
      <c r="E335" s="312">
        <v>2092168</v>
      </c>
      <c r="F335" s="313"/>
      <c r="G335" s="312">
        <v>2093729</v>
      </c>
      <c r="H335" s="194"/>
      <c r="I335" s="312">
        <v>2232647</v>
      </c>
      <c r="J335" s="104"/>
      <c r="K335" s="312">
        <v>2616347</v>
      </c>
      <c r="L335" s="104"/>
      <c r="M335" s="312">
        <v>2741147</v>
      </c>
      <c r="N335" s="104"/>
      <c r="O335" s="104"/>
      <c r="P335" s="104"/>
      <c r="Q335" s="104"/>
    </row>
    <row r="336" spans="1:17" ht="15" customHeight="1" x14ac:dyDescent="0.2">
      <c r="B336" s="191" t="s">
        <v>392</v>
      </c>
      <c r="E336" s="312">
        <v>475806</v>
      </c>
      <c r="F336" s="313"/>
      <c r="G336" s="312">
        <v>470188</v>
      </c>
      <c r="H336" s="312"/>
      <c r="I336" s="312">
        <v>476474</v>
      </c>
      <c r="J336" s="104"/>
      <c r="K336" s="312">
        <v>489328</v>
      </c>
      <c r="L336" s="104"/>
      <c r="M336" s="312">
        <v>510481</v>
      </c>
    </row>
    <row r="337" spans="1:17" ht="11.25" customHeight="1" x14ac:dyDescent="0.2">
      <c r="B337" s="84" t="s">
        <v>344</v>
      </c>
      <c r="C337" s="84"/>
      <c r="E337" s="311">
        <v>475597</v>
      </c>
      <c r="F337" s="187"/>
      <c r="G337" s="311">
        <v>470012</v>
      </c>
      <c r="I337" s="311">
        <v>476298</v>
      </c>
      <c r="K337" s="311">
        <v>489152</v>
      </c>
      <c r="M337" s="311">
        <v>510305</v>
      </c>
    </row>
    <row r="338" spans="1:17" ht="11.25" customHeight="1" x14ac:dyDescent="0.2">
      <c r="B338" s="84" t="s">
        <v>345</v>
      </c>
      <c r="E338" s="192">
        <v>209</v>
      </c>
      <c r="F338" s="187"/>
      <c r="G338" s="192">
        <v>176</v>
      </c>
      <c r="H338" s="192"/>
      <c r="I338" s="192">
        <v>176</v>
      </c>
      <c r="K338" s="192">
        <v>176</v>
      </c>
      <c r="M338" s="192">
        <v>176</v>
      </c>
    </row>
    <row r="339" spans="1:17" ht="11.25" customHeight="1" x14ac:dyDescent="0.2">
      <c r="C339" s="61" t="s">
        <v>56</v>
      </c>
      <c r="E339" s="311">
        <v>0</v>
      </c>
      <c r="G339" s="311">
        <v>0</v>
      </c>
      <c r="I339" s="311">
        <v>0</v>
      </c>
      <c r="K339" s="311">
        <v>0</v>
      </c>
      <c r="M339" s="311">
        <v>0</v>
      </c>
    </row>
    <row r="340" spans="1:17" ht="11.25" customHeight="1" x14ac:dyDescent="0.2">
      <c r="C340" s="61" t="s">
        <v>346</v>
      </c>
      <c r="E340" s="311">
        <v>209</v>
      </c>
      <c r="G340" s="311">
        <v>176</v>
      </c>
      <c r="I340" s="311">
        <v>176</v>
      </c>
      <c r="K340" s="311">
        <v>176</v>
      </c>
      <c r="M340" s="311">
        <v>176</v>
      </c>
    </row>
    <row r="341" spans="1:17" ht="11.25" customHeight="1" x14ac:dyDescent="0.2">
      <c r="B341" s="61" t="s">
        <v>266</v>
      </c>
      <c r="E341" s="311">
        <v>0</v>
      </c>
      <c r="G341" s="311">
        <v>0</v>
      </c>
      <c r="I341" s="311">
        <v>0</v>
      </c>
      <c r="K341" s="311">
        <v>0</v>
      </c>
      <c r="M341" s="311">
        <v>0</v>
      </c>
    </row>
    <row r="342" spans="1:17" ht="11.1" customHeight="1" x14ac:dyDescent="0.2">
      <c r="E342" s="311"/>
    </row>
    <row r="343" spans="1:17" ht="15" customHeight="1" x14ac:dyDescent="0.2">
      <c r="B343" s="62" t="s">
        <v>393</v>
      </c>
      <c r="E343" s="312">
        <v>1616362</v>
      </c>
      <c r="F343" s="313"/>
      <c r="G343" s="312">
        <v>1623541</v>
      </c>
      <c r="H343" s="312"/>
      <c r="I343" s="312">
        <v>1756173</v>
      </c>
      <c r="J343" s="104"/>
      <c r="K343" s="312">
        <v>2127019</v>
      </c>
      <c r="L343" s="104"/>
      <c r="M343" s="312">
        <v>2230666</v>
      </c>
    </row>
    <row r="344" spans="1:17" ht="11.25" customHeight="1" x14ac:dyDescent="0.2">
      <c r="B344" s="84" t="s">
        <v>344</v>
      </c>
      <c r="C344" s="84"/>
      <c r="E344" s="311">
        <v>1284674</v>
      </c>
      <c r="F344" s="187"/>
      <c r="G344" s="311">
        <v>1387641</v>
      </c>
      <c r="I344" s="311">
        <v>1472807</v>
      </c>
      <c r="K344" s="311">
        <v>1568285</v>
      </c>
      <c r="M344" s="311">
        <v>1653863</v>
      </c>
    </row>
    <row r="345" spans="1:17" ht="11.25" customHeight="1" x14ac:dyDescent="0.2">
      <c r="B345" s="84" t="s">
        <v>345</v>
      </c>
      <c r="E345" s="192">
        <v>240768</v>
      </c>
      <c r="F345" s="187"/>
      <c r="G345" s="192">
        <v>176175</v>
      </c>
      <c r="H345" s="192"/>
      <c r="I345" s="192">
        <v>212103</v>
      </c>
      <c r="K345" s="192">
        <v>399558</v>
      </c>
      <c r="M345" s="192">
        <v>405144</v>
      </c>
    </row>
    <row r="346" spans="1:17" ht="11.25" customHeight="1" x14ac:dyDescent="0.2">
      <c r="C346" s="61" t="s">
        <v>56</v>
      </c>
      <c r="E346" s="311">
        <v>205551</v>
      </c>
      <c r="G346" s="311">
        <v>130532</v>
      </c>
      <c r="I346" s="311">
        <v>156735</v>
      </c>
      <c r="K346" s="311">
        <v>337679</v>
      </c>
      <c r="M346" s="311">
        <v>341556</v>
      </c>
    </row>
    <row r="347" spans="1:17" ht="11.25" customHeight="1" x14ac:dyDescent="0.2">
      <c r="C347" s="61" t="s">
        <v>346</v>
      </c>
      <c r="E347" s="311">
        <v>35217</v>
      </c>
      <c r="G347" s="311">
        <v>45643</v>
      </c>
      <c r="I347" s="311">
        <v>55368</v>
      </c>
      <c r="K347" s="311">
        <v>61879</v>
      </c>
      <c r="M347" s="311">
        <v>63588</v>
      </c>
    </row>
    <row r="348" spans="1:17" ht="11.25" customHeight="1" x14ac:dyDescent="0.2">
      <c r="B348" s="61" t="s">
        <v>266</v>
      </c>
      <c r="E348" s="311">
        <v>90920</v>
      </c>
      <c r="G348" s="311">
        <v>59725</v>
      </c>
      <c r="I348" s="311">
        <v>71263</v>
      </c>
      <c r="K348" s="311">
        <v>159176</v>
      </c>
      <c r="M348" s="311">
        <v>171659</v>
      </c>
    </row>
    <row r="349" spans="1:17" ht="11.1" customHeight="1" x14ac:dyDescent="0.2">
      <c r="G349" s="89"/>
      <c r="I349" s="89"/>
      <c r="K349" s="89"/>
      <c r="M349" s="89"/>
    </row>
    <row r="350" spans="1:17" ht="11.25" customHeight="1" x14ac:dyDescent="0.2">
      <c r="A350" s="196" t="s">
        <v>394</v>
      </c>
      <c r="B350" s="196"/>
      <c r="C350" s="196"/>
      <c r="D350" s="62"/>
      <c r="E350" s="312">
        <v>382380</v>
      </c>
      <c r="F350" s="313"/>
      <c r="G350" s="312">
        <v>420673</v>
      </c>
      <c r="H350" s="194"/>
      <c r="I350" s="312">
        <v>454592</v>
      </c>
      <c r="J350" s="104"/>
      <c r="K350" s="312">
        <v>499310</v>
      </c>
      <c r="L350" s="104"/>
      <c r="M350" s="312">
        <v>520979</v>
      </c>
      <c r="N350" s="104"/>
      <c r="O350" s="104"/>
      <c r="P350" s="104"/>
      <c r="Q350" s="104"/>
    </row>
    <row r="351" spans="1:17" ht="15" customHeight="1" x14ac:dyDescent="0.2">
      <c r="B351" s="191" t="s">
        <v>395</v>
      </c>
      <c r="E351" s="312">
        <v>306286</v>
      </c>
      <c r="F351" s="313"/>
      <c r="G351" s="312">
        <v>340035</v>
      </c>
      <c r="H351" s="312"/>
      <c r="I351" s="312">
        <v>369395</v>
      </c>
      <c r="J351" s="104"/>
      <c r="K351" s="312">
        <v>411556</v>
      </c>
      <c r="L351" s="104"/>
      <c r="M351" s="312">
        <v>432395</v>
      </c>
    </row>
    <row r="352" spans="1:17" ht="11.25" customHeight="1" x14ac:dyDescent="0.2">
      <c r="B352" s="84" t="s">
        <v>344</v>
      </c>
      <c r="C352" s="84"/>
      <c r="E352" s="311">
        <v>265878</v>
      </c>
      <c r="F352" s="187"/>
      <c r="G352" s="311">
        <v>299835</v>
      </c>
      <c r="I352" s="311">
        <v>326300</v>
      </c>
      <c r="K352" s="311">
        <v>365694</v>
      </c>
      <c r="M352" s="311">
        <v>383935</v>
      </c>
    </row>
    <row r="353" spans="1:17" ht="11.25" customHeight="1" x14ac:dyDescent="0.2">
      <c r="B353" s="84" t="s">
        <v>345</v>
      </c>
      <c r="E353" s="192">
        <v>32560</v>
      </c>
      <c r="F353" s="187"/>
      <c r="G353" s="192">
        <v>30617</v>
      </c>
      <c r="H353" s="192"/>
      <c r="I353" s="192">
        <v>32716</v>
      </c>
      <c r="K353" s="192">
        <v>34650</v>
      </c>
      <c r="M353" s="192">
        <v>35955</v>
      </c>
    </row>
    <row r="354" spans="1:17" ht="11.25" customHeight="1" x14ac:dyDescent="0.2">
      <c r="C354" s="61" t="s">
        <v>56</v>
      </c>
      <c r="E354" s="311">
        <v>20640</v>
      </c>
      <c r="G354" s="311">
        <v>19904</v>
      </c>
      <c r="I354" s="311">
        <v>21311</v>
      </c>
      <c r="K354" s="311">
        <v>22386</v>
      </c>
      <c r="M354" s="311">
        <v>22931</v>
      </c>
    </row>
    <row r="355" spans="1:17" ht="11.25" customHeight="1" x14ac:dyDescent="0.2">
      <c r="C355" s="61" t="s">
        <v>346</v>
      </c>
      <c r="E355" s="311">
        <v>11920</v>
      </c>
      <c r="G355" s="311">
        <v>10713</v>
      </c>
      <c r="I355" s="311">
        <v>11405</v>
      </c>
      <c r="K355" s="311">
        <v>12264</v>
      </c>
      <c r="M355" s="311">
        <v>13024</v>
      </c>
    </row>
    <row r="356" spans="1:17" ht="11.25" customHeight="1" x14ac:dyDescent="0.2">
      <c r="B356" s="61" t="s">
        <v>266</v>
      </c>
      <c r="E356" s="311">
        <v>7848</v>
      </c>
      <c r="G356" s="311">
        <v>9583</v>
      </c>
      <c r="I356" s="311">
        <v>10379</v>
      </c>
      <c r="K356" s="311">
        <v>11212</v>
      </c>
      <c r="M356" s="311">
        <v>12505</v>
      </c>
    </row>
    <row r="357" spans="1:17" ht="11.1" customHeight="1" x14ac:dyDescent="0.2">
      <c r="E357" s="311"/>
    </row>
    <row r="358" spans="1:17" ht="15" customHeight="1" x14ac:dyDescent="0.2">
      <c r="B358" s="62" t="s">
        <v>396</v>
      </c>
      <c r="E358" s="312">
        <v>76094</v>
      </c>
      <c r="F358" s="313"/>
      <c r="G358" s="312">
        <v>80638</v>
      </c>
      <c r="H358" s="312"/>
      <c r="I358" s="312">
        <v>85197</v>
      </c>
      <c r="J358" s="104"/>
      <c r="K358" s="312">
        <v>87754</v>
      </c>
      <c r="L358" s="104"/>
      <c r="M358" s="312">
        <v>88584</v>
      </c>
    </row>
    <row r="359" spans="1:17" ht="11.25" customHeight="1" x14ac:dyDescent="0.2">
      <c r="B359" s="84" t="s">
        <v>344</v>
      </c>
      <c r="C359" s="84"/>
      <c r="E359" s="311">
        <v>32680</v>
      </c>
      <c r="F359" s="187"/>
      <c r="G359" s="311">
        <v>32859</v>
      </c>
      <c r="I359" s="311">
        <v>36395</v>
      </c>
      <c r="K359" s="311">
        <v>38185</v>
      </c>
      <c r="M359" s="311">
        <v>38196</v>
      </c>
    </row>
    <row r="360" spans="1:17" ht="11.25" customHeight="1" x14ac:dyDescent="0.2">
      <c r="B360" s="84" t="s">
        <v>345</v>
      </c>
      <c r="E360" s="192">
        <v>33938</v>
      </c>
      <c r="F360" s="187"/>
      <c r="G360" s="192">
        <v>36025</v>
      </c>
      <c r="H360" s="192"/>
      <c r="I360" s="192">
        <v>36668</v>
      </c>
      <c r="K360" s="192">
        <v>37101</v>
      </c>
      <c r="M360" s="192">
        <v>37292</v>
      </c>
    </row>
    <row r="361" spans="1:17" ht="11.25" customHeight="1" x14ac:dyDescent="0.2">
      <c r="C361" s="61" t="s">
        <v>56</v>
      </c>
      <c r="E361" s="311">
        <v>21841</v>
      </c>
      <c r="G361" s="311">
        <v>27188</v>
      </c>
      <c r="I361" s="311">
        <v>27678</v>
      </c>
      <c r="K361" s="311">
        <v>27969</v>
      </c>
      <c r="M361" s="311">
        <v>28078</v>
      </c>
    </row>
    <row r="362" spans="1:17" ht="11.25" customHeight="1" x14ac:dyDescent="0.2">
      <c r="C362" s="61" t="s">
        <v>346</v>
      </c>
      <c r="E362" s="311">
        <v>12097</v>
      </c>
      <c r="G362" s="311">
        <v>8837</v>
      </c>
      <c r="I362" s="311">
        <v>8990</v>
      </c>
      <c r="K362" s="311">
        <v>9132</v>
      </c>
      <c r="M362" s="311">
        <v>9214</v>
      </c>
    </row>
    <row r="363" spans="1:17" ht="11.25" customHeight="1" x14ac:dyDescent="0.2">
      <c r="B363" s="61" t="s">
        <v>266</v>
      </c>
      <c r="E363" s="311">
        <v>9476</v>
      </c>
      <c r="G363" s="311">
        <v>11754</v>
      </c>
      <c r="I363" s="311">
        <v>12134</v>
      </c>
      <c r="K363" s="311">
        <v>12468</v>
      </c>
      <c r="M363" s="311">
        <v>13096</v>
      </c>
    </row>
    <row r="364" spans="1:17" ht="11.25" customHeight="1" x14ac:dyDescent="0.2">
      <c r="G364" s="89"/>
      <c r="I364" s="89"/>
      <c r="K364" s="89"/>
      <c r="M364" s="89"/>
    </row>
    <row r="365" spans="1:17" ht="12.95" customHeight="1" x14ac:dyDescent="0.2">
      <c r="A365" s="196" t="s">
        <v>397</v>
      </c>
      <c r="B365" s="196"/>
      <c r="C365" s="196"/>
      <c r="D365" s="62"/>
      <c r="E365" s="312">
        <v>0</v>
      </c>
      <c r="F365" s="313"/>
      <c r="G365" s="312">
        <v>0</v>
      </c>
      <c r="H365" s="312"/>
      <c r="I365" s="312">
        <v>0</v>
      </c>
      <c r="J365" s="104"/>
      <c r="K365" s="312">
        <v>0</v>
      </c>
      <c r="L365" s="104"/>
      <c r="M365" s="312">
        <v>0</v>
      </c>
      <c r="N365" s="104"/>
      <c r="O365" s="104"/>
      <c r="P365" s="104"/>
      <c r="Q365" s="104"/>
    </row>
    <row r="366" spans="1:17" ht="11.25" customHeight="1" x14ac:dyDescent="0.2">
      <c r="B366" s="84" t="s">
        <v>344</v>
      </c>
      <c r="C366" s="84"/>
      <c r="E366" s="311">
        <v>0</v>
      </c>
      <c r="F366" s="187"/>
      <c r="G366" s="311">
        <v>0</v>
      </c>
      <c r="I366" s="311">
        <v>0</v>
      </c>
      <c r="K366" s="311">
        <v>0</v>
      </c>
      <c r="M366" s="311">
        <v>0</v>
      </c>
    </row>
    <row r="367" spans="1:17" ht="11.25" customHeight="1" x14ac:dyDescent="0.2">
      <c r="B367" s="84" t="s">
        <v>345</v>
      </c>
      <c r="E367" s="192">
        <v>0</v>
      </c>
      <c r="F367" s="187"/>
      <c r="G367" s="192">
        <v>0</v>
      </c>
      <c r="H367" s="192"/>
      <c r="I367" s="192">
        <v>0</v>
      </c>
      <c r="K367" s="192">
        <v>0</v>
      </c>
      <c r="M367" s="192">
        <v>0</v>
      </c>
    </row>
    <row r="368" spans="1:17" ht="11.25" customHeight="1" x14ac:dyDescent="0.2">
      <c r="C368" s="61" t="s">
        <v>56</v>
      </c>
      <c r="E368" s="311">
        <v>0</v>
      </c>
      <c r="G368" s="311">
        <v>0</v>
      </c>
      <c r="I368" s="311">
        <v>0</v>
      </c>
      <c r="K368" s="311">
        <v>0</v>
      </c>
      <c r="M368" s="311">
        <v>0</v>
      </c>
    </row>
    <row r="369" spans="1:17" ht="11.25" customHeight="1" x14ac:dyDescent="0.2">
      <c r="C369" s="61" t="s">
        <v>346</v>
      </c>
      <c r="E369" s="311">
        <v>0</v>
      </c>
      <c r="G369" s="311">
        <v>0</v>
      </c>
      <c r="I369" s="311">
        <v>0</v>
      </c>
      <c r="K369" s="311">
        <v>0</v>
      </c>
      <c r="M369" s="311">
        <v>0</v>
      </c>
    </row>
    <row r="370" spans="1:17" ht="11.25" customHeight="1" x14ac:dyDescent="0.2">
      <c r="B370" s="61" t="s">
        <v>266</v>
      </c>
      <c r="E370" s="311">
        <v>0</v>
      </c>
      <c r="G370" s="311">
        <v>0</v>
      </c>
      <c r="I370" s="311">
        <v>0</v>
      </c>
      <c r="K370" s="311">
        <v>0</v>
      </c>
      <c r="M370" s="311">
        <v>0</v>
      </c>
    </row>
    <row r="371" spans="1:17" ht="11.1" customHeight="1" x14ac:dyDescent="0.2">
      <c r="E371" s="311"/>
    </row>
    <row r="372" spans="1:17" ht="11.1" customHeight="1" x14ac:dyDescent="0.2">
      <c r="E372" s="311"/>
    </row>
    <row r="373" spans="1:17" ht="12.95" customHeight="1" x14ac:dyDescent="0.2">
      <c r="A373" s="196" t="s">
        <v>398</v>
      </c>
      <c r="B373" s="196"/>
      <c r="C373" s="196"/>
      <c r="D373" s="62"/>
      <c r="E373" s="312">
        <v>5072</v>
      </c>
      <c r="F373" s="313"/>
      <c r="G373" s="312">
        <v>6053</v>
      </c>
      <c r="H373" s="312"/>
      <c r="I373" s="312">
        <v>6304</v>
      </c>
      <c r="J373" s="104"/>
      <c r="K373" s="312">
        <v>6341</v>
      </c>
      <c r="L373" s="104"/>
      <c r="M373" s="312">
        <v>6423</v>
      </c>
      <c r="N373" s="104"/>
      <c r="O373" s="104"/>
      <c r="P373" s="104"/>
      <c r="Q373" s="104"/>
    </row>
    <row r="374" spans="1:17" ht="11.25" customHeight="1" x14ac:dyDescent="0.2">
      <c r="B374" s="84" t="s">
        <v>344</v>
      </c>
      <c r="C374" s="84"/>
      <c r="E374" s="311">
        <v>569</v>
      </c>
      <c r="F374" s="187"/>
      <c r="G374" s="311">
        <v>473</v>
      </c>
      <c r="I374" s="311">
        <v>473</v>
      </c>
      <c r="K374" s="311">
        <v>450</v>
      </c>
      <c r="M374" s="311">
        <v>450</v>
      </c>
    </row>
    <row r="375" spans="1:17" ht="11.25" customHeight="1" x14ac:dyDescent="0.2">
      <c r="B375" s="84" t="s">
        <v>345</v>
      </c>
      <c r="E375" s="192">
        <v>4479</v>
      </c>
      <c r="F375" s="187"/>
      <c r="G375" s="192">
        <v>5555</v>
      </c>
      <c r="H375" s="192"/>
      <c r="I375" s="192">
        <v>5804</v>
      </c>
      <c r="K375" s="192">
        <v>5864</v>
      </c>
      <c r="M375" s="192">
        <v>5944</v>
      </c>
    </row>
    <row r="376" spans="1:17" ht="11.25" customHeight="1" x14ac:dyDescent="0.2">
      <c r="C376" s="61" t="s">
        <v>56</v>
      </c>
      <c r="E376" s="311">
        <v>3525</v>
      </c>
      <c r="G376" s="311">
        <v>3967</v>
      </c>
      <c r="I376" s="311">
        <v>4132</v>
      </c>
      <c r="K376" s="311">
        <v>4157</v>
      </c>
      <c r="M376" s="311">
        <v>4200</v>
      </c>
    </row>
    <row r="377" spans="1:17" ht="11.25" customHeight="1" x14ac:dyDescent="0.2">
      <c r="C377" s="61" t="s">
        <v>346</v>
      </c>
      <c r="E377" s="311">
        <v>954</v>
      </c>
      <c r="G377" s="311">
        <v>1588</v>
      </c>
      <c r="I377" s="311">
        <v>1672</v>
      </c>
      <c r="K377" s="311">
        <v>1707</v>
      </c>
      <c r="M377" s="311">
        <v>1744</v>
      </c>
    </row>
    <row r="378" spans="1:17" ht="11.25" customHeight="1" x14ac:dyDescent="0.2">
      <c r="B378" s="61" t="s">
        <v>266</v>
      </c>
      <c r="E378" s="311">
        <v>24</v>
      </c>
      <c r="G378" s="311">
        <v>25</v>
      </c>
      <c r="I378" s="311">
        <v>27</v>
      </c>
      <c r="K378" s="311">
        <v>27</v>
      </c>
      <c r="M378" s="311">
        <v>29</v>
      </c>
    </row>
    <row r="379" spans="1:17" ht="11.25" customHeight="1" x14ac:dyDescent="0.2">
      <c r="G379" s="89"/>
      <c r="I379" s="89"/>
      <c r="K379" s="89"/>
      <c r="M379" s="89"/>
    </row>
    <row r="380" spans="1:17" s="62" customFormat="1" ht="15.95" customHeight="1" thickBot="1" x14ac:dyDescent="0.25">
      <c r="D380" s="62" t="s">
        <v>202</v>
      </c>
      <c r="E380" s="317">
        <v>4833465</v>
      </c>
      <c r="F380" s="315"/>
      <c r="G380" s="317">
        <v>4435913</v>
      </c>
      <c r="H380" s="316"/>
      <c r="I380" s="317">
        <v>4841808</v>
      </c>
      <c r="K380" s="317">
        <v>5640930</v>
      </c>
      <c r="M380" s="317">
        <v>5874270</v>
      </c>
    </row>
    <row r="381" spans="1:17" ht="11.1" customHeight="1" thickTop="1" x14ac:dyDescent="0.2">
      <c r="G381" s="89"/>
      <c r="I381" s="89"/>
      <c r="K381" s="89"/>
      <c r="M381" s="89"/>
    </row>
    <row r="382" spans="1:17" ht="12.95" customHeight="1" x14ac:dyDescent="0.2">
      <c r="A382" s="62" t="s">
        <v>399</v>
      </c>
      <c r="B382" s="62"/>
      <c r="C382" s="62"/>
      <c r="D382" s="62"/>
      <c r="F382" s="187"/>
      <c r="G382" s="89"/>
      <c r="I382" s="89"/>
      <c r="K382" s="89"/>
      <c r="M382" s="89"/>
    </row>
    <row r="383" spans="1:17" ht="15.95" customHeight="1" x14ac:dyDescent="0.2">
      <c r="A383" s="196" t="s">
        <v>400</v>
      </c>
      <c r="B383" s="196"/>
      <c r="C383" s="196"/>
      <c r="D383" s="62"/>
      <c r="E383" s="312">
        <v>370</v>
      </c>
      <c r="F383" s="313"/>
      <c r="G383" s="312">
        <v>0</v>
      </c>
      <c r="H383" s="312"/>
      <c r="I383" s="312">
        <v>0</v>
      </c>
      <c r="J383" s="104"/>
      <c r="K383" s="312">
        <v>0</v>
      </c>
      <c r="L383" s="104"/>
      <c r="M383" s="312">
        <v>0</v>
      </c>
      <c r="N383" s="104"/>
      <c r="O383" s="104"/>
      <c r="P383" s="104"/>
      <c r="Q383" s="104"/>
    </row>
    <row r="384" spans="1:17" ht="11.25" customHeight="1" x14ac:dyDescent="0.2">
      <c r="B384" s="84" t="s">
        <v>344</v>
      </c>
      <c r="C384" s="84"/>
      <c r="E384" s="311">
        <v>0</v>
      </c>
      <c r="F384" s="187"/>
      <c r="G384" s="311">
        <v>0</v>
      </c>
      <c r="I384" s="311">
        <v>0</v>
      </c>
      <c r="K384" s="311">
        <v>0</v>
      </c>
      <c r="M384" s="311">
        <v>0</v>
      </c>
    </row>
    <row r="385" spans="1:17" ht="11.25" customHeight="1" x14ac:dyDescent="0.2">
      <c r="B385" s="84" t="s">
        <v>345</v>
      </c>
      <c r="E385" s="192">
        <v>370</v>
      </c>
      <c r="F385" s="187"/>
      <c r="G385" s="192">
        <v>0</v>
      </c>
      <c r="H385" s="192"/>
      <c r="I385" s="192">
        <v>0</v>
      </c>
      <c r="K385" s="192">
        <v>0</v>
      </c>
      <c r="M385" s="192">
        <v>0</v>
      </c>
    </row>
    <row r="386" spans="1:17" ht="11.25" customHeight="1" x14ac:dyDescent="0.2">
      <c r="C386" s="61" t="s">
        <v>56</v>
      </c>
      <c r="E386" s="311">
        <v>227</v>
      </c>
      <c r="G386" s="311">
        <v>0</v>
      </c>
      <c r="I386" s="311">
        <v>0</v>
      </c>
      <c r="K386" s="311">
        <v>0</v>
      </c>
      <c r="M386" s="311">
        <v>0</v>
      </c>
    </row>
    <row r="387" spans="1:17" ht="11.25" customHeight="1" x14ac:dyDescent="0.2">
      <c r="C387" s="61" t="s">
        <v>346</v>
      </c>
      <c r="E387" s="311">
        <v>143</v>
      </c>
      <c r="G387" s="311">
        <v>0</v>
      </c>
      <c r="I387" s="311">
        <v>0</v>
      </c>
      <c r="K387" s="311">
        <v>0</v>
      </c>
      <c r="M387" s="311">
        <v>0</v>
      </c>
    </row>
    <row r="388" spans="1:17" ht="11.25" customHeight="1" x14ac:dyDescent="0.2">
      <c r="B388" s="61" t="s">
        <v>266</v>
      </c>
      <c r="E388" s="311">
        <v>0</v>
      </c>
      <c r="G388" s="311">
        <v>0</v>
      </c>
      <c r="I388" s="311">
        <v>0</v>
      </c>
      <c r="K388" s="311">
        <v>0</v>
      </c>
      <c r="M388" s="311">
        <v>0</v>
      </c>
    </row>
    <row r="389" spans="1:17" ht="11.25" customHeight="1" x14ac:dyDescent="0.2">
      <c r="B389" s="61" t="s">
        <v>268</v>
      </c>
      <c r="E389" s="311">
        <v>0</v>
      </c>
      <c r="G389" s="311">
        <v>1000</v>
      </c>
      <c r="I389" s="311">
        <v>0</v>
      </c>
      <c r="K389" s="311">
        <v>0</v>
      </c>
      <c r="M389" s="311">
        <v>0</v>
      </c>
    </row>
    <row r="390" spans="1:17" ht="11.1" customHeight="1" x14ac:dyDescent="0.2">
      <c r="E390" s="311"/>
    </row>
    <row r="391" spans="1:17" ht="12.95" customHeight="1" x14ac:dyDescent="0.2">
      <c r="A391" s="196" t="s">
        <v>401</v>
      </c>
      <c r="B391" s="196"/>
      <c r="C391" s="196"/>
      <c r="D391" s="62"/>
      <c r="E391" s="312">
        <v>2653</v>
      </c>
      <c r="F391" s="313"/>
      <c r="G391" s="312">
        <v>2658</v>
      </c>
      <c r="H391" s="312"/>
      <c r="I391" s="312">
        <v>2785</v>
      </c>
      <c r="J391" s="104"/>
      <c r="K391" s="312">
        <v>2814</v>
      </c>
      <c r="L391" s="104"/>
      <c r="M391" s="312">
        <v>2848</v>
      </c>
      <c r="N391" s="104"/>
      <c r="O391" s="104"/>
      <c r="P391" s="104"/>
      <c r="Q391" s="104"/>
    </row>
    <row r="392" spans="1:17" ht="11.25" customHeight="1" x14ac:dyDescent="0.2">
      <c r="B392" s="84" t="s">
        <v>344</v>
      </c>
      <c r="C392" s="84"/>
      <c r="E392" s="311">
        <v>0</v>
      </c>
      <c r="F392" s="187"/>
      <c r="G392" s="311">
        <v>0</v>
      </c>
      <c r="I392" s="311">
        <v>0</v>
      </c>
      <c r="K392" s="311">
        <v>0</v>
      </c>
      <c r="M392" s="311">
        <v>0</v>
      </c>
    </row>
    <row r="393" spans="1:17" ht="11.25" customHeight="1" x14ac:dyDescent="0.2">
      <c r="B393" s="84" t="s">
        <v>345</v>
      </c>
      <c r="E393" s="192">
        <v>2653</v>
      </c>
      <c r="F393" s="187"/>
      <c r="G393" s="192">
        <v>2658</v>
      </c>
      <c r="H393" s="192"/>
      <c r="I393" s="192">
        <v>2785</v>
      </c>
      <c r="K393" s="192">
        <v>2814</v>
      </c>
      <c r="M393" s="192">
        <v>2848</v>
      </c>
    </row>
    <row r="394" spans="1:17" ht="11.25" customHeight="1" x14ac:dyDescent="0.2">
      <c r="C394" s="61" t="s">
        <v>56</v>
      </c>
      <c r="E394" s="311">
        <v>2206</v>
      </c>
      <c r="G394" s="311">
        <v>2168</v>
      </c>
      <c r="I394" s="311">
        <v>2283</v>
      </c>
      <c r="K394" s="311">
        <v>2298</v>
      </c>
      <c r="M394" s="311">
        <v>2322</v>
      </c>
    </row>
    <row r="395" spans="1:17" ht="11.25" customHeight="1" x14ac:dyDescent="0.2">
      <c r="C395" s="61" t="s">
        <v>346</v>
      </c>
      <c r="E395" s="311">
        <v>447</v>
      </c>
      <c r="G395" s="311">
        <v>490</v>
      </c>
      <c r="I395" s="311">
        <v>502</v>
      </c>
      <c r="K395" s="311">
        <v>516</v>
      </c>
      <c r="M395" s="311">
        <v>526</v>
      </c>
    </row>
    <row r="396" spans="1:17" ht="11.25" customHeight="1" x14ac:dyDescent="0.2">
      <c r="B396" s="61" t="s">
        <v>266</v>
      </c>
      <c r="E396" s="311">
        <v>0</v>
      </c>
      <c r="G396" s="311">
        <v>0</v>
      </c>
      <c r="I396" s="311">
        <v>0</v>
      </c>
      <c r="K396" s="311">
        <v>0</v>
      </c>
      <c r="M396" s="311">
        <v>0</v>
      </c>
    </row>
    <row r="397" spans="1:17" ht="11.1" customHeight="1" x14ac:dyDescent="0.2">
      <c r="E397" s="311"/>
    </row>
    <row r="398" spans="1:17" ht="12.95" customHeight="1" x14ac:dyDescent="0.2">
      <c r="A398" s="196" t="s">
        <v>402</v>
      </c>
      <c r="B398" s="196"/>
      <c r="C398" s="196"/>
      <c r="D398" s="62"/>
      <c r="E398" s="312">
        <v>2374878</v>
      </c>
      <c r="F398" s="313"/>
      <c r="G398" s="312">
        <v>2302658</v>
      </c>
      <c r="H398" s="312"/>
      <c r="I398" s="312">
        <v>2341202</v>
      </c>
      <c r="J398" s="104"/>
      <c r="K398" s="312">
        <v>2360296</v>
      </c>
      <c r="L398" s="104"/>
      <c r="M398" s="312">
        <v>2399046</v>
      </c>
      <c r="N398" s="104"/>
      <c r="O398" s="104"/>
      <c r="P398" s="104"/>
      <c r="Q398" s="104"/>
    </row>
    <row r="399" spans="1:17" ht="11.25" customHeight="1" x14ac:dyDescent="0.2">
      <c r="B399" s="84" t="s">
        <v>344</v>
      </c>
      <c r="C399" s="84"/>
      <c r="E399" s="311">
        <v>1666</v>
      </c>
      <c r="F399" s="187"/>
      <c r="G399" s="311">
        <v>2740</v>
      </c>
      <c r="I399" s="311">
        <v>300</v>
      </c>
      <c r="K399" s="311">
        <v>243</v>
      </c>
      <c r="M399" s="311">
        <v>243</v>
      </c>
    </row>
    <row r="400" spans="1:17" ht="11.25" customHeight="1" x14ac:dyDescent="0.2">
      <c r="B400" s="84" t="s">
        <v>345</v>
      </c>
      <c r="E400" s="192">
        <v>2371212</v>
      </c>
      <c r="F400" s="187"/>
      <c r="G400" s="192">
        <v>2298918</v>
      </c>
      <c r="H400" s="192"/>
      <c r="I400" s="192">
        <v>2340902</v>
      </c>
      <c r="K400" s="192">
        <v>2360053</v>
      </c>
      <c r="M400" s="192">
        <v>2398803</v>
      </c>
    </row>
    <row r="401" spans="1:17" ht="11.25" customHeight="1" x14ac:dyDescent="0.2">
      <c r="C401" s="61" t="s">
        <v>56</v>
      </c>
      <c r="E401" s="311">
        <v>1808840</v>
      </c>
      <c r="G401" s="311">
        <v>1682995</v>
      </c>
      <c r="I401" s="311">
        <v>1696888</v>
      </c>
      <c r="K401" s="311">
        <v>1692631</v>
      </c>
      <c r="M401" s="311">
        <v>1697313</v>
      </c>
    </row>
    <row r="402" spans="1:17" ht="11.25" customHeight="1" x14ac:dyDescent="0.2">
      <c r="C402" s="61" t="s">
        <v>346</v>
      </c>
      <c r="E402" s="311">
        <v>562372</v>
      </c>
      <c r="G402" s="311">
        <v>615923</v>
      </c>
      <c r="I402" s="311">
        <v>644014</v>
      </c>
      <c r="K402" s="311">
        <v>667422</v>
      </c>
      <c r="M402" s="311">
        <v>701490</v>
      </c>
    </row>
    <row r="403" spans="1:17" ht="11.25" customHeight="1" x14ac:dyDescent="0.2">
      <c r="B403" s="61" t="s">
        <v>266</v>
      </c>
      <c r="E403" s="311">
        <v>2000</v>
      </c>
      <c r="G403" s="311">
        <v>0</v>
      </c>
      <c r="I403" s="311">
        <v>0</v>
      </c>
      <c r="K403" s="311">
        <v>0</v>
      </c>
      <c r="M403" s="311">
        <v>0</v>
      </c>
    </row>
    <row r="404" spans="1:17" ht="11.25" customHeight="1" x14ac:dyDescent="0.2">
      <c r="B404" s="61" t="s">
        <v>268</v>
      </c>
      <c r="E404" s="311">
        <v>0</v>
      </c>
      <c r="G404" s="311">
        <v>1000</v>
      </c>
      <c r="I404" s="311">
        <v>0</v>
      </c>
      <c r="K404" s="311">
        <v>0</v>
      </c>
      <c r="M404" s="311">
        <v>0</v>
      </c>
    </row>
    <row r="405" spans="1:17" ht="11.1" customHeight="1" x14ac:dyDescent="0.2">
      <c r="E405" s="311"/>
    </row>
    <row r="406" spans="1:17" ht="12.95" customHeight="1" x14ac:dyDescent="0.2">
      <c r="A406" s="196" t="s">
        <v>403</v>
      </c>
      <c r="B406" s="196"/>
      <c r="C406" s="196"/>
      <c r="D406" s="62"/>
      <c r="E406" s="312">
        <v>29994</v>
      </c>
      <c r="F406" s="313"/>
      <c r="G406" s="312">
        <v>33046</v>
      </c>
      <c r="H406" s="312"/>
      <c r="I406" s="312">
        <v>33060</v>
      </c>
      <c r="J406" s="104"/>
      <c r="K406" s="312">
        <v>33162</v>
      </c>
      <c r="L406" s="104"/>
      <c r="M406" s="312">
        <v>33355</v>
      </c>
      <c r="N406" s="104"/>
      <c r="O406" s="104"/>
      <c r="P406" s="104"/>
      <c r="Q406" s="104"/>
    </row>
    <row r="407" spans="1:17" ht="11.25" customHeight="1" x14ac:dyDescent="0.2">
      <c r="B407" s="84" t="s">
        <v>344</v>
      </c>
      <c r="C407" s="84"/>
      <c r="E407" s="311">
        <v>25327</v>
      </c>
      <c r="F407" s="187"/>
      <c r="G407" s="311">
        <v>26753</v>
      </c>
      <c r="I407" s="311">
        <v>26690</v>
      </c>
      <c r="K407" s="311">
        <v>26690</v>
      </c>
      <c r="M407" s="311">
        <v>26690</v>
      </c>
    </row>
    <row r="408" spans="1:17" ht="11.25" customHeight="1" x14ac:dyDescent="0.2">
      <c r="B408" s="84" t="s">
        <v>345</v>
      </c>
      <c r="E408" s="192">
        <v>4659</v>
      </c>
      <c r="F408" s="187"/>
      <c r="G408" s="192">
        <v>4633</v>
      </c>
      <c r="H408" s="192"/>
      <c r="I408" s="192">
        <v>4634</v>
      </c>
      <c r="K408" s="192">
        <v>4687</v>
      </c>
      <c r="M408" s="192">
        <v>4746</v>
      </c>
    </row>
    <row r="409" spans="1:17" ht="11.25" customHeight="1" x14ac:dyDescent="0.2">
      <c r="C409" s="61" t="s">
        <v>56</v>
      </c>
      <c r="E409" s="311">
        <v>3736</v>
      </c>
      <c r="G409" s="311">
        <v>3569</v>
      </c>
      <c r="I409" s="311">
        <v>3542</v>
      </c>
      <c r="K409" s="311">
        <v>3569</v>
      </c>
      <c r="M409" s="311">
        <v>3608</v>
      </c>
    </row>
    <row r="410" spans="1:17" ht="11.25" customHeight="1" x14ac:dyDescent="0.2">
      <c r="C410" s="61" t="s">
        <v>346</v>
      </c>
      <c r="E410" s="311">
        <v>923</v>
      </c>
      <c r="G410" s="311">
        <v>1064</v>
      </c>
      <c r="I410" s="311">
        <v>1092</v>
      </c>
      <c r="K410" s="311">
        <v>1118</v>
      </c>
      <c r="M410" s="311">
        <v>1138</v>
      </c>
    </row>
    <row r="411" spans="1:17" ht="11.25" customHeight="1" x14ac:dyDescent="0.2">
      <c r="B411" s="61" t="s">
        <v>266</v>
      </c>
      <c r="E411" s="311">
        <v>8</v>
      </c>
      <c r="G411" s="311">
        <v>1660</v>
      </c>
      <c r="I411" s="311">
        <v>1736</v>
      </c>
      <c r="K411" s="311">
        <v>1785</v>
      </c>
      <c r="M411" s="311">
        <v>1919</v>
      </c>
    </row>
    <row r="412" spans="1:17" ht="11.1" customHeight="1" x14ac:dyDescent="0.2">
      <c r="E412" s="311"/>
    </row>
    <row r="413" spans="1:17" ht="12.95" customHeight="1" x14ac:dyDescent="0.2">
      <c r="A413" s="196" t="s">
        <v>404</v>
      </c>
      <c r="B413" s="196"/>
      <c r="C413" s="196"/>
      <c r="D413" s="62"/>
      <c r="E413" s="312">
        <v>209287</v>
      </c>
      <c r="F413" s="313"/>
      <c r="G413" s="312">
        <v>186871</v>
      </c>
      <c r="H413" s="312"/>
      <c r="I413" s="312">
        <v>171770</v>
      </c>
      <c r="J413" s="104"/>
      <c r="K413" s="312">
        <v>169113</v>
      </c>
      <c r="L413" s="104"/>
      <c r="M413" s="312">
        <v>168310</v>
      </c>
      <c r="N413" s="104"/>
      <c r="O413" s="104"/>
      <c r="P413" s="104"/>
      <c r="Q413" s="104"/>
    </row>
    <row r="414" spans="1:17" ht="11.25" customHeight="1" x14ac:dyDescent="0.2">
      <c r="B414" s="84" t="s">
        <v>344</v>
      </c>
      <c r="C414" s="84"/>
      <c r="E414" s="311">
        <v>122797</v>
      </c>
      <c r="F414" s="187"/>
      <c r="G414" s="311">
        <v>108789</v>
      </c>
      <c r="I414" s="311">
        <v>92380</v>
      </c>
      <c r="K414" s="311">
        <v>89839</v>
      </c>
      <c r="M414" s="311">
        <v>89839</v>
      </c>
    </row>
    <row r="415" spans="1:17" ht="11.25" customHeight="1" x14ac:dyDescent="0.2">
      <c r="B415" s="84" t="s">
        <v>345</v>
      </c>
      <c r="E415" s="192">
        <v>86408</v>
      </c>
      <c r="F415" s="187"/>
      <c r="G415" s="192">
        <v>78029</v>
      </c>
      <c r="H415" s="192"/>
      <c r="I415" s="192">
        <v>79324</v>
      </c>
      <c r="K415" s="192">
        <v>79208</v>
      </c>
      <c r="M415" s="192">
        <v>78405</v>
      </c>
    </row>
    <row r="416" spans="1:17" ht="11.25" customHeight="1" x14ac:dyDescent="0.2">
      <c r="C416" s="61" t="s">
        <v>56</v>
      </c>
      <c r="E416" s="311">
        <v>37851</v>
      </c>
      <c r="G416" s="311">
        <v>32800</v>
      </c>
      <c r="I416" s="311">
        <v>31798</v>
      </c>
      <c r="K416" s="311">
        <v>32107</v>
      </c>
      <c r="M416" s="311">
        <v>32452</v>
      </c>
    </row>
    <row r="417" spans="1:17" ht="11.25" customHeight="1" x14ac:dyDescent="0.2">
      <c r="C417" s="61" t="s">
        <v>346</v>
      </c>
      <c r="E417" s="311">
        <v>48557</v>
      </c>
      <c r="G417" s="311">
        <v>45229</v>
      </c>
      <c r="I417" s="311">
        <v>47526</v>
      </c>
      <c r="K417" s="311">
        <v>47101</v>
      </c>
      <c r="M417" s="311">
        <v>45953</v>
      </c>
    </row>
    <row r="418" spans="1:17" ht="11.25" customHeight="1" x14ac:dyDescent="0.2">
      <c r="B418" s="61" t="s">
        <v>266</v>
      </c>
      <c r="E418" s="311">
        <v>82</v>
      </c>
      <c r="G418" s="311">
        <v>53</v>
      </c>
      <c r="I418" s="311">
        <v>66</v>
      </c>
      <c r="K418" s="311">
        <v>66</v>
      </c>
      <c r="M418" s="311">
        <v>66</v>
      </c>
    </row>
    <row r="419" spans="1:17" ht="11.1" customHeight="1" x14ac:dyDescent="0.2">
      <c r="E419" s="311"/>
    </row>
    <row r="420" spans="1:17" ht="12.95" customHeight="1" x14ac:dyDescent="0.2">
      <c r="A420" s="196" t="s">
        <v>405</v>
      </c>
      <c r="B420" s="196"/>
      <c r="C420" s="196"/>
      <c r="D420" s="62"/>
      <c r="E420" s="312">
        <v>27822</v>
      </c>
      <c r="F420" s="313"/>
      <c r="G420" s="312">
        <v>65394</v>
      </c>
      <c r="H420" s="312"/>
      <c r="I420" s="312">
        <v>65229</v>
      </c>
      <c r="J420" s="104"/>
      <c r="K420" s="312">
        <v>66606</v>
      </c>
      <c r="L420" s="104"/>
      <c r="M420" s="312">
        <v>63968</v>
      </c>
      <c r="N420" s="104"/>
      <c r="O420" s="104"/>
      <c r="P420" s="104"/>
      <c r="Q420" s="104"/>
    </row>
    <row r="421" spans="1:17" ht="11.25" customHeight="1" x14ac:dyDescent="0.2">
      <c r="B421" s="84" t="s">
        <v>344</v>
      </c>
      <c r="C421" s="84"/>
      <c r="E421" s="311">
        <v>0</v>
      </c>
      <c r="F421" s="187"/>
      <c r="G421" s="311">
        <v>0</v>
      </c>
      <c r="I421" s="311">
        <v>0</v>
      </c>
      <c r="K421" s="311">
        <v>0</v>
      </c>
      <c r="M421" s="311">
        <v>0</v>
      </c>
    </row>
    <row r="422" spans="1:17" ht="11.25" customHeight="1" x14ac:dyDescent="0.2">
      <c r="B422" s="84" t="s">
        <v>345</v>
      </c>
      <c r="E422" s="192">
        <v>26757</v>
      </c>
      <c r="F422" s="187"/>
      <c r="G422" s="192">
        <v>65386</v>
      </c>
      <c r="H422" s="192"/>
      <c r="I422" s="192">
        <v>65217</v>
      </c>
      <c r="K422" s="192">
        <v>66594</v>
      </c>
      <c r="M422" s="192">
        <v>63956</v>
      </c>
    </row>
    <row r="423" spans="1:17" ht="11.25" customHeight="1" x14ac:dyDescent="0.2">
      <c r="C423" s="61" t="s">
        <v>56</v>
      </c>
      <c r="E423" s="311">
        <v>11015</v>
      </c>
      <c r="G423" s="311">
        <v>42815</v>
      </c>
      <c r="I423" s="311">
        <v>45917</v>
      </c>
      <c r="K423" s="311">
        <v>50766</v>
      </c>
      <c r="M423" s="311">
        <v>48103</v>
      </c>
    </row>
    <row r="424" spans="1:17" ht="11.25" customHeight="1" x14ac:dyDescent="0.2">
      <c r="C424" s="61" t="s">
        <v>346</v>
      </c>
      <c r="E424" s="311">
        <v>15742</v>
      </c>
      <c r="G424" s="311">
        <v>22571</v>
      </c>
      <c r="I424" s="311">
        <v>19300</v>
      </c>
      <c r="K424" s="311">
        <v>15828</v>
      </c>
      <c r="M424" s="311">
        <v>15853</v>
      </c>
    </row>
    <row r="425" spans="1:17" ht="11.25" customHeight="1" x14ac:dyDescent="0.2">
      <c r="B425" s="61" t="s">
        <v>266</v>
      </c>
      <c r="E425" s="311">
        <v>1065</v>
      </c>
      <c r="G425" s="311">
        <v>8</v>
      </c>
      <c r="I425" s="311">
        <v>12</v>
      </c>
      <c r="K425" s="311">
        <v>12</v>
      </c>
      <c r="M425" s="311">
        <v>12</v>
      </c>
    </row>
    <row r="426" spans="1:17" ht="11.1" customHeight="1" x14ac:dyDescent="0.2">
      <c r="E426" s="311"/>
    </row>
    <row r="427" spans="1:17" ht="12.95" customHeight="1" x14ac:dyDescent="0.2">
      <c r="A427" s="196" t="s">
        <v>406</v>
      </c>
      <c r="B427" s="196"/>
      <c r="C427" s="196"/>
      <c r="D427" s="62"/>
      <c r="E427" s="312">
        <v>3554</v>
      </c>
      <c r="F427" s="313"/>
      <c r="G427" s="312">
        <v>0</v>
      </c>
      <c r="H427" s="312"/>
      <c r="I427" s="312">
        <v>0</v>
      </c>
      <c r="J427" s="104"/>
      <c r="K427" s="312">
        <v>0</v>
      </c>
      <c r="L427" s="104"/>
      <c r="M427" s="312">
        <v>0</v>
      </c>
      <c r="N427" s="104"/>
      <c r="O427" s="104"/>
      <c r="P427" s="104"/>
      <c r="Q427" s="104"/>
    </row>
    <row r="428" spans="1:17" ht="11.25" customHeight="1" x14ac:dyDescent="0.2">
      <c r="B428" s="84" t="s">
        <v>344</v>
      </c>
      <c r="C428" s="84"/>
      <c r="E428" s="311">
        <v>0</v>
      </c>
      <c r="F428" s="187"/>
      <c r="G428" s="311">
        <v>0</v>
      </c>
      <c r="I428" s="311">
        <v>0</v>
      </c>
      <c r="K428" s="311">
        <v>0</v>
      </c>
      <c r="M428" s="311">
        <v>0</v>
      </c>
    </row>
    <row r="429" spans="1:17" ht="11.25" customHeight="1" x14ac:dyDescent="0.2">
      <c r="B429" s="84" t="s">
        <v>345</v>
      </c>
      <c r="E429" s="192">
        <v>3554</v>
      </c>
      <c r="F429" s="187"/>
      <c r="G429" s="192">
        <v>0</v>
      </c>
      <c r="H429" s="192"/>
      <c r="I429" s="192">
        <v>0</v>
      </c>
      <c r="K429" s="192">
        <v>0</v>
      </c>
      <c r="M429" s="192">
        <v>0</v>
      </c>
    </row>
    <row r="430" spans="1:17" ht="11.25" customHeight="1" x14ac:dyDescent="0.2">
      <c r="C430" s="61" t="s">
        <v>56</v>
      </c>
      <c r="E430" s="311">
        <v>2568</v>
      </c>
      <c r="G430" s="311">
        <v>0</v>
      </c>
      <c r="I430" s="311">
        <v>0</v>
      </c>
      <c r="K430" s="311">
        <v>0</v>
      </c>
      <c r="M430" s="311">
        <v>0</v>
      </c>
    </row>
    <row r="431" spans="1:17" ht="11.25" customHeight="1" x14ac:dyDescent="0.2">
      <c r="C431" s="61" t="s">
        <v>346</v>
      </c>
      <c r="E431" s="311">
        <v>986</v>
      </c>
      <c r="G431" s="311">
        <v>0</v>
      </c>
      <c r="I431" s="311">
        <v>0</v>
      </c>
      <c r="K431" s="311">
        <v>0</v>
      </c>
      <c r="M431" s="311">
        <v>0</v>
      </c>
    </row>
    <row r="432" spans="1:17" ht="11.25" customHeight="1" x14ac:dyDescent="0.2">
      <c r="B432" s="61" t="s">
        <v>266</v>
      </c>
      <c r="E432" s="311">
        <v>0</v>
      </c>
      <c r="G432" s="311">
        <v>0</v>
      </c>
      <c r="I432" s="311">
        <v>0</v>
      </c>
      <c r="K432" s="311">
        <v>0</v>
      </c>
      <c r="M432" s="311">
        <v>0</v>
      </c>
    </row>
    <row r="433" spans="1:17" ht="11.1" customHeight="1" x14ac:dyDescent="0.2">
      <c r="E433" s="311"/>
    </row>
    <row r="434" spans="1:17" ht="12.95" customHeight="1" x14ac:dyDescent="0.2">
      <c r="A434" s="196" t="s">
        <v>407</v>
      </c>
      <c r="B434" s="196"/>
      <c r="C434" s="196"/>
      <c r="D434" s="62"/>
      <c r="E434" s="312">
        <v>5288</v>
      </c>
      <c r="F434" s="313"/>
      <c r="G434" s="312">
        <v>5214</v>
      </c>
      <c r="H434" s="312"/>
      <c r="I434" s="312">
        <v>5208</v>
      </c>
      <c r="J434" s="104"/>
      <c r="K434" s="312">
        <v>5311</v>
      </c>
      <c r="L434" s="104"/>
      <c r="M434" s="312">
        <v>5385</v>
      </c>
      <c r="N434" s="104"/>
      <c r="O434" s="104"/>
      <c r="P434" s="104"/>
      <c r="Q434" s="104"/>
    </row>
    <row r="435" spans="1:17" ht="11.25" customHeight="1" x14ac:dyDescent="0.2">
      <c r="B435" s="84" t="s">
        <v>344</v>
      </c>
      <c r="C435" s="84"/>
      <c r="E435" s="311">
        <v>0</v>
      </c>
      <c r="F435" s="187"/>
      <c r="G435" s="311">
        <v>0</v>
      </c>
      <c r="I435" s="311">
        <v>0</v>
      </c>
      <c r="K435" s="311">
        <v>0</v>
      </c>
      <c r="M435" s="311">
        <v>0</v>
      </c>
    </row>
    <row r="436" spans="1:17" ht="11.25" customHeight="1" x14ac:dyDescent="0.2">
      <c r="B436" s="84" t="s">
        <v>345</v>
      </c>
      <c r="E436" s="192">
        <v>5288</v>
      </c>
      <c r="F436" s="187"/>
      <c r="G436" s="192">
        <v>5214</v>
      </c>
      <c r="H436" s="192"/>
      <c r="I436" s="192">
        <v>5208</v>
      </c>
      <c r="K436" s="192">
        <v>5311</v>
      </c>
      <c r="M436" s="192">
        <v>5385</v>
      </c>
    </row>
    <row r="437" spans="1:17" ht="11.25" customHeight="1" x14ac:dyDescent="0.2">
      <c r="C437" s="61" t="s">
        <v>56</v>
      </c>
      <c r="E437" s="311">
        <v>3602</v>
      </c>
      <c r="G437" s="311">
        <v>3860</v>
      </c>
      <c r="I437" s="311">
        <v>3832</v>
      </c>
      <c r="K437" s="311">
        <v>3861</v>
      </c>
      <c r="M437" s="311">
        <v>3901</v>
      </c>
    </row>
    <row r="438" spans="1:17" ht="11.25" customHeight="1" x14ac:dyDescent="0.2">
      <c r="C438" s="61" t="s">
        <v>346</v>
      </c>
      <c r="E438" s="311">
        <v>1686</v>
      </c>
      <c r="G438" s="311">
        <v>1354</v>
      </c>
      <c r="I438" s="311">
        <v>1376</v>
      </c>
      <c r="K438" s="311">
        <v>1450</v>
      </c>
      <c r="M438" s="311">
        <v>1484</v>
      </c>
    </row>
    <row r="439" spans="1:17" ht="11.25" customHeight="1" x14ac:dyDescent="0.2">
      <c r="B439" s="61" t="s">
        <v>266</v>
      </c>
      <c r="E439" s="311">
        <v>0</v>
      </c>
      <c r="G439" s="311">
        <v>0</v>
      </c>
      <c r="I439" s="311">
        <v>0</v>
      </c>
      <c r="K439" s="311">
        <v>0</v>
      </c>
      <c r="M439" s="311">
        <v>0</v>
      </c>
    </row>
    <row r="440" spans="1:17" ht="11.1" customHeight="1" x14ac:dyDescent="0.2">
      <c r="E440" s="311"/>
    </row>
    <row r="441" spans="1:17" ht="12.95" customHeight="1" x14ac:dyDescent="0.2">
      <c r="A441" s="196" t="s">
        <v>408</v>
      </c>
      <c r="B441" s="196"/>
      <c r="C441" s="196"/>
      <c r="D441" s="62"/>
      <c r="E441" s="312">
        <v>65876</v>
      </c>
      <c r="F441" s="313"/>
      <c r="G441" s="312">
        <v>88005</v>
      </c>
      <c r="H441" s="312"/>
      <c r="I441" s="312">
        <v>54667</v>
      </c>
      <c r="J441" s="104"/>
      <c r="K441" s="312">
        <v>39655</v>
      </c>
      <c r="L441" s="104"/>
      <c r="M441" s="312">
        <v>40226</v>
      </c>
      <c r="N441" s="104"/>
      <c r="O441" s="104"/>
      <c r="P441" s="104"/>
      <c r="Q441" s="104"/>
    </row>
    <row r="442" spans="1:17" ht="11.25" customHeight="1" x14ac:dyDescent="0.2">
      <c r="B442" s="84" t="s">
        <v>344</v>
      </c>
      <c r="C442" s="84"/>
      <c r="E442" s="311">
        <v>18962</v>
      </c>
      <c r="F442" s="187"/>
      <c r="G442" s="311">
        <v>49757</v>
      </c>
      <c r="I442" s="311">
        <v>22835</v>
      </c>
      <c r="K442" s="311">
        <v>9466</v>
      </c>
      <c r="M442" s="311">
        <v>9466</v>
      </c>
    </row>
    <row r="443" spans="1:17" ht="11.25" customHeight="1" x14ac:dyDescent="0.2">
      <c r="B443" s="84" t="s">
        <v>345</v>
      </c>
      <c r="E443" s="192">
        <v>46077</v>
      </c>
      <c r="F443" s="187"/>
      <c r="G443" s="192">
        <v>37361</v>
      </c>
      <c r="H443" s="192"/>
      <c r="I443" s="192">
        <v>30934</v>
      </c>
      <c r="K443" s="192">
        <v>29268</v>
      </c>
      <c r="M443" s="192">
        <v>29719</v>
      </c>
    </row>
    <row r="444" spans="1:17" ht="11.25" customHeight="1" x14ac:dyDescent="0.2">
      <c r="C444" s="61" t="s">
        <v>56</v>
      </c>
      <c r="E444" s="311">
        <v>27944</v>
      </c>
      <c r="G444" s="311">
        <v>14735</v>
      </c>
      <c r="I444" s="311">
        <v>15539</v>
      </c>
      <c r="K444" s="311">
        <v>15546</v>
      </c>
      <c r="M444" s="311">
        <v>15710</v>
      </c>
    </row>
    <row r="445" spans="1:17" ht="11.25" customHeight="1" x14ac:dyDescent="0.2">
      <c r="C445" s="61" t="s">
        <v>346</v>
      </c>
      <c r="E445" s="311">
        <v>18133</v>
      </c>
      <c r="G445" s="311">
        <v>22626</v>
      </c>
      <c r="I445" s="311">
        <v>15395</v>
      </c>
      <c r="K445" s="311">
        <v>13722</v>
      </c>
      <c r="M445" s="311">
        <v>14009</v>
      </c>
    </row>
    <row r="446" spans="1:17" ht="11.25" customHeight="1" x14ac:dyDescent="0.2">
      <c r="B446" s="61" t="s">
        <v>266</v>
      </c>
      <c r="E446" s="311">
        <v>837</v>
      </c>
      <c r="G446" s="311">
        <v>887</v>
      </c>
      <c r="I446" s="311">
        <v>898</v>
      </c>
      <c r="K446" s="311">
        <v>921</v>
      </c>
      <c r="M446" s="311">
        <v>1041</v>
      </c>
    </row>
    <row r="447" spans="1:17" ht="11.1" customHeight="1" x14ac:dyDescent="0.2">
      <c r="E447" s="311"/>
    </row>
    <row r="448" spans="1:17" ht="12.95" customHeight="1" x14ac:dyDescent="0.2">
      <c r="A448" s="196" t="s">
        <v>409</v>
      </c>
      <c r="B448" s="196"/>
      <c r="C448" s="196"/>
      <c r="D448" s="62"/>
      <c r="E448" s="312">
        <v>196590</v>
      </c>
      <c r="F448" s="313"/>
      <c r="G448" s="312">
        <v>188700</v>
      </c>
      <c r="H448" s="312"/>
      <c r="I448" s="312">
        <v>191630</v>
      </c>
      <c r="J448" s="104"/>
      <c r="K448" s="312">
        <v>195984</v>
      </c>
      <c r="L448" s="104"/>
      <c r="M448" s="312">
        <v>199977</v>
      </c>
      <c r="N448" s="104"/>
      <c r="O448" s="104"/>
      <c r="P448" s="104"/>
      <c r="Q448" s="104"/>
    </row>
    <row r="449" spans="1:17" ht="11.25" customHeight="1" x14ac:dyDescent="0.2">
      <c r="B449" s="84" t="s">
        <v>344</v>
      </c>
      <c r="C449" s="84"/>
      <c r="E449" s="311">
        <v>23453</v>
      </c>
      <c r="F449" s="187"/>
      <c r="G449" s="311">
        <v>16301</v>
      </c>
      <c r="I449" s="311">
        <v>10999</v>
      </c>
      <c r="K449" s="311">
        <v>12582</v>
      </c>
      <c r="M449" s="311">
        <v>14129</v>
      </c>
    </row>
    <row r="450" spans="1:17" ht="11.25" customHeight="1" x14ac:dyDescent="0.2">
      <c r="B450" s="84" t="s">
        <v>345</v>
      </c>
      <c r="E450" s="192">
        <v>173137</v>
      </c>
      <c r="F450" s="187"/>
      <c r="G450" s="192">
        <v>172399</v>
      </c>
      <c r="H450" s="192"/>
      <c r="I450" s="192">
        <v>180631</v>
      </c>
      <c r="K450" s="192">
        <v>183402</v>
      </c>
      <c r="M450" s="192">
        <v>185848</v>
      </c>
    </row>
    <row r="451" spans="1:17" ht="11.25" customHeight="1" x14ac:dyDescent="0.2">
      <c r="C451" s="61" t="s">
        <v>56</v>
      </c>
      <c r="E451" s="311">
        <v>137530</v>
      </c>
      <c r="G451" s="311">
        <v>135014</v>
      </c>
      <c r="I451" s="311">
        <v>141307</v>
      </c>
      <c r="K451" s="311">
        <v>141543</v>
      </c>
      <c r="M451" s="311">
        <v>142962</v>
      </c>
    </row>
    <row r="452" spans="1:17" ht="11.25" customHeight="1" x14ac:dyDescent="0.2">
      <c r="C452" s="61" t="s">
        <v>346</v>
      </c>
      <c r="E452" s="311">
        <v>35607</v>
      </c>
      <c r="G452" s="311">
        <v>37385</v>
      </c>
      <c r="I452" s="311">
        <v>39324</v>
      </c>
      <c r="K452" s="311">
        <v>41859</v>
      </c>
      <c r="M452" s="311">
        <v>42886</v>
      </c>
    </row>
    <row r="453" spans="1:17" ht="11.25" customHeight="1" x14ac:dyDescent="0.2">
      <c r="B453" s="61" t="s">
        <v>266</v>
      </c>
      <c r="E453" s="311">
        <v>0</v>
      </c>
      <c r="G453" s="311">
        <v>0</v>
      </c>
      <c r="I453" s="311">
        <v>0</v>
      </c>
      <c r="K453" s="311">
        <v>0</v>
      </c>
      <c r="M453" s="311">
        <v>0</v>
      </c>
    </row>
    <row r="454" spans="1:17" ht="11.1" customHeight="1" x14ac:dyDescent="0.2">
      <c r="G454" s="89"/>
      <c r="I454" s="89"/>
      <c r="K454" s="89"/>
      <c r="M454" s="89"/>
    </row>
    <row r="455" spans="1:17" ht="12.95" customHeight="1" x14ac:dyDescent="0.2">
      <c r="A455" s="196" t="s">
        <v>410</v>
      </c>
      <c r="B455" s="196"/>
      <c r="C455" s="196"/>
      <c r="D455" s="62"/>
      <c r="E455" s="312">
        <v>79007</v>
      </c>
      <c r="F455" s="313"/>
      <c r="G455" s="312">
        <v>69137</v>
      </c>
      <c r="H455" s="312"/>
      <c r="I455" s="312">
        <v>70773</v>
      </c>
      <c r="J455" s="104"/>
      <c r="K455" s="312">
        <v>76961</v>
      </c>
      <c r="L455" s="104"/>
      <c r="M455" s="312">
        <v>78496</v>
      </c>
      <c r="N455" s="104"/>
      <c r="O455" s="104"/>
      <c r="P455" s="104"/>
      <c r="Q455" s="104"/>
    </row>
    <row r="456" spans="1:17" ht="11.25" customHeight="1" x14ac:dyDescent="0.2">
      <c r="B456" s="84" t="s">
        <v>344</v>
      </c>
      <c r="C456" s="84"/>
      <c r="E456" s="311">
        <v>76522</v>
      </c>
      <c r="F456" s="187"/>
      <c r="G456" s="311">
        <v>66691</v>
      </c>
      <c r="I456" s="311">
        <v>68200</v>
      </c>
      <c r="K456" s="311">
        <v>74358</v>
      </c>
      <c r="M456" s="311">
        <v>75858</v>
      </c>
    </row>
    <row r="457" spans="1:17" ht="11.25" customHeight="1" x14ac:dyDescent="0.2">
      <c r="B457" s="84" t="s">
        <v>345</v>
      </c>
      <c r="E457" s="192">
        <v>2485</v>
      </c>
      <c r="F457" s="187"/>
      <c r="G457" s="192">
        <v>2446</v>
      </c>
      <c r="H457" s="192"/>
      <c r="I457" s="192">
        <v>2573</v>
      </c>
      <c r="K457" s="192">
        <v>2603</v>
      </c>
      <c r="M457" s="192">
        <v>2638</v>
      </c>
    </row>
    <row r="458" spans="1:17" ht="11.25" customHeight="1" x14ac:dyDescent="0.2">
      <c r="C458" s="61" t="s">
        <v>56</v>
      </c>
      <c r="E458" s="311">
        <v>2101</v>
      </c>
      <c r="G458" s="311">
        <v>1973</v>
      </c>
      <c r="I458" s="311">
        <v>2056</v>
      </c>
      <c r="K458" s="311">
        <v>2076</v>
      </c>
      <c r="M458" s="311">
        <v>2097</v>
      </c>
    </row>
    <row r="459" spans="1:17" ht="11.25" customHeight="1" x14ac:dyDescent="0.2">
      <c r="C459" s="61" t="s">
        <v>346</v>
      </c>
      <c r="E459" s="311">
        <v>384</v>
      </c>
      <c r="G459" s="311">
        <v>473</v>
      </c>
      <c r="I459" s="311">
        <v>517</v>
      </c>
      <c r="K459" s="311">
        <v>527</v>
      </c>
      <c r="M459" s="311">
        <v>541</v>
      </c>
    </row>
    <row r="460" spans="1:17" ht="11.25" customHeight="1" x14ac:dyDescent="0.2">
      <c r="B460" s="61" t="s">
        <v>266</v>
      </c>
      <c r="E460" s="311">
        <v>0</v>
      </c>
      <c r="G460" s="311">
        <v>0</v>
      </c>
      <c r="I460" s="311">
        <v>0</v>
      </c>
      <c r="K460" s="311">
        <v>0</v>
      </c>
      <c r="M460" s="311">
        <v>0</v>
      </c>
    </row>
    <row r="461" spans="1:17" ht="11.1" customHeight="1" x14ac:dyDescent="0.2">
      <c r="E461" s="311"/>
    </row>
    <row r="462" spans="1:17" ht="12.95" customHeight="1" x14ac:dyDescent="0.2">
      <c r="A462" s="196" t="s">
        <v>411</v>
      </c>
      <c r="B462" s="196"/>
      <c r="C462" s="196"/>
      <c r="D462" s="62"/>
      <c r="E462" s="312">
        <v>640944</v>
      </c>
      <c r="F462" s="313"/>
      <c r="G462" s="312">
        <v>704369</v>
      </c>
      <c r="H462" s="312"/>
      <c r="I462" s="312">
        <v>688451</v>
      </c>
      <c r="J462" s="104"/>
      <c r="K462" s="312">
        <v>689022</v>
      </c>
      <c r="L462" s="104"/>
      <c r="M462" s="312">
        <v>685098</v>
      </c>
      <c r="N462" s="104"/>
      <c r="O462" s="104"/>
      <c r="P462" s="104"/>
      <c r="Q462" s="104"/>
    </row>
    <row r="463" spans="1:17" ht="11.25" customHeight="1" x14ac:dyDescent="0.2">
      <c r="B463" s="84" t="s">
        <v>344</v>
      </c>
      <c r="C463" s="84"/>
      <c r="E463" s="311">
        <v>0</v>
      </c>
      <c r="F463" s="187"/>
      <c r="G463" s="311">
        <v>0</v>
      </c>
      <c r="I463" s="311">
        <v>0</v>
      </c>
      <c r="K463" s="311">
        <v>0</v>
      </c>
      <c r="M463" s="311">
        <v>0</v>
      </c>
    </row>
    <row r="464" spans="1:17" ht="11.25" customHeight="1" x14ac:dyDescent="0.2">
      <c r="B464" s="84" t="s">
        <v>345</v>
      </c>
      <c r="E464" s="192">
        <v>623337</v>
      </c>
      <c r="F464" s="187"/>
      <c r="G464" s="192">
        <v>681015</v>
      </c>
      <c r="H464" s="192"/>
      <c r="I464" s="192">
        <v>666523</v>
      </c>
      <c r="K464" s="192">
        <v>666411</v>
      </c>
      <c r="M464" s="192">
        <v>660915</v>
      </c>
    </row>
    <row r="465" spans="1:17" ht="11.25" customHeight="1" x14ac:dyDescent="0.2">
      <c r="C465" s="61" t="s">
        <v>56</v>
      </c>
      <c r="E465" s="311">
        <v>512930</v>
      </c>
      <c r="G465" s="311">
        <v>587188</v>
      </c>
      <c r="I465" s="311">
        <v>568111</v>
      </c>
      <c r="K465" s="311">
        <v>568480</v>
      </c>
      <c r="M465" s="311">
        <v>568480</v>
      </c>
    </row>
    <row r="466" spans="1:17" ht="11.25" customHeight="1" x14ac:dyDescent="0.2">
      <c r="C466" s="61" t="s">
        <v>346</v>
      </c>
      <c r="E466" s="311">
        <v>110407</v>
      </c>
      <c r="G466" s="311">
        <v>93827</v>
      </c>
      <c r="I466" s="311">
        <v>98412</v>
      </c>
      <c r="K466" s="311">
        <v>97931</v>
      </c>
      <c r="M466" s="311">
        <v>92435</v>
      </c>
    </row>
    <row r="467" spans="1:17" ht="11.25" customHeight="1" x14ac:dyDescent="0.2">
      <c r="B467" s="61" t="s">
        <v>266</v>
      </c>
      <c r="E467" s="311">
        <v>17607</v>
      </c>
      <c r="G467" s="311">
        <v>23354</v>
      </c>
      <c r="I467" s="311">
        <v>21928</v>
      </c>
      <c r="K467" s="311">
        <v>22611</v>
      </c>
      <c r="M467" s="311">
        <v>24183</v>
      </c>
    </row>
    <row r="468" spans="1:17" ht="11.25" customHeight="1" x14ac:dyDescent="0.2">
      <c r="G468" s="89"/>
      <c r="I468" s="89"/>
      <c r="K468" s="89"/>
      <c r="M468" s="89"/>
    </row>
    <row r="469" spans="1:17" s="62" customFormat="1" ht="15.95" customHeight="1" thickBot="1" x14ac:dyDescent="0.25">
      <c r="D469" s="62" t="s">
        <v>202</v>
      </c>
      <c r="E469" s="317">
        <v>3636263</v>
      </c>
      <c r="F469" s="315"/>
      <c r="G469" s="317">
        <v>3646052</v>
      </c>
      <c r="H469" s="316"/>
      <c r="I469" s="317">
        <v>3624775</v>
      </c>
      <c r="K469" s="317">
        <v>3638924</v>
      </c>
      <c r="M469" s="317">
        <v>3676709</v>
      </c>
    </row>
    <row r="470" spans="1:17" ht="15.95" customHeight="1" thickTop="1" x14ac:dyDescent="0.2">
      <c r="G470" s="89"/>
      <c r="I470" s="89"/>
      <c r="K470" s="89"/>
      <c r="M470" s="89"/>
    </row>
    <row r="471" spans="1:17" ht="12.95" customHeight="1" x14ac:dyDescent="0.2">
      <c r="A471" s="62" t="s">
        <v>211</v>
      </c>
      <c r="B471" s="62"/>
      <c r="C471" s="62"/>
      <c r="D471" s="62"/>
      <c r="F471" s="187"/>
      <c r="G471" s="89"/>
      <c r="I471" s="89"/>
      <c r="K471" s="89"/>
      <c r="M471" s="89"/>
    </row>
    <row r="472" spans="1:17" ht="15.95" customHeight="1" x14ac:dyDescent="0.2">
      <c r="A472" s="196" t="s">
        <v>412</v>
      </c>
      <c r="B472" s="196"/>
      <c r="C472" s="196"/>
      <c r="D472" s="62"/>
      <c r="E472" s="312">
        <v>45571</v>
      </c>
      <c r="F472" s="313"/>
      <c r="G472" s="312">
        <v>48303</v>
      </c>
      <c r="H472" s="194"/>
      <c r="I472" s="312">
        <v>48209</v>
      </c>
      <c r="J472" s="104"/>
      <c r="K472" s="312">
        <v>48307</v>
      </c>
      <c r="L472" s="104"/>
      <c r="M472" s="312">
        <v>48307</v>
      </c>
      <c r="N472" s="104"/>
      <c r="O472" s="104"/>
      <c r="P472" s="104"/>
      <c r="Q472" s="104"/>
    </row>
    <row r="473" spans="1:17" ht="11.25" customHeight="1" x14ac:dyDescent="0.2">
      <c r="B473" s="84" t="s">
        <v>344</v>
      </c>
      <c r="C473" s="84"/>
      <c r="E473" s="311">
        <v>40073</v>
      </c>
      <c r="F473" s="187"/>
      <c r="G473" s="311">
        <v>42748</v>
      </c>
      <c r="I473" s="311">
        <v>42400</v>
      </c>
      <c r="K473" s="311">
        <v>42498</v>
      </c>
      <c r="M473" s="311">
        <v>42498</v>
      </c>
    </row>
    <row r="474" spans="1:17" ht="11.25" customHeight="1" x14ac:dyDescent="0.2">
      <c r="B474" s="84" t="s">
        <v>345</v>
      </c>
      <c r="E474" s="192">
        <v>5498</v>
      </c>
      <c r="F474" s="187"/>
      <c r="G474" s="192">
        <v>5555</v>
      </c>
      <c r="I474" s="192">
        <v>5809</v>
      </c>
      <c r="K474" s="192">
        <v>5809</v>
      </c>
      <c r="M474" s="192">
        <v>5809</v>
      </c>
    </row>
    <row r="475" spans="1:17" ht="11.25" customHeight="1" x14ac:dyDescent="0.2">
      <c r="C475" s="61" t="s">
        <v>56</v>
      </c>
      <c r="E475" s="311">
        <v>3754</v>
      </c>
      <c r="G475" s="311">
        <v>3779</v>
      </c>
      <c r="I475" s="311">
        <v>3989</v>
      </c>
      <c r="K475" s="311">
        <v>3990</v>
      </c>
      <c r="M475" s="311">
        <v>3990</v>
      </c>
    </row>
    <row r="476" spans="1:17" ht="11.25" customHeight="1" x14ac:dyDescent="0.2">
      <c r="C476" s="61" t="s">
        <v>346</v>
      </c>
      <c r="E476" s="311">
        <v>1744</v>
      </c>
      <c r="G476" s="311">
        <v>1776</v>
      </c>
      <c r="I476" s="311">
        <v>1820</v>
      </c>
      <c r="K476" s="311">
        <v>1819</v>
      </c>
      <c r="M476" s="311">
        <v>1819</v>
      </c>
    </row>
    <row r="477" spans="1:17" ht="11.25" customHeight="1" x14ac:dyDescent="0.2">
      <c r="B477" s="61" t="s">
        <v>266</v>
      </c>
      <c r="E477" s="311">
        <v>0</v>
      </c>
      <c r="G477" s="311">
        <v>0</v>
      </c>
      <c r="I477" s="311">
        <v>0</v>
      </c>
      <c r="K477" s="311">
        <v>0</v>
      </c>
      <c r="M477" s="311">
        <v>0</v>
      </c>
    </row>
    <row r="478" spans="1:17" ht="11.1" customHeight="1" x14ac:dyDescent="0.2">
      <c r="E478" s="311"/>
    </row>
    <row r="479" spans="1:17" ht="12.95" customHeight="1" x14ac:dyDescent="0.2">
      <c r="A479" s="196" t="s">
        <v>212</v>
      </c>
      <c r="B479" s="196"/>
      <c r="C479" s="196"/>
      <c r="D479" s="62"/>
      <c r="E479" s="312">
        <v>1065184</v>
      </c>
      <c r="F479" s="313"/>
      <c r="G479" s="312">
        <v>1693590</v>
      </c>
      <c r="H479" s="194"/>
      <c r="I479" s="312">
        <v>1472620</v>
      </c>
      <c r="J479" s="104"/>
      <c r="K479" s="312">
        <v>1536138</v>
      </c>
      <c r="L479" s="104"/>
      <c r="M479" s="312">
        <v>1568130</v>
      </c>
      <c r="N479" s="104"/>
      <c r="O479" s="104"/>
      <c r="P479" s="104"/>
      <c r="Q479" s="104"/>
    </row>
    <row r="480" spans="1:17" ht="11.25" customHeight="1" x14ac:dyDescent="0.2">
      <c r="B480" s="84" t="s">
        <v>344</v>
      </c>
      <c r="C480" s="84"/>
      <c r="E480" s="311">
        <v>957512</v>
      </c>
      <c r="F480" s="187"/>
      <c r="G480" s="311">
        <v>1555590</v>
      </c>
      <c r="I480" s="311">
        <v>1332925</v>
      </c>
      <c r="K480" s="311">
        <v>1394721</v>
      </c>
      <c r="M480" s="311">
        <v>1424962</v>
      </c>
    </row>
    <row r="481" spans="1:17" ht="11.25" customHeight="1" x14ac:dyDescent="0.2">
      <c r="B481" s="84" t="s">
        <v>345</v>
      </c>
      <c r="E481" s="192">
        <v>103024</v>
      </c>
      <c r="F481" s="187"/>
      <c r="G481" s="192">
        <v>130400</v>
      </c>
      <c r="I481" s="192">
        <v>131920</v>
      </c>
      <c r="K481" s="192">
        <v>133463</v>
      </c>
      <c r="M481" s="192">
        <v>135031</v>
      </c>
    </row>
    <row r="482" spans="1:17" ht="11.25" customHeight="1" x14ac:dyDescent="0.2">
      <c r="C482" s="61" t="s">
        <v>56</v>
      </c>
      <c r="E482" s="311">
        <v>79033</v>
      </c>
      <c r="G482" s="311">
        <v>95440</v>
      </c>
      <c r="I482" s="311">
        <v>96157</v>
      </c>
      <c r="K482" s="311">
        <v>96877</v>
      </c>
      <c r="M482" s="311">
        <v>97604</v>
      </c>
    </row>
    <row r="483" spans="1:17" ht="11.25" customHeight="1" x14ac:dyDescent="0.2">
      <c r="C483" s="61" t="s">
        <v>346</v>
      </c>
      <c r="E483" s="311">
        <v>23991</v>
      </c>
      <c r="G483" s="311">
        <v>34960</v>
      </c>
      <c r="I483" s="311">
        <v>35763</v>
      </c>
      <c r="K483" s="311">
        <v>36586</v>
      </c>
      <c r="M483" s="311">
        <v>37427</v>
      </c>
    </row>
    <row r="484" spans="1:17" ht="11.25" customHeight="1" x14ac:dyDescent="0.2">
      <c r="B484" s="61" t="s">
        <v>266</v>
      </c>
      <c r="E484" s="311">
        <v>4648</v>
      </c>
      <c r="G484" s="311">
        <v>7600</v>
      </c>
      <c r="I484" s="311">
        <v>7775</v>
      </c>
      <c r="K484" s="311">
        <v>7954</v>
      </c>
      <c r="M484" s="311">
        <v>8137</v>
      </c>
    </row>
    <row r="485" spans="1:17" ht="11.1" customHeight="1" x14ac:dyDescent="0.2">
      <c r="G485" s="89"/>
      <c r="I485" s="89"/>
      <c r="K485" s="89"/>
      <c r="M485" s="89"/>
    </row>
    <row r="486" spans="1:17" ht="11.25" customHeight="1" x14ac:dyDescent="0.2">
      <c r="A486" s="196" t="s">
        <v>213</v>
      </c>
      <c r="B486" s="196"/>
      <c r="C486" s="196"/>
      <c r="D486" s="62"/>
      <c r="E486" s="312">
        <v>26959907</v>
      </c>
      <c r="F486" s="313"/>
      <c r="G486" s="312">
        <v>26120926</v>
      </c>
      <c r="H486" s="194"/>
      <c r="I486" s="312">
        <v>26912050</v>
      </c>
      <c r="J486" s="104"/>
      <c r="K486" s="312">
        <v>29011691</v>
      </c>
      <c r="L486" s="104"/>
      <c r="M486" s="312">
        <v>31337135</v>
      </c>
      <c r="N486" s="104"/>
      <c r="O486" s="104"/>
      <c r="P486" s="104"/>
      <c r="Q486" s="104"/>
    </row>
    <row r="487" spans="1:17" ht="15" customHeight="1" x14ac:dyDescent="0.2">
      <c r="B487" s="191" t="s">
        <v>254</v>
      </c>
      <c r="E487" s="312">
        <v>20603952</v>
      </c>
      <c r="F487" s="187"/>
      <c r="G487" s="312">
        <v>20736073</v>
      </c>
      <c r="I487" s="312">
        <v>21558513</v>
      </c>
      <c r="K487" s="312">
        <v>23233956</v>
      </c>
      <c r="M487" s="312">
        <v>25296190</v>
      </c>
    </row>
    <row r="488" spans="1:17" ht="11.25" customHeight="1" x14ac:dyDescent="0.2">
      <c r="B488" s="84" t="s">
        <v>344</v>
      </c>
      <c r="C488" s="84"/>
      <c r="E488" s="311">
        <v>20603952</v>
      </c>
      <c r="F488" s="187"/>
      <c r="G488" s="311">
        <v>20736073</v>
      </c>
      <c r="I488" s="311">
        <v>21558513</v>
      </c>
      <c r="K488" s="311">
        <v>23233956</v>
      </c>
      <c r="M488" s="311">
        <v>25296190</v>
      </c>
    </row>
    <row r="489" spans="1:17" ht="11.25" customHeight="1" x14ac:dyDescent="0.2">
      <c r="B489" s="84" t="s">
        <v>345</v>
      </c>
      <c r="E489" s="192">
        <v>0</v>
      </c>
      <c r="F489" s="313"/>
      <c r="G489" s="192">
        <v>0</v>
      </c>
      <c r="H489" s="194"/>
      <c r="I489" s="192">
        <v>0</v>
      </c>
      <c r="J489" s="104"/>
      <c r="K489" s="192">
        <v>0</v>
      </c>
      <c r="L489" s="104"/>
      <c r="M489" s="192">
        <v>0</v>
      </c>
    </row>
    <row r="490" spans="1:17" ht="11.25" customHeight="1" x14ac:dyDescent="0.2">
      <c r="C490" s="61" t="s">
        <v>56</v>
      </c>
      <c r="E490" s="194">
        <v>0</v>
      </c>
      <c r="F490" s="100"/>
      <c r="G490" s="194">
        <v>0</v>
      </c>
      <c r="H490" s="194"/>
      <c r="I490" s="194">
        <v>0</v>
      </c>
      <c r="J490" s="104"/>
      <c r="K490" s="194">
        <v>0</v>
      </c>
      <c r="L490" s="104"/>
      <c r="M490" s="194">
        <v>0</v>
      </c>
    </row>
    <row r="491" spans="1:17" ht="11.25" customHeight="1" x14ac:dyDescent="0.2">
      <c r="C491" s="61" t="s">
        <v>346</v>
      </c>
      <c r="E491" s="194">
        <v>0</v>
      </c>
      <c r="F491" s="100"/>
      <c r="G491" s="194">
        <v>0</v>
      </c>
      <c r="H491" s="194"/>
      <c r="I491" s="194">
        <v>0</v>
      </c>
      <c r="J491" s="104"/>
      <c r="K491" s="194">
        <v>0</v>
      </c>
      <c r="L491" s="104"/>
      <c r="M491" s="194">
        <v>0</v>
      </c>
    </row>
    <row r="492" spans="1:17" ht="11.25" customHeight="1" x14ac:dyDescent="0.2">
      <c r="B492" s="61" t="s">
        <v>266</v>
      </c>
      <c r="E492" s="311">
        <v>0</v>
      </c>
      <c r="G492" s="311">
        <v>0</v>
      </c>
      <c r="I492" s="311">
        <v>0</v>
      </c>
      <c r="K492" s="311">
        <v>0</v>
      </c>
      <c r="M492" s="311">
        <v>0</v>
      </c>
    </row>
    <row r="493" spans="1:17" ht="11.1" customHeight="1" x14ac:dyDescent="0.2">
      <c r="E493" s="194"/>
      <c r="F493" s="100"/>
      <c r="G493" s="194"/>
      <c r="H493" s="194"/>
      <c r="I493" s="194"/>
      <c r="J493" s="104"/>
      <c r="K493" s="194"/>
      <c r="L493" s="104"/>
      <c r="M493" s="194"/>
    </row>
    <row r="494" spans="1:17" ht="11.1" customHeight="1" x14ac:dyDescent="0.2">
      <c r="B494" s="62" t="s">
        <v>413</v>
      </c>
      <c r="E494" s="312">
        <v>106331</v>
      </c>
      <c r="F494" s="100"/>
      <c r="G494" s="312">
        <v>40000</v>
      </c>
      <c r="H494" s="194"/>
      <c r="I494" s="312">
        <v>80000</v>
      </c>
      <c r="J494" s="104"/>
      <c r="K494" s="312">
        <v>80000</v>
      </c>
      <c r="L494" s="104"/>
      <c r="M494" s="312">
        <v>80000</v>
      </c>
    </row>
    <row r="495" spans="1:17" ht="11.25" customHeight="1" x14ac:dyDescent="0.2">
      <c r="B495" s="84" t="s">
        <v>344</v>
      </c>
      <c r="C495" s="84"/>
      <c r="E495" s="194">
        <v>106331</v>
      </c>
      <c r="F495" s="100"/>
      <c r="G495" s="194">
        <v>40000</v>
      </c>
      <c r="H495" s="194"/>
      <c r="I495" s="194">
        <v>80000</v>
      </c>
      <c r="J495" s="104"/>
      <c r="K495" s="194">
        <v>80000</v>
      </c>
      <c r="L495" s="104"/>
      <c r="M495" s="194">
        <v>80000</v>
      </c>
    </row>
    <row r="496" spans="1:17" ht="11.25" customHeight="1" x14ac:dyDescent="0.2">
      <c r="B496" s="84" t="s">
        <v>345</v>
      </c>
      <c r="E496" s="192">
        <v>0</v>
      </c>
      <c r="F496" s="100"/>
      <c r="G496" s="192">
        <v>0</v>
      </c>
      <c r="H496" s="194"/>
      <c r="I496" s="192">
        <v>0</v>
      </c>
      <c r="J496" s="104"/>
      <c r="K496" s="192">
        <v>0</v>
      </c>
      <c r="L496" s="104"/>
      <c r="M496" s="192">
        <v>0</v>
      </c>
    </row>
    <row r="497" spans="2:13" ht="11.25" customHeight="1" x14ac:dyDescent="0.2">
      <c r="C497" s="61" t="s">
        <v>56</v>
      </c>
      <c r="E497" s="311">
        <v>0</v>
      </c>
      <c r="G497" s="311">
        <v>0</v>
      </c>
      <c r="I497" s="311">
        <v>0</v>
      </c>
      <c r="K497" s="311">
        <v>0</v>
      </c>
      <c r="M497" s="311">
        <v>0</v>
      </c>
    </row>
    <row r="498" spans="2:13" ht="11.1" customHeight="1" x14ac:dyDescent="0.2">
      <c r="C498" s="61" t="s">
        <v>346</v>
      </c>
      <c r="E498" s="311">
        <v>0</v>
      </c>
      <c r="G498" s="311">
        <v>0</v>
      </c>
      <c r="I498" s="311">
        <v>0</v>
      </c>
      <c r="K498" s="311">
        <v>0</v>
      </c>
      <c r="M498" s="311">
        <v>0</v>
      </c>
    </row>
    <row r="499" spans="2:13" ht="11.25" customHeight="1" x14ac:dyDescent="0.2">
      <c r="B499" s="61" t="s">
        <v>266</v>
      </c>
      <c r="E499" s="311">
        <v>0</v>
      </c>
      <c r="G499" s="311">
        <v>0</v>
      </c>
      <c r="I499" s="311">
        <v>0</v>
      </c>
      <c r="K499" s="311">
        <v>0</v>
      </c>
      <c r="M499" s="311">
        <v>0</v>
      </c>
    </row>
    <row r="500" spans="2:13" ht="11.1" customHeight="1" x14ac:dyDescent="0.2">
      <c r="E500" s="311"/>
    </row>
    <row r="501" spans="2:13" ht="14.25" customHeight="1" x14ac:dyDescent="0.2">
      <c r="B501" s="191" t="s">
        <v>414</v>
      </c>
      <c r="E501" s="312">
        <v>4435383</v>
      </c>
      <c r="F501" s="187"/>
      <c r="G501" s="312">
        <v>3524450</v>
      </c>
      <c r="I501" s="312">
        <v>3480270</v>
      </c>
      <c r="K501" s="312">
        <v>3677620</v>
      </c>
      <c r="M501" s="312">
        <v>3854167</v>
      </c>
    </row>
    <row r="502" spans="2:13" ht="11.25" customHeight="1" x14ac:dyDescent="0.2">
      <c r="B502" s="84" t="s">
        <v>344</v>
      </c>
      <c r="C502" s="84"/>
      <c r="E502" s="311">
        <v>4435383</v>
      </c>
      <c r="F502" s="187"/>
      <c r="G502" s="311">
        <v>3524450</v>
      </c>
      <c r="I502" s="311">
        <v>3480270</v>
      </c>
      <c r="K502" s="311">
        <v>3677620</v>
      </c>
      <c r="M502" s="311">
        <v>3854167</v>
      </c>
    </row>
    <row r="503" spans="2:13" ht="11.25" customHeight="1" x14ac:dyDescent="0.2">
      <c r="B503" s="84" t="s">
        <v>345</v>
      </c>
      <c r="E503" s="192">
        <v>0</v>
      </c>
      <c r="F503" s="313"/>
      <c r="G503" s="192">
        <v>0</v>
      </c>
      <c r="H503" s="194"/>
      <c r="I503" s="192">
        <v>0</v>
      </c>
      <c r="J503" s="104"/>
      <c r="K503" s="192">
        <v>0</v>
      </c>
      <c r="L503" s="104"/>
      <c r="M503" s="192">
        <v>0</v>
      </c>
    </row>
    <row r="504" spans="2:13" ht="11.25" customHeight="1" x14ac:dyDescent="0.2">
      <c r="C504" s="61" t="s">
        <v>56</v>
      </c>
      <c r="E504" s="194">
        <v>0</v>
      </c>
      <c r="F504" s="100"/>
      <c r="G504" s="194">
        <v>0</v>
      </c>
      <c r="H504" s="194"/>
      <c r="I504" s="194">
        <v>0</v>
      </c>
      <c r="J504" s="104"/>
      <c r="K504" s="194">
        <v>0</v>
      </c>
      <c r="L504" s="104"/>
      <c r="M504" s="194">
        <v>0</v>
      </c>
    </row>
    <row r="505" spans="2:13" ht="11.25" customHeight="1" x14ac:dyDescent="0.2">
      <c r="C505" s="61" t="s">
        <v>346</v>
      </c>
      <c r="E505" s="194">
        <v>0</v>
      </c>
      <c r="F505" s="100"/>
      <c r="G505" s="194">
        <v>0</v>
      </c>
      <c r="H505" s="194"/>
      <c r="I505" s="194">
        <v>0</v>
      </c>
      <c r="J505" s="104"/>
      <c r="K505" s="194">
        <v>0</v>
      </c>
      <c r="L505" s="104"/>
      <c r="M505" s="194">
        <v>0</v>
      </c>
    </row>
    <row r="506" spans="2:13" ht="11.25" customHeight="1" x14ac:dyDescent="0.2">
      <c r="B506" s="61" t="s">
        <v>266</v>
      </c>
      <c r="E506" s="311">
        <v>0</v>
      </c>
      <c r="G506" s="311">
        <v>0</v>
      </c>
      <c r="I506" s="311">
        <v>0</v>
      </c>
      <c r="K506" s="311">
        <v>0</v>
      </c>
      <c r="M506" s="311">
        <v>0</v>
      </c>
    </row>
    <row r="507" spans="2:13" ht="11.1" customHeight="1" x14ac:dyDescent="0.2">
      <c r="E507" s="194"/>
      <c r="F507" s="100"/>
      <c r="G507" s="194"/>
      <c r="H507" s="194"/>
      <c r="I507" s="194"/>
      <c r="J507" s="104"/>
      <c r="K507" s="194"/>
      <c r="L507" s="104"/>
      <c r="M507" s="194"/>
    </row>
    <row r="508" spans="2:13" ht="15" customHeight="1" x14ac:dyDescent="0.2">
      <c r="B508" s="62" t="s">
        <v>415</v>
      </c>
      <c r="E508" s="312">
        <v>1041373</v>
      </c>
      <c r="F508" s="100"/>
      <c r="G508" s="312">
        <v>970090</v>
      </c>
      <c r="H508" s="194"/>
      <c r="I508" s="312">
        <v>1062950</v>
      </c>
      <c r="J508" s="104"/>
      <c r="K508" s="312">
        <v>1292470</v>
      </c>
      <c r="L508" s="104"/>
      <c r="M508" s="312">
        <v>1368790</v>
      </c>
    </row>
    <row r="509" spans="2:13" ht="11.25" customHeight="1" x14ac:dyDescent="0.2">
      <c r="B509" s="84" t="s">
        <v>344</v>
      </c>
      <c r="C509" s="84"/>
      <c r="E509" s="194">
        <v>1041373</v>
      </c>
      <c r="F509" s="100"/>
      <c r="G509" s="194">
        <v>970090</v>
      </c>
      <c r="H509" s="194"/>
      <c r="I509" s="194">
        <v>1062950</v>
      </c>
      <c r="J509" s="104"/>
      <c r="K509" s="194">
        <v>1292470</v>
      </c>
      <c r="L509" s="104"/>
      <c r="M509" s="194">
        <v>1368790</v>
      </c>
    </row>
    <row r="510" spans="2:13" ht="11.25" customHeight="1" x14ac:dyDescent="0.2">
      <c r="B510" s="84" t="s">
        <v>345</v>
      </c>
      <c r="E510" s="192">
        <v>0</v>
      </c>
      <c r="F510" s="100"/>
      <c r="G510" s="192">
        <v>0</v>
      </c>
      <c r="H510" s="194"/>
      <c r="I510" s="192">
        <v>0</v>
      </c>
      <c r="J510" s="104"/>
      <c r="K510" s="192">
        <v>0</v>
      </c>
      <c r="L510" s="104"/>
      <c r="M510" s="192">
        <v>0</v>
      </c>
    </row>
    <row r="511" spans="2:13" ht="11.25" customHeight="1" x14ac:dyDescent="0.2">
      <c r="C511" s="61" t="s">
        <v>56</v>
      </c>
      <c r="E511" s="311">
        <v>0</v>
      </c>
      <c r="G511" s="311">
        <v>0</v>
      </c>
      <c r="I511" s="311">
        <v>0</v>
      </c>
      <c r="K511" s="311">
        <v>0</v>
      </c>
      <c r="M511" s="311">
        <v>0</v>
      </c>
    </row>
    <row r="512" spans="2:13" ht="11.25" customHeight="1" x14ac:dyDescent="0.2">
      <c r="C512" s="61" t="s">
        <v>346</v>
      </c>
      <c r="E512" s="311">
        <v>0</v>
      </c>
      <c r="G512" s="311">
        <v>0</v>
      </c>
      <c r="I512" s="311">
        <v>0</v>
      </c>
      <c r="K512" s="311">
        <v>0</v>
      </c>
      <c r="M512" s="311">
        <v>0</v>
      </c>
    </row>
    <row r="513" spans="1:17" ht="11.25" customHeight="1" x14ac:dyDescent="0.2">
      <c r="B513" s="61" t="s">
        <v>266</v>
      </c>
      <c r="E513" s="311">
        <v>0</v>
      </c>
      <c r="G513" s="311">
        <v>0</v>
      </c>
      <c r="I513" s="311">
        <v>0</v>
      </c>
      <c r="K513" s="311">
        <v>0</v>
      </c>
      <c r="M513" s="311">
        <v>0</v>
      </c>
    </row>
    <row r="514" spans="1:17" ht="11.1" customHeight="1" x14ac:dyDescent="0.2">
      <c r="E514" s="311"/>
    </row>
    <row r="515" spans="1:17" ht="15" customHeight="1" x14ac:dyDescent="0.2">
      <c r="B515" s="62" t="s">
        <v>215</v>
      </c>
      <c r="E515" s="312">
        <v>772868</v>
      </c>
      <c r="F515" s="100"/>
      <c r="G515" s="312">
        <v>850313</v>
      </c>
      <c r="H515" s="194"/>
      <c r="I515" s="312">
        <v>730317</v>
      </c>
      <c r="J515" s="104"/>
      <c r="K515" s="312">
        <v>727645</v>
      </c>
      <c r="L515" s="104"/>
      <c r="M515" s="312">
        <v>737988</v>
      </c>
    </row>
    <row r="516" spans="1:17" ht="11.25" customHeight="1" x14ac:dyDescent="0.2">
      <c r="B516" s="84" t="s">
        <v>344</v>
      </c>
      <c r="C516" s="84"/>
      <c r="E516" s="194">
        <v>608599</v>
      </c>
      <c r="F516" s="100"/>
      <c r="G516" s="194">
        <v>692216</v>
      </c>
      <c r="H516" s="194"/>
      <c r="I516" s="194">
        <v>571425</v>
      </c>
      <c r="J516" s="104"/>
      <c r="K516" s="194">
        <v>567027</v>
      </c>
      <c r="L516" s="104"/>
      <c r="M516" s="194">
        <v>573864</v>
      </c>
    </row>
    <row r="517" spans="1:17" ht="11.25" customHeight="1" x14ac:dyDescent="0.2">
      <c r="B517" s="84" t="s">
        <v>345</v>
      </c>
      <c r="E517" s="192">
        <v>134563</v>
      </c>
      <c r="F517" s="100"/>
      <c r="G517" s="192">
        <v>133048</v>
      </c>
      <c r="H517" s="194"/>
      <c r="I517" s="192">
        <v>132425</v>
      </c>
      <c r="J517" s="104"/>
      <c r="K517" s="192">
        <v>133495</v>
      </c>
      <c r="L517" s="104"/>
      <c r="M517" s="192">
        <v>136750</v>
      </c>
    </row>
    <row r="518" spans="1:17" ht="11.25" customHeight="1" x14ac:dyDescent="0.2">
      <c r="C518" s="61" t="s">
        <v>56</v>
      </c>
      <c r="E518" s="311">
        <v>87448</v>
      </c>
      <c r="G518" s="311">
        <v>85209</v>
      </c>
      <c r="I518" s="311">
        <v>86040</v>
      </c>
      <c r="K518" s="311">
        <v>86613</v>
      </c>
      <c r="M518" s="311">
        <v>88025</v>
      </c>
    </row>
    <row r="519" spans="1:17" ht="11.25" customHeight="1" x14ac:dyDescent="0.2">
      <c r="C519" s="61" t="s">
        <v>346</v>
      </c>
      <c r="E519" s="311">
        <v>47115</v>
      </c>
      <c r="G519" s="311">
        <v>47839</v>
      </c>
      <c r="I519" s="311">
        <v>46385</v>
      </c>
      <c r="K519" s="311">
        <v>46882</v>
      </c>
      <c r="M519" s="311">
        <v>48725</v>
      </c>
    </row>
    <row r="520" spans="1:17" ht="11.25" customHeight="1" x14ac:dyDescent="0.2">
      <c r="B520" s="61" t="s">
        <v>266</v>
      </c>
      <c r="E520" s="311">
        <v>29706</v>
      </c>
      <c r="G520" s="311">
        <v>25049</v>
      </c>
      <c r="I520" s="311">
        <v>26467</v>
      </c>
      <c r="K520" s="311">
        <v>27123</v>
      </c>
      <c r="M520" s="311">
        <v>27374</v>
      </c>
    </row>
    <row r="521" spans="1:17" ht="11.1" customHeight="1" x14ac:dyDescent="0.2">
      <c r="G521" s="89"/>
      <c r="I521" s="89"/>
      <c r="K521" s="89"/>
      <c r="M521" s="89"/>
    </row>
    <row r="522" spans="1:17" ht="12.95" customHeight="1" x14ac:dyDescent="0.2">
      <c r="A522" s="196" t="s">
        <v>416</v>
      </c>
      <c r="B522" s="196"/>
      <c r="C522" s="196"/>
      <c r="D522" s="62"/>
      <c r="E522" s="312">
        <v>905937</v>
      </c>
      <c r="F522" s="313"/>
      <c r="G522" s="312">
        <v>995070</v>
      </c>
      <c r="H522" s="194"/>
      <c r="I522" s="312">
        <v>935835</v>
      </c>
      <c r="J522" s="104"/>
      <c r="K522" s="312">
        <v>970423</v>
      </c>
      <c r="L522" s="104"/>
      <c r="M522" s="312">
        <v>988875</v>
      </c>
      <c r="N522" s="104"/>
      <c r="O522" s="104"/>
      <c r="P522" s="104"/>
      <c r="Q522" s="104"/>
    </row>
    <row r="523" spans="1:17" ht="11.25" customHeight="1" x14ac:dyDescent="0.2">
      <c r="B523" s="84" t="s">
        <v>344</v>
      </c>
      <c r="C523" s="84"/>
      <c r="E523" s="311">
        <v>810378</v>
      </c>
      <c r="F523" s="187"/>
      <c r="G523" s="311">
        <v>847188</v>
      </c>
      <c r="I523" s="311">
        <v>822991</v>
      </c>
      <c r="K523" s="311">
        <v>854971</v>
      </c>
      <c r="M523" s="311">
        <v>870041</v>
      </c>
    </row>
    <row r="524" spans="1:17" ht="11.25" customHeight="1" x14ac:dyDescent="0.2">
      <c r="B524" s="84" t="s">
        <v>345</v>
      </c>
      <c r="E524" s="192">
        <v>78862</v>
      </c>
      <c r="F524" s="187"/>
      <c r="G524" s="192">
        <v>132897</v>
      </c>
      <c r="I524" s="192">
        <v>95963</v>
      </c>
      <c r="K524" s="192">
        <v>97972</v>
      </c>
      <c r="M524" s="192">
        <v>100045</v>
      </c>
    </row>
    <row r="525" spans="1:17" ht="11.25" customHeight="1" x14ac:dyDescent="0.2">
      <c r="C525" s="61" t="s">
        <v>56</v>
      </c>
      <c r="E525" s="311">
        <v>37615</v>
      </c>
      <c r="G525" s="311">
        <v>34841</v>
      </c>
      <c r="I525" s="311">
        <v>36299</v>
      </c>
      <c r="K525" s="311">
        <v>36589</v>
      </c>
      <c r="M525" s="311">
        <v>36881</v>
      </c>
    </row>
    <row r="526" spans="1:17" x14ac:dyDescent="0.2">
      <c r="C526" s="61" t="s">
        <v>346</v>
      </c>
      <c r="E526" s="311">
        <v>41247</v>
      </c>
      <c r="G526" s="311">
        <v>98056</v>
      </c>
      <c r="I526" s="311">
        <v>59664</v>
      </c>
      <c r="K526" s="311">
        <v>61383</v>
      </c>
      <c r="M526" s="311">
        <v>63164</v>
      </c>
    </row>
    <row r="527" spans="1:17" ht="11.25" customHeight="1" x14ac:dyDescent="0.2">
      <c r="B527" s="61" t="s">
        <v>266</v>
      </c>
      <c r="E527" s="311">
        <v>16697</v>
      </c>
      <c r="G527" s="311">
        <v>14985</v>
      </c>
      <c r="I527" s="311">
        <v>16881</v>
      </c>
      <c r="K527" s="311">
        <v>17480</v>
      </c>
      <c r="M527" s="311">
        <v>18789</v>
      </c>
    </row>
    <row r="528" spans="1:17" ht="11.25" customHeight="1" x14ac:dyDescent="0.2">
      <c r="E528" s="311"/>
    </row>
    <row r="529" spans="1:17" ht="12.95" customHeight="1" x14ac:dyDescent="0.2">
      <c r="A529" s="196" t="s">
        <v>417</v>
      </c>
      <c r="B529" s="196"/>
      <c r="C529" s="196"/>
      <c r="D529" s="62"/>
      <c r="E529" s="312">
        <v>0</v>
      </c>
      <c r="F529" s="313"/>
      <c r="G529" s="312">
        <v>0</v>
      </c>
      <c r="H529" s="194"/>
      <c r="I529" s="312">
        <v>0</v>
      </c>
      <c r="J529" s="104"/>
      <c r="K529" s="312">
        <v>0</v>
      </c>
      <c r="L529" s="104"/>
      <c r="M529" s="312">
        <v>0</v>
      </c>
      <c r="N529" s="104"/>
      <c r="O529" s="104"/>
      <c r="P529" s="104"/>
      <c r="Q529" s="104"/>
    </row>
    <row r="530" spans="1:17" ht="11.25" customHeight="1" x14ac:dyDescent="0.2">
      <c r="B530" s="84" t="s">
        <v>344</v>
      </c>
      <c r="C530" s="84"/>
      <c r="E530" s="311">
        <v>0</v>
      </c>
      <c r="F530" s="187"/>
      <c r="G530" s="311">
        <v>0</v>
      </c>
      <c r="I530" s="311">
        <v>0</v>
      </c>
      <c r="K530" s="311">
        <v>0</v>
      </c>
      <c r="M530" s="311">
        <v>0</v>
      </c>
    </row>
    <row r="531" spans="1:17" ht="11.25" customHeight="1" x14ac:dyDescent="0.2">
      <c r="B531" s="84" t="s">
        <v>345</v>
      </c>
      <c r="E531" s="192">
        <v>0</v>
      </c>
      <c r="F531" s="187"/>
      <c r="G531" s="192">
        <v>0</v>
      </c>
      <c r="I531" s="192">
        <v>0</v>
      </c>
      <c r="K531" s="192">
        <v>0</v>
      </c>
      <c r="M531" s="192">
        <v>0</v>
      </c>
    </row>
    <row r="532" spans="1:17" ht="11.25" customHeight="1" x14ac:dyDescent="0.2">
      <c r="C532" s="61" t="s">
        <v>56</v>
      </c>
      <c r="E532" s="311">
        <v>0</v>
      </c>
      <c r="G532" s="311">
        <v>0</v>
      </c>
      <c r="I532" s="311">
        <v>0</v>
      </c>
      <c r="K532" s="311">
        <v>0</v>
      </c>
      <c r="M532" s="311">
        <v>0</v>
      </c>
    </row>
    <row r="533" spans="1:17" ht="11.25" customHeight="1" x14ac:dyDescent="0.2">
      <c r="C533" s="61" t="s">
        <v>346</v>
      </c>
      <c r="E533" s="311">
        <v>0</v>
      </c>
      <c r="G533" s="311">
        <v>0</v>
      </c>
      <c r="I533" s="311">
        <v>0</v>
      </c>
      <c r="K533" s="311">
        <v>0</v>
      </c>
      <c r="M533" s="311">
        <v>0</v>
      </c>
    </row>
    <row r="534" spans="1:17" ht="11.25" customHeight="1" x14ac:dyDescent="0.2">
      <c r="B534" s="61" t="s">
        <v>266</v>
      </c>
      <c r="E534" s="311">
        <v>0</v>
      </c>
      <c r="G534" s="311">
        <v>0</v>
      </c>
      <c r="I534" s="311">
        <v>0</v>
      </c>
      <c r="K534" s="311">
        <v>0</v>
      </c>
      <c r="M534" s="311">
        <v>0</v>
      </c>
    </row>
    <row r="535" spans="1:17" ht="11.25" customHeight="1" x14ac:dyDescent="0.2">
      <c r="G535" s="89"/>
      <c r="I535" s="89"/>
      <c r="K535" s="89"/>
      <c r="M535" s="89"/>
    </row>
    <row r="536" spans="1:17" ht="12.95" customHeight="1" x14ac:dyDescent="0.2">
      <c r="A536" s="196" t="s">
        <v>418</v>
      </c>
      <c r="B536" s="196"/>
      <c r="C536" s="196"/>
      <c r="D536" s="62"/>
      <c r="E536" s="312">
        <v>16482</v>
      </c>
      <c r="F536" s="313"/>
      <c r="G536" s="312">
        <v>19586</v>
      </c>
      <c r="H536" s="194"/>
      <c r="I536" s="312">
        <v>20992</v>
      </c>
      <c r="J536" s="104"/>
      <c r="K536" s="312">
        <v>21463</v>
      </c>
      <c r="L536" s="104"/>
      <c r="M536" s="312">
        <v>21822</v>
      </c>
      <c r="N536" s="104"/>
      <c r="O536" s="104"/>
      <c r="P536" s="104"/>
      <c r="Q536" s="104"/>
    </row>
    <row r="537" spans="1:17" ht="11.25" customHeight="1" x14ac:dyDescent="0.2">
      <c r="B537" s="84" t="s">
        <v>344</v>
      </c>
      <c r="C537" s="84"/>
      <c r="E537" s="311">
        <v>0</v>
      </c>
      <c r="F537" s="187"/>
      <c r="G537" s="311">
        <v>0</v>
      </c>
      <c r="I537" s="311">
        <v>0</v>
      </c>
      <c r="K537" s="311">
        <v>0</v>
      </c>
      <c r="M537" s="311">
        <v>0</v>
      </c>
    </row>
    <row r="538" spans="1:17" ht="11.25" customHeight="1" x14ac:dyDescent="0.2">
      <c r="B538" s="84" t="s">
        <v>345</v>
      </c>
      <c r="E538" s="192">
        <v>12965</v>
      </c>
      <c r="F538" s="187"/>
      <c r="G538" s="192">
        <v>14754</v>
      </c>
      <c r="I538" s="192">
        <v>15438</v>
      </c>
      <c r="K538" s="192">
        <v>15614</v>
      </c>
      <c r="M538" s="192">
        <v>15800</v>
      </c>
    </row>
    <row r="539" spans="1:17" ht="11.25" customHeight="1" x14ac:dyDescent="0.2">
      <c r="C539" s="61" t="s">
        <v>56</v>
      </c>
      <c r="E539" s="311">
        <v>10353</v>
      </c>
      <c r="G539" s="311">
        <v>12004</v>
      </c>
      <c r="I539" s="311">
        <v>12578</v>
      </c>
      <c r="K539" s="311">
        <v>12672</v>
      </c>
      <c r="M539" s="311">
        <v>12767</v>
      </c>
    </row>
    <row r="540" spans="1:17" ht="11.25" customHeight="1" x14ac:dyDescent="0.2">
      <c r="C540" s="61" t="s">
        <v>346</v>
      </c>
      <c r="E540" s="311">
        <v>2612</v>
      </c>
      <c r="G540" s="311">
        <v>2750</v>
      </c>
      <c r="I540" s="311">
        <v>2860</v>
      </c>
      <c r="K540" s="311">
        <v>2942</v>
      </c>
      <c r="M540" s="311">
        <v>3033</v>
      </c>
    </row>
    <row r="541" spans="1:17" ht="11.25" customHeight="1" x14ac:dyDescent="0.2">
      <c r="B541" s="61" t="s">
        <v>266</v>
      </c>
      <c r="E541" s="311">
        <v>3517</v>
      </c>
      <c r="G541" s="311">
        <v>4832</v>
      </c>
      <c r="I541" s="311">
        <v>5554</v>
      </c>
      <c r="K541" s="311">
        <v>5849</v>
      </c>
      <c r="M541" s="311">
        <v>6022</v>
      </c>
    </row>
    <row r="542" spans="1:17" ht="11.1" customHeight="1" x14ac:dyDescent="0.2">
      <c r="E542" s="311"/>
    </row>
    <row r="543" spans="1:17" ht="12.95" customHeight="1" x14ac:dyDescent="0.2">
      <c r="A543" s="196" t="s">
        <v>216</v>
      </c>
      <c r="B543" s="196"/>
      <c r="C543" s="196"/>
      <c r="D543" s="62"/>
      <c r="E543" s="312">
        <v>5693775</v>
      </c>
      <c r="F543" s="313"/>
      <c r="G543" s="312">
        <v>6020379</v>
      </c>
      <c r="H543" s="194"/>
      <c r="I543" s="312">
        <v>6203304</v>
      </c>
      <c r="J543" s="104"/>
      <c r="K543" s="312">
        <v>6331565</v>
      </c>
      <c r="L543" s="104"/>
      <c r="M543" s="312">
        <v>6421122</v>
      </c>
      <c r="N543" s="104"/>
      <c r="O543" s="104"/>
      <c r="P543" s="104"/>
      <c r="Q543" s="104"/>
    </row>
    <row r="544" spans="1:17" ht="11.25" customHeight="1" x14ac:dyDescent="0.2">
      <c r="B544" s="84" t="s">
        <v>344</v>
      </c>
      <c r="C544" s="84"/>
      <c r="E544" s="311">
        <v>467010</v>
      </c>
      <c r="F544" s="187"/>
      <c r="G544" s="311">
        <v>455896</v>
      </c>
      <c r="I544" s="311">
        <v>444086</v>
      </c>
      <c r="K544" s="311">
        <v>489919</v>
      </c>
      <c r="M544" s="311">
        <v>489919</v>
      </c>
    </row>
    <row r="545" spans="1:17" ht="11.25" customHeight="1" x14ac:dyDescent="0.2">
      <c r="B545" s="84" t="s">
        <v>345</v>
      </c>
      <c r="E545" s="192">
        <v>4789745</v>
      </c>
      <c r="F545" s="187"/>
      <c r="G545" s="192">
        <v>5090497</v>
      </c>
      <c r="I545" s="192">
        <v>5257416</v>
      </c>
      <c r="K545" s="192">
        <v>5337929</v>
      </c>
      <c r="M545" s="192">
        <v>5424911</v>
      </c>
    </row>
    <row r="546" spans="1:17" ht="11.25" customHeight="1" x14ac:dyDescent="0.2">
      <c r="C546" s="61" t="s">
        <v>56</v>
      </c>
      <c r="E546" s="311">
        <v>3036115</v>
      </c>
      <c r="G546" s="311">
        <v>3142600</v>
      </c>
      <c r="I546" s="311">
        <v>3257043</v>
      </c>
      <c r="K546" s="311">
        <v>3282696</v>
      </c>
      <c r="M546" s="311">
        <v>3310958</v>
      </c>
    </row>
    <row r="547" spans="1:17" ht="11.25" customHeight="1" x14ac:dyDescent="0.2">
      <c r="C547" s="61" t="s">
        <v>346</v>
      </c>
      <c r="E547" s="311">
        <v>1753630</v>
      </c>
      <c r="G547" s="311">
        <v>1947897</v>
      </c>
      <c r="I547" s="311">
        <v>2000373</v>
      </c>
      <c r="K547" s="311">
        <v>2055233</v>
      </c>
      <c r="M547" s="311">
        <v>2113953</v>
      </c>
    </row>
    <row r="548" spans="1:17" ht="11.25" customHeight="1" x14ac:dyDescent="0.2">
      <c r="B548" s="61" t="s">
        <v>266</v>
      </c>
      <c r="E548" s="311">
        <v>437020</v>
      </c>
      <c r="G548" s="311">
        <v>473986</v>
      </c>
      <c r="I548" s="311">
        <v>501802</v>
      </c>
      <c r="K548" s="311">
        <v>503717</v>
      </c>
      <c r="M548" s="311">
        <v>506292</v>
      </c>
    </row>
    <row r="549" spans="1:17" ht="11.25" customHeight="1" x14ac:dyDescent="0.2">
      <c r="B549" s="61" t="s">
        <v>267</v>
      </c>
      <c r="E549" s="311">
        <v>0</v>
      </c>
      <c r="G549" s="311">
        <v>0</v>
      </c>
      <c r="I549" s="311">
        <v>0</v>
      </c>
      <c r="K549" s="311">
        <v>0</v>
      </c>
      <c r="M549" s="311">
        <v>0</v>
      </c>
    </row>
    <row r="550" spans="1:17" ht="11.25" customHeight="1" x14ac:dyDescent="0.2">
      <c r="G550" s="89"/>
      <c r="I550" s="89"/>
      <c r="K550" s="89"/>
      <c r="M550" s="89"/>
    </row>
    <row r="551" spans="1:17" s="62" customFormat="1" ht="15.95" customHeight="1" thickBot="1" x14ac:dyDescent="0.25">
      <c r="D551" s="62" t="s">
        <v>202</v>
      </c>
      <c r="E551" s="317">
        <v>34686856</v>
      </c>
      <c r="F551" s="315"/>
      <c r="G551" s="317">
        <v>34897854</v>
      </c>
      <c r="H551" s="316"/>
      <c r="I551" s="317">
        <v>35593010</v>
      </c>
      <c r="K551" s="317">
        <v>37919587</v>
      </c>
      <c r="M551" s="317">
        <v>40385391</v>
      </c>
    </row>
    <row r="552" spans="1:17" ht="15.95" customHeight="1" thickTop="1" x14ac:dyDescent="0.2">
      <c r="G552" s="89"/>
      <c r="I552" s="89"/>
      <c r="K552" s="89"/>
      <c r="M552" s="89"/>
    </row>
    <row r="553" spans="1:17" ht="12.95" customHeight="1" x14ac:dyDescent="0.2">
      <c r="A553" s="62" t="s">
        <v>419</v>
      </c>
      <c r="B553" s="62"/>
      <c r="C553" s="62"/>
      <c r="D553" s="62"/>
      <c r="F553" s="187"/>
      <c r="G553" s="89"/>
      <c r="I553" s="89"/>
      <c r="K553" s="89"/>
      <c r="M553" s="89"/>
    </row>
    <row r="554" spans="1:17" ht="15.95" customHeight="1" x14ac:dyDescent="0.2">
      <c r="A554" s="196" t="s">
        <v>420</v>
      </c>
      <c r="B554" s="196"/>
      <c r="C554" s="196"/>
      <c r="D554" s="62"/>
      <c r="E554" s="312">
        <v>258126</v>
      </c>
      <c r="F554" s="313"/>
      <c r="G554" s="312">
        <v>263980</v>
      </c>
      <c r="H554" s="194"/>
      <c r="I554" s="312">
        <v>265052</v>
      </c>
      <c r="J554" s="104"/>
      <c r="K554" s="312">
        <v>269832</v>
      </c>
      <c r="L554" s="104"/>
      <c r="M554" s="312">
        <v>274416</v>
      </c>
      <c r="N554" s="104"/>
      <c r="O554" s="104"/>
      <c r="P554" s="104"/>
      <c r="Q554" s="104"/>
    </row>
    <row r="555" spans="1:17" ht="11.25" customHeight="1" x14ac:dyDescent="0.2">
      <c r="B555" s="84" t="s">
        <v>344</v>
      </c>
      <c r="C555" s="84"/>
      <c r="E555" s="311">
        <v>117017</v>
      </c>
      <c r="F555" s="187"/>
      <c r="G555" s="311">
        <v>108469</v>
      </c>
      <c r="I555" s="311">
        <v>109319</v>
      </c>
      <c r="K555" s="311">
        <v>109744</v>
      </c>
      <c r="M555" s="311">
        <v>109744</v>
      </c>
    </row>
    <row r="556" spans="1:17" ht="11.25" customHeight="1" x14ac:dyDescent="0.2">
      <c r="B556" s="84" t="s">
        <v>345</v>
      </c>
      <c r="E556" s="192">
        <v>139902</v>
      </c>
      <c r="F556" s="187"/>
      <c r="G556" s="192">
        <v>153979</v>
      </c>
      <c r="I556" s="192">
        <v>154148</v>
      </c>
      <c r="K556" s="192">
        <v>158497</v>
      </c>
      <c r="M556" s="192">
        <v>162938</v>
      </c>
    </row>
    <row r="557" spans="1:17" ht="11.25" customHeight="1" x14ac:dyDescent="0.2">
      <c r="C557" s="61" t="s">
        <v>56</v>
      </c>
      <c r="E557" s="311">
        <v>110480</v>
      </c>
      <c r="G557" s="311">
        <v>113373</v>
      </c>
      <c r="I557" s="311">
        <v>112362</v>
      </c>
      <c r="K557" s="311">
        <v>114517</v>
      </c>
      <c r="M557" s="311">
        <v>118142</v>
      </c>
    </row>
    <row r="558" spans="1:17" ht="11.25" customHeight="1" x14ac:dyDescent="0.2">
      <c r="C558" s="61" t="s">
        <v>346</v>
      </c>
      <c r="E558" s="311">
        <v>29422</v>
      </c>
      <c r="G558" s="311">
        <v>40606</v>
      </c>
      <c r="I558" s="311">
        <v>41786</v>
      </c>
      <c r="K558" s="311">
        <v>43980</v>
      </c>
      <c r="M558" s="311">
        <v>44796</v>
      </c>
    </row>
    <row r="559" spans="1:17" ht="11.25" customHeight="1" x14ac:dyDescent="0.2">
      <c r="B559" s="61" t="s">
        <v>266</v>
      </c>
      <c r="E559" s="311">
        <v>1207</v>
      </c>
      <c r="G559" s="311">
        <v>1532</v>
      </c>
      <c r="I559" s="311">
        <v>1585</v>
      </c>
      <c r="K559" s="311">
        <v>1591</v>
      </c>
      <c r="M559" s="311">
        <v>1734</v>
      </c>
    </row>
    <row r="560" spans="1:17" ht="11.1" customHeight="1" x14ac:dyDescent="0.2">
      <c r="E560" s="311"/>
    </row>
    <row r="561" spans="1:17" ht="12.95" customHeight="1" x14ac:dyDescent="0.2">
      <c r="A561" s="196" t="s">
        <v>421</v>
      </c>
      <c r="B561" s="196"/>
      <c r="C561" s="196"/>
      <c r="D561" s="62"/>
      <c r="E561" s="312">
        <v>43813</v>
      </c>
      <c r="F561" s="313"/>
      <c r="G561" s="312">
        <v>77301</v>
      </c>
      <c r="H561" s="194"/>
      <c r="I561" s="312">
        <v>84259</v>
      </c>
      <c r="J561" s="104"/>
      <c r="K561" s="312">
        <v>97199</v>
      </c>
      <c r="L561" s="104"/>
      <c r="M561" s="312">
        <v>107291</v>
      </c>
      <c r="N561" s="104"/>
      <c r="O561" s="104"/>
      <c r="P561" s="104"/>
      <c r="Q561" s="104"/>
    </row>
    <row r="562" spans="1:17" ht="11.25" customHeight="1" x14ac:dyDescent="0.2">
      <c r="B562" s="84" t="s">
        <v>344</v>
      </c>
      <c r="C562" s="84"/>
      <c r="E562" s="311">
        <v>29</v>
      </c>
      <c r="F562" s="187"/>
      <c r="G562" s="311">
        <v>0</v>
      </c>
      <c r="I562" s="311">
        <v>0</v>
      </c>
      <c r="K562" s="311">
        <v>0</v>
      </c>
      <c r="M562" s="311">
        <v>0</v>
      </c>
    </row>
    <row r="563" spans="1:17" ht="11.25" customHeight="1" x14ac:dyDescent="0.2">
      <c r="B563" s="84" t="s">
        <v>345</v>
      </c>
      <c r="E563" s="192">
        <v>42309</v>
      </c>
      <c r="F563" s="187"/>
      <c r="G563" s="192">
        <v>74418</v>
      </c>
      <c r="I563" s="192">
        <v>81112</v>
      </c>
      <c r="K563" s="192">
        <v>93785</v>
      </c>
      <c r="M563" s="192">
        <v>103763</v>
      </c>
    </row>
    <row r="564" spans="1:17" ht="11.25" customHeight="1" x14ac:dyDescent="0.2">
      <c r="C564" s="61" t="s">
        <v>56</v>
      </c>
      <c r="E564" s="311">
        <v>27410</v>
      </c>
      <c r="G564" s="311">
        <v>32973</v>
      </c>
      <c r="I564" s="311">
        <v>36712</v>
      </c>
      <c r="K564" s="311">
        <v>39070</v>
      </c>
      <c r="M564" s="311">
        <v>39973</v>
      </c>
    </row>
    <row r="565" spans="1:17" ht="11.25" customHeight="1" x14ac:dyDescent="0.2">
      <c r="C565" s="61" t="s">
        <v>346</v>
      </c>
      <c r="E565" s="311">
        <v>14899</v>
      </c>
      <c r="G565" s="311">
        <v>41445</v>
      </c>
      <c r="I565" s="311">
        <v>44400</v>
      </c>
      <c r="K565" s="311">
        <v>54715</v>
      </c>
      <c r="M565" s="311">
        <v>63790</v>
      </c>
    </row>
    <row r="566" spans="1:17" ht="11.25" customHeight="1" x14ac:dyDescent="0.2">
      <c r="B566" s="61" t="s">
        <v>266</v>
      </c>
      <c r="E566" s="311">
        <v>1475</v>
      </c>
      <c r="G566" s="311">
        <v>2883</v>
      </c>
      <c r="I566" s="311">
        <v>3147</v>
      </c>
      <c r="K566" s="311">
        <v>3414</v>
      </c>
      <c r="M566" s="311">
        <v>3528</v>
      </c>
    </row>
    <row r="567" spans="1:17" ht="11.1" customHeight="1" x14ac:dyDescent="0.2">
      <c r="E567" s="311"/>
    </row>
    <row r="568" spans="1:17" ht="12.95" customHeight="1" x14ac:dyDescent="0.2">
      <c r="A568" s="196" t="s">
        <v>422</v>
      </c>
      <c r="B568" s="196"/>
      <c r="C568" s="196"/>
      <c r="D568" s="62"/>
      <c r="E568" s="312">
        <v>23744</v>
      </c>
      <c r="F568" s="313"/>
      <c r="G568" s="312">
        <v>21679</v>
      </c>
      <c r="H568" s="194"/>
      <c r="I568" s="312">
        <v>22551</v>
      </c>
      <c r="J568" s="104"/>
      <c r="K568" s="312">
        <v>22763</v>
      </c>
      <c r="L568" s="104"/>
      <c r="M568" s="312">
        <v>23014</v>
      </c>
      <c r="N568" s="104"/>
      <c r="O568" s="104"/>
      <c r="P568" s="104"/>
      <c r="Q568" s="104"/>
    </row>
    <row r="569" spans="1:17" ht="11.25" customHeight="1" x14ac:dyDescent="0.2">
      <c r="B569" s="84" t="s">
        <v>344</v>
      </c>
      <c r="C569" s="84"/>
      <c r="E569" s="311">
        <v>0</v>
      </c>
      <c r="F569" s="187"/>
      <c r="G569" s="311">
        <v>0</v>
      </c>
      <c r="I569" s="311">
        <v>0</v>
      </c>
      <c r="K569" s="311">
        <v>0</v>
      </c>
      <c r="M569" s="311">
        <v>0</v>
      </c>
    </row>
    <row r="570" spans="1:17" ht="11.25" customHeight="1" x14ac:dyDescent="0.2">
      <c r="B570" s="84" t="s">
        <v>345</v>
      </c>
      <c r="E570" s="192">
        <v>23598</v>
      </c>
      <c r="F570" s="187"/>
      <c r="G570" s="192">
        <v>21440</v>
      </c>
      <c r="I570" s="192">
        <v>22304</v>
      </c>
      <c r="K570" s="192">
        <v>22507</v>
      </c>
      <c r="M570" s="192">
        <v>22743</v>
      </c>
    </row>
    <row r="571" spans="1:17" ht="11.25" customHeight="1" x14ac:dyDescent="0.2">
      <c r="C571" s="61" t="s">
        <v>56</v>
      </c>
      <c r="E571" s="311">
        <v>21034</v>
      </c>
      <c r="G571" s="311">
        <v>19168</v>
      </c>
      <c r="I571" s="311">
        <v>19980</v>
      </c>
      <c r="K571" s="311">
        <v>20130</v>
      </c>
      <c r="M571" s="311">
        <v>20300</v>
      </c>
    </row>
    <row r="572" spans="1:17" ht="11.25" customHeight="1" x14ac:dyDescent="0.2">
      <c r="C572" s="61" t="s">
        <v>346</v>
      </c>
      <c r="E572" s="311">
        <v>2564</v>
      </c>
      <c r="G572" s="311">
        <v>2272</v>
      </c>
      <c r="I572" s="311">
        <v>2324</v>
      </c>
      <c r="K572" s="311">
        <v>2377</v>
      </c>
      <c r="M572" s="311">
        <v>2443</v>
      </c>
    </row>
    <row r="573" spans="1:17" ht="11.25" customHeight="1" x14ac:dyDescent="0.2">
      <c r="B573" s="61" t="s">
        <v>266</v>
      </c>
      <c r="E573" s="311">
        <v>146</v>
      </c>
      <c r="G573" s="311">
        <v>239</v>
      </c>
      <c r="I573" s="311">
        <v>247</v>
      </c>
      <c r="K573" s="311">
        <v>256</v>
      </c>
      <c r="M573" s="311">
        <v>271</v>
      </c>
    </row>
    <row r="574" spans="1:17" ht="11.1" customHeight="1" x14ac:dyDescent="0.2">
      <c r="E574" s="311"/>
    </row>
    <row r="575" spans="1:17" ht="12.95" customHeight="1" x14ac:dyDescent="0.2">
      <c r="A575" s="196" t="s">
        <v>423</v>
      </c>
      <c r="B575" s="196"/>
      <c r="C575" s="196"/>
      <c r="D575" s="62"/>
      <c r="E575" s="312">
        <v>14624</v>
      </c>
      <c r="F575" s="313"/>
      <c r="G575" s="312">
        <v>15741</v>
      </c>
      <c r="H575" s="194"/>
      <c r="I575" s="312">
        <v>7175</v>
      </c>
      <c r="J575" s="104"/>
      <c r="K575" s="312">
        <v>7284</v>
      </c>
      <c r="L575" s="104"/>
      <c r="M575" s="312">
        <v>7426</v>
      </c>
      <c r="N575" s="104"/>
      <c r="O575" s="104"/>
      <c r="P575" s="104"/>
      <c r="Q575" s="104"/>
    </row>
    <row r="576" spans="1:17" ht="11.25" customHeight="1" x14ac:dyDescent="0.2">
      <c r="B576" s="84" t="s">
        <v>344</v>
      </c>
      <c r="C576" s="84"/>
      <c r="E576" s="311">
        <v>375</v>
      </c>
      <c r="F576" s="187"/>
      <c r="G576" s="311">
        <v>3888</v>
      </c>
      <c r="I576" s="311">
        <v>0</v>
      </c>
      <c r="K576" s="311">
        <v>0</v>
      </c>
      <c r="M576" s="311">
        <v>0</v>
      </c>
    </row>
    <row r="577" spans="1:17" ht="11.25" customHeight="1" x14ac:dyDescent="0.2">
      <c r="B577" s="84" t="s">
        <v>345</v>
      </c>
      <c r="E577" s="192">
        <v>14249</v>
      </c>
      <c r="F577" s="187"/>
      <c r="G577" s="192">
        <v>11853</v>
      </c>
      <c r="I577" s="192">
        <v>7175</v>
      </c>
      <c r="K577" s="192">
        <v>7284</v>
      </c>
      <c r="M577" s="192">
        <v>7426</v>
      </c>
    </row>
    <row r="578" spans="1:17" ht="11.25" customHeight="1" x14ac:dyDescent="0.2">
      <c r="C578" s="61" t="s">
        <v>56</v>
      </c>
      <c r="E578" s="311">
        <v>4081</v>
      </c>
      <c r="G578" s="311">
        <v>3470</v>
      </c>
      <c r="I578" s="311">
        <v>3631</v>
      </c>
      <c r="K578" s="311">
        <v>3639</v>
      </c>
      <c r="M578" s="311">
        <v>3686</v>
      </c>
    </row>
    <row r="579" spans="1:17" ht="11.25" customHeight="1" x14ac:dyDescent="0.2">
      <c r="C579" s="61" t="s">
        <v>346</v>
      </c>
      <c r="E579" s="311">
        <v>10168</v>
      </c>
      <c r="G579" s="311">
        <v>8383</v>
      </c>
      <c r="I579" s="311">
        <v>3544</v>
      </c>
      <c r="K579" s="311">
        <v>3645</v>
      </c>
      <c r="M579" s="311">
        <v>3740</v>
      </c>
    </row>
    <row r="580" spans="1:17" ht="11.25" customHeight="1" x14ac:dyDescent="0.2">
      <c r="B580" s="61" t="s">
        <v>266</v>
      </c>
      <c r="E580" s="311">
        <v>0</v>
      </c>
      <c r="G580" s="311">
        <v>0</v>
      </c>
      <c r="I580" s="311">
        <v>0</v>
      </c>
      <c r="K580" s="311">
        <v>0</v>
      </c>
      <c r="M580" s="311">
        <v>0</v>
      </c>
    </row>
    <row r="581" spans="1:17" ht="11.1" customHeight="1" x14ac:dyDescent="0.2">
      <c r="E581" s="311"/>
    </row>
    <row r="582" spans="1:17" ht="12.95" customHeight="1" x14ac:dyDescent="0.2">
      <c r="A582" s="196" t="s">
        <v>424</v>
      </c>
      <c r="B582" s="196"/>
      <c r="C582" s="196"/>
      <c r="D582" s="62"/>
      <c r="E582" s="312">
        <v>3694</v>
      </c>
      <c r="F582" s="313"/>
      <c r="G582" s="312">
        <v>3465</v>
      </c>
      <c r="H582" s="194"/>
      <c r="I582" s="312">
        <v>3795</v>
      </c>
      <c r="J582" s="104"/>
      <c r="K582" s="312">
        <v>3833</v>
      </c>
      <c r="L582" s="104"/>
      <c r="M582" s="312">
        <v>3872</v>
      </c>
      <c r="N582" s="104"/>
      <c r="O582" s="104"/>
      <c r="P582" s="104"/>
      <c r="Q582" s="104"/>
    </row>
    <row r="583" spans="1:17" ht="11.25" customHeight="1" x14ac:dyDescent="0.2">
      <c r="B583" s="84" t="s">
        <v>344</v>
      </c>
      <c r="C583" s="84"/>
      <c r="E583" s="311">
        <v>0</v>
      </c>
      <c r="F583" s="187"/>
      <c r="G583" s="311">
        <v>0</v>
      </c>
      <c r="I583" s="311">
        <v>0</v>
      </c>
      <c r="K583" s="311">
        <v>0</v>
      </c>
      <c r="M583" s="311">
        <v>0</v>
      </c>
    </row>
    <row r="584" spans="1:17" ht="11.25" customHeight="1" x14ac:dyDescent="0.2">
      <c r="B584" s="84" t="s">
        <v>345</v>
      </c>
      <c r="E584" s="192">
        <v>3694</v>
      </c>
      <c r="F584" s="187"/>
      <c r="G584" s="192">
        <v>3465</v>
      </c>
      <c r="I584" s="192">
        <v>3795</v>
      </c>
      <c r="K584" s="192">
        <v>3833</v>
      </c>
      <c r="M584" s="192">
        <v>3872</v>
      </c>
    </row>
    <row r="585" spans="1:17" ht="11.25" customHeight="1" x14ac:dyDescent="0.2">
      <c r="C585" s="61" t="s">
        <v>56</v>
      </c>
      <c r="E585" s="311">
        <v>3480</v>
      </c>
      <c r="G585" s="311">
        <v>3096</v>
      </c>
      <c r="I585" s="311">
        <v>3417</v>
      </c>
      <c r="K585" s="311">
        <v>3445</v>
      </c>
      <c r="M585" s="311">
        <v>3474</v>
      </c>
    </row>
    <row r="586" spans="1:17" ht="11.25" customHeight="1" x14ac:dyDescent="0.2">
      <c r="C586" s="61" t="s">
        <v>346</v>
      </c>
      <c r="E586" s="311">
        <v>214</v>
      </c>
      <c r="G586" s="311">
        <v>369</v>
      </c>
      <c r="I586" s="311">
        <v>378</v>
      </c>
      <c r="K586" s="311">
        <v>388</v>
      </c>
      <c r="M586" s="311">
        <v>398</v>
      </c>
    </row>
    <row r="587" spans="1:17" ht="11.25" customHeight="1" x14ac:dyDescent="0.2">
      <c r="B587" s="61" t="s">
        <v>266</v>
      </c>
      <c r="E587" s="311">
        <v>0</v>
      </c>
      <c r="G587" s="311">
        <v>0</v>
      </c>
      <c r="I587" s="311">
        <v>0</v>
      </c>
      <c r="K587" s="311">
        <v>0</v>
      </c>
      <c r="M587" s="311">
        <v>0</v>
      </c>
    </row>
    <row r="588" spans="1:17" ht="11.1" customHeight="1" x14ac:dyDescent="0.2">
      <c r="E588" s="311"/>
    </row>
    <row r="589" spans="1:17" ht="12.95" customHeight="1" x14ac:dyDescent="0.2">
      <c r="A589" s="196" t="s">
        <v>425</v>
      </c>
      <c r="B589" s="196"/>
      <c r="C589" s="196"/>
      <c r="D589" s="62"/>
      <c r="E589" s="312">
        <v>19252</v>
      </c>
      <c r="F589" s="313"/>
      <c r="G589" s="312">
        <v>17077</v>
      </c>
      <c r="H589" s="194"/>
      <c r="I589" s="312">
        <v>18023</v>
      </c>
      <c r="J589" s="104"/>
      <c r="K589" s="312">
        <v>18647</v>
      </c>
      <c r="L589" s="104"/>
      <c r="M589" s="312">
        <v>18924</v>
      </c>
      <c r="N589" s="104"/>
      <c r="O589" s="104"/>
      <c r="P589" s="104"/>
      <c r="Q589" s="104"/>
    </row>
    <row r="590" spans="1:17" ht="11.25" customHeight="1" x14ac:dyDescent="0.2">
      <c r="B590" s="84" t="s">
        <v>344</v>
      </c>
      <c r="C590" s="84"/>
      <c r="E590" s="311">
        <v>0</v>
      </c>
      <c r="F590" s="187"/>
      <c r="G590" s="311">
        <v>0</v>
      </c>
      <c r="I590" s="311">
        <v>0</v>
      </c>
      <c r="K590" s="311">
        <v>0</v>
      </c>
      <c r="M590" s="311">
        <v>0</v>
      </c>
    </row>
    <row r="591" spans="1:17" ht="11.25" customHeight="1" x14ac:dyDescent="0.2">
      <c r="B591" s="84" t="s">
        <v>345</v>
      </c>
      <c r="E591" s="192">
        <v>19252</v>
      </c>
      <c r="F591" s="187"/>
      <c r="G591" s="192">
        <v>17077</v>
      </c>
      <c r="I591" s="192">
        <v>18023</v>
      </c>
      <c r="K591" s="192">
        <v>18647</v>
      </c>
      <c r="M591" s="192">
        <v>18924</v>
      </c>
    </row>
    <row r="592" spans="1:17" ht="11.25" customHeight="1" x14ac:dyDescent="0.2">
      <c r="C592" s="61" t="s">
        <v>56</v>
      </c>
      <c r="E592" s="311">
        <v>15420</v>
      </c>
      <c r="G592" s="311">
        <v>14310</v>
      </c>
      <c r="I592" s="311">
        <v>15044</v>
      </c>
      <c r="K592" s="311">
        <v>15542</v>
      </c>
      <c r="M592" s="311">
        <v>16055</v>
      </c>
    </row>
    <row r="593" spans="1:17" ht="11.25" customHeight="1" x14ac:dyDescent="0.2">
      <c r="C593" s="61" t="s">
        <v>346</v>
      </c>
      <c r="E593" s="311">
        <v>3832</v>
      </c>
      <c r="G593" s="311">
        <v>2767</v>
      </c>
      <c r="I593" s="311">
        <v>2979</v>
      </c>
      <c r="K593" s="311">
        <v>3105</v>
      </c>
      <c r="M593" s="311">
        <v>2869</v>
      </c>
    </row>
    <row r="594" spans="1:17" ht="11.25" customHeight="1" x14ac:dyDescent="0.2">
      <c r="B594" s="61" t="s">
        <v>266</v>
      </c>
      <c r="E594" s="311">
        <v>0</v>
      </c>
      <c r="G594" s="311">
        <v>0</v>
      </c>
      <c r="I594" s="311">
        <v>0</v>
      </c>
      <c r="K594" s="311">
        <v>0</v>
      </c>
      <c r="M594" s="311">
        <v>0</v>
      </c>
    </row>
    <row r="595" spans="1:17" ht="11.1" customHeight="1" x14ac:dyDescent="0.2">
      <c r="E595" s="311"/>
    </row>
    <row r="596" spans="1:17" ht="12.95" customHeight="1" x14ac:dyDescent="0.2">
      <c r="A596" s="196" t="s">
        <v>426</v>
      </c>
      <c r="B596" s="196"/>
      <c r="C596" s="196"/>
      <c r="D596" s="62"/>
      <c r="E596" s="312">
        <v>144070</v>
      </c>
      <c r="F596" s="313"/>
      <c r="G596" s="312">
        <v>149564</v>
      </c>
      <c r="H596" s="194"/>
      <c r="I596" s="312">
        <v>151151</v>
      </c>
      <c r="J596" s="104"/>
      <c r="K596" s="312">
        <v>153652</v>
      </c>
      <c r="L596" s="104"/>
      <c r="M596" s="312">
        <v>157842</v>
      </c>
      <c r="N596" s="104"/>
      <c r="O596" s="104"/>
      <c r="P596" s="104"/>
      <c r="Q596" s="104"/>
    </row>
    <row r="597" spans="1:17" ht="11.25" customHeight="1" x14ac:dyDescent="0.2">
      <c r="B597" s="84" t="s">
        <v>344</v>
      </c>
      <c r="C597" s="84"/>
      <c r="E597" s="311">
        <v>99</v>
      </c>
      <c r="F597" s="187"/>
      <c r="G597" s="311">
        <v>400</v>
      </c>
      <c r="I597" s="311">
        <v>400</v>
      </c>
      <c r="K597" s="311">
        <v>324</v>
      </c>
      <c r="M597" s="311">
        <v>324</v>
      </c>
    </row>
    <row r="598" spans="1:17" ht="11.25" customHeight="1" x14ac:dyDescent="0.2">
      <c r="B598" s="84" t="s">
        <v>345</v>
      </c>
      <c r="E598" s="192">
        <v>142141</v>
      </c>
      <c r="F598" s="187"/>
      <c r="G598" s="192">
        <v>147401</v>
      </c>
      <c r="I598" s="192">
        <v>148884</v>
      </c>
      <c r="K598" s="192">
        <v>151389</v>
      </c>
      <c r="M598" s="192">
        <v>155476</v>
      </c>
    </row>
    <row r="599" spans="1:17" ht="11.25" customHeight="1" x14ac:dyDescent="0.2">
      <c r="C599" s="61" t="s">
        <v>56</v>
      </c>
      <c r="E599" s="311">
        <v>60928</v>
      </c>
      <c r="G599" s="311">
        <v>59442</v>
      </c>
      <c r="I599" s="311">
        <v>57728</v>
      </c>
      <c r="K599" s="311">
        <v>57938</v>
      </c>
      <c r="M599" s="311">
        <v>58837</v>
      </c>
    </row>
    <row r="600" spans="1:17" ht="11.25" customHeight="1" x14ac:dyDescent="0.2">
      <c r="C600" s="61" t="s">
        <v>346</v>
      </c>
      <c r="E600" s="311">
        <v>81213</v>
      </c>
      <c r="G600" s="311">
        <v>87959</v>
      </c>
      <c r="I600" s="311">
        <v>91156</v>
      </c>
      <c r="K600" s="311">
        <v>93451</v>
      </c>
      <c r="M600" s="311">
        <v>96639</v>
      </c>
    </row>
    <row r="601" spans="1:17" ht="11.25" customHeight="1" x14ac:dyDescent="0.2">
      <c r="B601" s="61" t="s">
        <v>266</v>
      </c>
      <c r="E601" s="311">
        <v>1830</v>
      </c>
      <c r="G601" s="311">
        <v>1763</v>
      </c>
      <c r="I601" s="311">
        <v>1867</v>
      </c>
      <c r="K601" s="311">
        <v>1939</v>
      </c>
      <c r="M601" s="311">
        <v>2042</v>
      </c>
    </row>
    <row r="602" spans="1:17" ht="11.1" customHeight="1" x14ac:dyDescent="0.2">
      <c r="E602" s="311"/>
    </row>
    <row r="603" spans="1:17" ht="12.95" customHeight="1" x14ac:dyDescent="0.2">
      <c r="A603" s="196" t="s">
        <v>427</v>
      </c>
      <c r="B603" s="196"/>
      <c r="C603" s="196"/>
      <c r="D603" s="62"/>
      <c r="E603" s="312">
        <v>6446</v>
      </c>
      <c r="F603" s="313"/>
      <c r="G603" s="312">
        <v>6462</v>
      </c>
      <c r="H603" s="194"/>
      <c r="I603" s="312">
        <v>6776</v>
      </c>
      <c r="J603" s="104"/>
      <c r="K603" s="312">
        <v>6852</v>
      </c>
      <c r="L603" s="104"/>
      <c r="M603" s="312">
        <v>6937</v>
      </c>
      <c r="N603" s="104"/>
      <c r="O603" s="104"/>
      <c r="P603" s="104"/>
      <c r="Q603" s="104"/>
    </row>
    <row r="604" spans="1:17" ht="11.25" customHeight="1" x14ac:dyDescent="0.2">
      <c r="B604" s="84" t="s">
        <v>344</v>
      </c>
      <c r="C604" s="84"/>
      <c r="E604" s="311">
        <v>0</v>
      </c>
      <c r="F604" s="187"/>
      <c r="G604" s="311">
        <v>0</v>
      </c>
      <c r="I604" s="311">
        <v>0</v>
      </c>
      <c r="K604" s="311">
        <v>0</v>
      </c>
      <c r="M604" s="311">
        <v>0</v>
      </c>
    </row>
    <row r="605" spans="1:17" ht="11.25" customHeight="1" x14ac:dyDescent="0.2">
      <c r="B605" s="84" t="s">
        <v>345</v>
      </c>
      <c r="E605" s="192">
        <v>6446</v>
      </c>
      <c r="F605" s="187"/>
      <c r="G605" s="192">
        <v>6462</v>
      </c>
      <c r="I605" s="192">
        <v>6776</v>
      </c>
      <c r="K605" s="192">
        <v>6852</v>
      </c>
      <c r="M605" s="192">
        <v>6937</v>
      </c>
    </row>
    <row r="606" spans="1:17" ht="11.25" customHeight="1" x14ac:dyDescent="0.2">
      <c r="C606" s="61" t="s">
        <v>56</v>
      </c>
      <c r="E606" s="311">
        <v>5700</v>
      </c>
      <c r="G606" s="311">
        <v>5485</v>
      </c>
      <c r="I606" s="311">
        <v>5755</v>
      </c>
      <c r="K606" s="311">
        <v>5799</v>
      </c>
      <c r="M606" s="311">
        <v>5860</v>
      </c>
    </row>
    <row r="607" spans="1:17" ht="11.25" customHeight="1" x14ac:dyDescent="0.2">
      <c r="C607" s="61" t="s">
        <v>346</v>
      </c>
      <c r="E607" s="311">
        <v>746</v>
      </c>
      <c r="G607" s="311">
        <v>977</v>
      </c>
      <c r="I607" s="311">
        <v>1021</v>
      </c>
      <c r="K607" s="311">
        <v>1053</v>
      </c>
      <c r="M607" s="311">
        <v>1077</v>
      </c>
    </row>
    <row r="608" spans="1:17" ht="11.25" customHeight="1" x14ac:dyDescent="0.2">
      <c r="B608" s="61" t="s">
        <v>266</v>
      </c>
      <c r="E608" s="311">
        <v>0</v>
      </c>
      <c r="G608" s="311">
        <v>0</v>
      </c>
      <c r="I608" s="311">
        <v>0</v>
      </c>
      <c r="K608" s="311">
        <v>0</v>
      </c>
      <c r="M608" s="311">
        <v>0</v>
      </c>
    </row>
    <row r="609" spans="1:17" ht="11.1" customHeight="1" x14ac:dyDescent="0.2">
      <c r="E609" s="311"/>
    </row>
    <row r="610" spans="1:17" ht="12.95" customHeight="1" x14ac:dyDescent="0.2">
      <c r="A610" s="196" t="s">
        <v>428</v>
      </c>
      <c r="B610" s="196"/>
      <c r="C610" s="196"/>
      <c r="D610" s="62"/>
      <c r="E610" s="312">
        <v>200015</v>
      </c>
      <c r="F610" s="313"/>
      <c r="G610" s="312">
        <v>201296</v>
      </c>
      <c r="H610" s="194"/>
      <c r="I610" s="312">
        <v>200026</v>
      </c>
      <c r="J610" s="104"/>
      <c r="K610" s="312">
        <v>206346</v>
      </c>
      <c r="L610" s="104"/>
      <c r="M610" s="312">
        <v>209769</v>
      </c>
      <c r="N610" s="104"/>
      <c r="O610" s="104"/>
      <c r="P610" s="104"/>
      <c r="Q610" s="104"/>
    </row>
    <row r="611" spans="1:17" ht="11.25" customHeight="1" x14ac:dyDescent="0.2">
      <c r="B611" s="84" t="s">
        <v>344</v>
      </c>
      <c r="C611" s="84"/>
      <c r="E611" s="311">
        <v>0</v>
      </c>
      <c r="F611" s="187"/>
      <c r="G611" s="311">
        <v>100</v>
      </c>
      <c r="I611" s="311">
        <v>100</v>
      </c>
      <c r="K611" s="311">
        <v>81</v>
      </c>
      <c r="M611" s="311">
        <v>81</v>
      </c>
    </row>
    <row r="612" spans="1:17" ht="11.25" customHeight="1" x14ac:dyDescent="0.2">
      <c r="B612" s="84" t="s">
        <v>345</v>
      </c>
      <c r="E612" s="192">
        <v>191536</v>
      </c>
      <c r="F612" s="187"/>
      <c r="G612" s="192">
        <v>191164</v>
      </c>
      <c r="I612" s="192">
        <v>189564</v>
      </c>
      <c r="K612" s="192">
        <v>194868</v>
      </c>
      <c r="M612" s="192">
        <v>197008</v>
      </c>
    </row>
    <row r="613" spans="1:17" ht="11.25" customHeight="1" x14ac:dyDescent="0.2">
      <c r="C613" s="61" t="s">
        <v>56</v>
      </c>
      <c r="E613" s="311">
        <v>123628</v>
      </c>
      <c r="G613" s="311">
        <v>128145</v>
      </c>
      <c r="I613" s="311">
        <v>127695</v>
      </c>
      <c r="K613" s="311">
        <v>128652</v>
      </c>
      <c r="M613" s="311">
        <v>129616</v>
      </c>
    </row>
    <row r="614" spans="1:17" ht="11.25" customHeight="1" x14ac:dyDescent="0.2">
      <c r="C614" s="61" t="s">
        <v>346</v>
      </c>
      <c r="E614" s="311">
        <v>67908</v>
      </c>
      <c r="G614" s="311">
        <v>63019</v>
      </c>
      <c r="I614" s="311">
        <v>61869</v>
      </c>
      <c r="K614" s="311">
        <v>66216</v>
      </c>
      <c r="M614" s="311">
        <v>67392</v>
      </c>
    </row>
    <row r="615" spans="1:17" ht="11.25" customHeight="1" x14ac:dyDescent="0.2">
      <c r="B615" s="61" t="s">
        <v>266</v>
      </c>
      <c r="E615" s="311">
        <v>8479</v>
      </c>
      <c r="G615" s="311">
        <v>10032</v>
      </c>
      <c r="I615" s="311">
        <v>10362</v>
      </c>
      <c r="K615" s="311">
        <v>11397</v>
      </c>
      <c r="M615" s="311">
        <v>12680</v>
      </c>
    </row>
    <row r="616" spans="1:17" ht="11.1" customHeight="1" x14ac:dyDescent="0.2">
      <c r="E616" s="311"/>
    </row>
    <row r="617" spans="1:17" ht="12.95" customHeight="1" x14ac:dyDescent="0.2">
      <c r="A617" s="196" t="s">
        <v>429</v>
      </c>
      <c r="B617" s="196"/>
      <c r="C617" s="196"/>
      <c r="D617" s="62"/>
      <c r="E617" s="312">
        <v>133</v>
      </c>
      <c r="F617" s="313"/>
      <c r="G617" s="312">
        <v>0</v>
      </c>
      <c r="H617" s="194"/>
      <c r="I617" s="312">
        <v>276</v>
      </c>
      <c r="J617" s="104"/>
      <c r="K617" s="312">
        <v>1193</v>
      </c>
      <c r="L617" s="104"/>
      <c r="M617" s="312">
        <v>1208</v>
      </c>
      <c r="N617" s="104"/>
      <c r="O617" s="104"/>
      <c r="P617" s="104"/>
      <c r="Q617" s="104"/>
    </row>
    <row r="618" spans="1:17" ht="11.25" customHeight="1" x14ac:dyDescent="0.2">
      <c r="B618" s="84" t="s">
        <v>344</v>
      </c>
      <c r="C618" s="84"/>
      <c r="E618" s="311">
        <v>0</v>
      </c>
      <c r="F618" s="187"/>
      <c r="G618" s="311">
        <v>0</v>
      </c>
      <c r="I618" s="311">
        <v>0</v>
      </c>
      <c r="K618" s="311">
        <v>0</v>
      </c>
      <c r="M618" s="311">
        <v>0</v>
      </c>
    </row>
    <row r="619" spans="1:17" ht="11.25" customHeight="1" x14ac:dyDescent="0.2">
      <c r="B619" s="84" t="s">
        <v>345</v>
      </c>
      <c r="E619" s="192">
        <v>133</v>
      </c>
      <c r="F619" s="187"/>
      <c r="G619" s="192">
        <v>0</v>
      </c>
      <c r="I619" s="192">
        <v>276</v>
      </c>
      <c r="K619" s="192">
        <v>1193</v>
      </c>
      <c r="M619" s="192">
        <v>1208</v>
      </c>
    </row>
    <row r="620" spans="1:17" ht="11.25" customHeight="1" x14ac:dyDescent="0.2">
      <c r="C620" s="61" t="s">
        <v>56</v>
      </c>
      <c r="E620" s="311">
        <v>79</v>
      </c>
      <c r="G620" s="311">
        <v>0</v>
      </c>
      <c r="I620" s="311">
        <v>230</v>
      </c>
      <c r="K620" s="311">
        <v>1006</v>
      </c>
      <c r="M620" s="311">
        <v>1016</v>
      </c>
    </row>
    <row r="621" spans="1:17" ht="11.25" customHeight="1" x14ac:dyDescent="0.2">
      <c r="C621" s="61" t="s">
        <v>346</v>
      </c>
      <c r="E621" s="311">
        <v>54</v>
      </c>
      <c r="G621" s="311">
        <v>0</v>
      </c>
      <c r="I621" s="311">
        <v>46</v>
      </c>
      <c r="K621" s="311">
        <v>187</v>
      </c>
      <c r="M621" s="311">
        <v>192</v>
      </c>
    </row>
    <row r="622" spans="1:17" ht="11.25" customHeight="1" x14ac:dyDescent="0.2">
      <c r="B622" s="61" t="s">
        <v>266</v>
      </c>
      <c r="E622" s="311">
        <v>0</v>
      </c>
      <c r="G622" s="311">
        <v>0</v>
      </c>
      <c r="I622" s="311">
        <v>0</v>
      </c>
      <c r="K622" s="311">
        <v>0</v>
      </c>
      <c r="M622" s="311">
        <v>0</v>
      </c>
    </row>
    <row r="623" spans="1:17" ht="11.25" customHeight="1" x14ac:dyDescent="0.2">
      <c r="E623" s="311"/>
    </row>
    <row r="624" spans="1:17" ht="12.95" customHeight="1" x14ac:dyDescent="0.2">
      <c r="A624" s="196" t="s">
        <v>430</v>
      </c>
      <c r="B624" s="196"/>
      <c r="C624" s="196"/>
      <c r="D624" s="62"/>
      <c r="E624" s="312">
        <v>200951</v>
      </c>
      <c r="F624" s="313"/>
      <c r="G624" s="312">
        <v>188151</v>
      </c>
      <c r="H624" s="194"/>
      <c r="I624" s="312">
        <v>193807</v>
      </c>
      <c r="J624" s="104"/>
      <c r="K624" s="312">
        <v>194069</v>
      </c>
      <c r="L624" s="104"/>
      <c r="M624" s="312">
        <v>194751</v>
      </c>
      <c r="N624" s="104"/>
      <c r="O624" s="104"/>
      <c r="P624" s="104"/>
      <c r="Q624" s="104"/>
    </row>
    <row r="625" spans="1:17" ht="11.25" customHeight="1" x14ac:dyDescent="0.2">
      <c r="B625" s="84" t="s">
        <v>344</v>
      </c>
      <c r="C625" s="84"/>
      <c r="E625" s="311">
        <v>0</v>
      </c>
      <c r="F625" s="187"/>
      <c r="G625" s="311">
        <v>0</v>
      </c>
      <c r="I625" s="311">
        <v>0</v>
      </c>
      <c r="K625" s="311">
        <v>0</v>
      </c>
      <c r="M625" s="311">
        <v>0</v>
      </c>
    </row>
    <row r="626" spans="1:17" ht="11.25" customHeight="1" x14ac:dyDescent="0.2">
      <c r="B626" s="84" t="s">
        <v>345</v>
      </c>
      <c r="E626" s="192">
        <v>191467</v>
      </c>
      <c r="F626" s="187"/>
      <c r="G626" s="192">
        <v>177731</v>
      </c>
      <c r="I626" s="192">
        <v>182553</v>
      </c>
      <c r="K626" s="192">
        <v>182553</v>
      </c>
      <c r="M626" s="192">
        <v>182553</v>
      </c>
    </row>
    <row r="627" spans="1:17" ht="11.25" customHeight="1" x14ac:dyDescent="0.2">
      <c r="C627" s="61" t="s">
        <v>56</v>
      </c>
      <c r="E627" s="311">
        <v>20703</v>
      </c>
      <c r="G627" s="311">
        <v>23311</v>
      </c>
      <c r="I627" s="311">
        <v>24305</v>
      </c>
      <c r="K627" s="311">
        <v>24305</v>
      </c>
      <c r="M627" s="311">
        <v>24305</v>
      </c>
    </row>
    <row r="628" spans="1:17" ht="11.25" customHeight="1" x14ac:dyDescent="0.2">
      <c r="C628" s="61" t="s">
        <v>346</v>
      </c>
      <c r="E628" s="311">
        <v>170764</v>
      </c>
      <c r="G628" s="311">
        <v>154420</v>
      </c>
      <c r="I628" s="311">
        <v>158248</v>
      </c>
      <c r="K628" s="311">
        <v>158248</v>
      </c>
      <c r="M628" s="311">
        <v>158248</v>
      </c>
    </row>
    <row r="629" spans="1:17" ht="11.25" customHeight="1" x14ac:dyDescent="0.2">
      <c r="B629" s="61" t="s">
        <v>266</v>
      </c>
      <c r="E629" s="311">
        <v>9484</v>
      </c>
      <c r="G629" s="311">
        <v>10420</v>
      </c>
      <c r="I629" s="311">
        <v>11254</v>
      </c>
      <c r="K629" s="311">
        <v>11516</v>
      </c>
      <c r="M629" s="311">
        <v>12198</v>
      </c>
    </row>
    <row r="630" spans="1:17" ht="11.1" customHeight="1" x14ac:dyDescent="0.2">
      <c r="E630" s="311"/>
    </row>
    <row r="631" spans="1:17" ht="12.95" customHeight="1" x14ac:dyDescent="0.2">
      <c r="A631" s="196" t="s">
        <v>431</v>
      </c>
      <c r="B631" s="196"/>
      <c r="C631" s="196"/>
      <c r="D631" s="62"/>
      <c r="E631" s="312">
        <v>3660</v>
      </c>
      <c r="F631" s="313"/>
      <c r="G631" s="312">
        <v>4270</v>
      </c>
      <c r="H631" s="194"/>
      <c r="I631" s="312">
        <v>4561</v>
      </c>
      <c r="J631" s="104"/>
      <c r="K631" s="312">
        <v>4600</v>
      </c>
      <c r="L631" s="104"/>
      <c r="M631" s="312">
        <v>4648</v>
      </c>
      <c r="N631" s="104"/>
      <c r="O631" s="104"/>
      <c r="P631" s="104"/>
      <c r="Q631" s="104"/>
    </row>
    <row r="632" spans="1:17" ht="11.25" customHeight="1" x14ac:dyDescent="0.2">
      <c r="B632" s="84" t="s">
        <v>344</v>
      </c>
      <c r="C632" s="84"/>
      <c r="E632" s="311">
        <v>0</v>
      </c>
      <c r="F632" s="187"/>
      <c r="G632" s="311">
        <v>0</v>
      </c>
      <c r="I632" s="311">
        <v>0</v>
      </c>
      <c r="K632" s="311">
        <v>0</v>
      </c>
      <c r="M632" s="311">
        <v>0</v>
      </c>
    </row>
    <row r="633" spans="1:17" ht="11.25" customHeight="1" x14ac:dyDescent="0.2">
      <c r="B633" s="84" t="s">
        <v>345</v>
      </c>
      <c r="E633" s="192">
        <v>3660</v>
      </c>
      <c r="F633" s="187"/>
      <c r="G633" s="192">
        <v>4270</v>
      </c>
      <c r="I633" s="192">
        <v>4561</v>
      </c>
      <c r="K633" s="192">
        <v>4600</v>
      </c>
      <c r="M633" s="192">
        <v>4648</v>
      </c>
    </row>
    <row r="634" spans="1:17" ht="11.25" customHeight="1" x14ac:dyDescent="0.2">
      <c r="C634" s="61" t="s">
        <v>56</v>
      </c>
      <c r="E634" s="311">
        <v>3150</v>
      </c>
      <c r="G634" s="311">
        <v>3389</v>
      </c>
      <c r="I634" s="311">
        <v>3666</v>
      </c>
      <c r="K634" s="311">
        <v>3689</v>
      </c>
      <c r="M634" s="311">
        <v>3724</v>
      </c>
    </row>
    <row r="635" spans="1:17" ht="11.25" customHeight="1" x14ac:dyDescent="0.2">
      <c r="C635" s="61" t="s">
        <v>346</v>
      </c>
      <c r="E635" s="311">
        <v>510</v>
      </c>
      <c r="G635" s="311">
        <v>881</v>
      </c>
      <c r="I635" s="311">
        <v>895</v>
      </c>
      <c r="K635" s="311">
        <v>911</v>
      </c>
      <c r="M635" s="311">
        <v>924</v>
      </c>
    </row>
    <row r="636" spans="1:17" ht="11.25" customHeight="1" x14ac:dyDescent="0.2">
      <c r="B636" s="61" t="s">
        <v>266</v>
      </c>
      <c r="E636" s="311">
        <v>0</v>
      </c>
      <c r="G636" s="311">
        <v>0</v>
      </c>
      <c r="I636" s="311">
        <v>0</v>
      </c>
      <c r="K636" s="311">
        <v>0</v>
      </c>
      <c r="M636" s="311">
        <v>0</v>
      </c>
    </row>
    <row r="637" spans="1:17" ht="11.1" customHeight="1" x14ac:dyDescent="0.2">
      <c r="E637" s="311"/>
    </row>
    <row r="638" spans="1:17" ht="12.95" customHeight="1" x14ac:dyDescent="0.2">
      <c r="A638" s="196" t="s">
        <v>432</v>
      </c>
      <c r="B638" s="196"/>
      <c r="C638" s="196"/>
      <c r="D638" s="62"/>
      <c r="E638" s="312">
        <v>4879</v>
      </c>
      <c r="F638" s="313"/>
      <c r="G638" s="312">
        <v>4865</v>
      </c>
      <c r="H638" s="194"/>
      <c r="I638" s="312">
        <v>5017</v>
      </c>
      <c r="J638" s="104"/>
      <c r="K638" s="312">
        <v>5350</v>
      </c>
      <c r="L638" s="104"/>
      <c r="M638" s="312">
        <v>5530</v>
      </c>
      <c r="N638" s="104"/>
      <c r="O638" s="104"/>
      <c r="P638" s="104"/>
      <c r="Q638" s="104"/>
    </row>
    <row r="639" spans="1:17" ht="11.25" customHeight="1" x14ac:dyDescent="0.2">
      <c r="B639" s="84" t="s">
        <v>344</v>
      </c>
      <c r="C639" s="84"/>
      <c r="E639" s="311">
        <v>0</v>
      </c>
      <c r="F639" s="187"/>
      <c r="G639" s="311">
        <v>0</v>
      </c>
      <c r="I639" s="311">
        <v>0</v>
      </c>
      <c r="K639" s="311">
        <v>0</v>
      </c>
      <c r="M639" s="311">
        <v>0</v>
      </c>
    </row>
    <row r="640" spans="1:17" ht="11.25" customHeight="1" x14ac:dyDescent="0.2">
      <c r="B640" s="84" t="s">
        <v>345</v>
      </c>
      <c r="E640" s="192">
        <v>4879</v>
      </c>
      <c r="F640" s="187"/>
      <c r="G640" s="192">
        <v>4865</v>
      </c>
      <c r="I640" s="192">
        <v>5017</v>
      </c>
      <c r="K640" s="192">
        <v>5350</v>
      </c>
      <c r="M640" s="192">
        <v>5530</v>
      </c>
    </row>
    <row r="641" spans="1:17" ht="11.25" customHeight="1" x14ac:dyDescent="0.2">
      <c r="C641" s="61" t="s">
        <v>56</v>
      </c>
      <c r="E641" s="311">
        <v>3631</v>
      </c>
      <c r="G641" s="311">
        <v>3588</v>
      </c>
      <c r="I641" s="311">
        <v>3730</v>
      </c>
      <c r="K641" s="311">
        <v>4053</v>
      </c>
      <c r="M641" s="311">
        <v>4197</v>
      </c>
    </row>
    <row r="642" spans="1:17" ht="11.25" customHeight="1" x14ac:dyDescent="0.2">
      <c r="C642" s="61" t="s">
        <v>346</v>
      </c>
      <c r="E642" s="311">
        <v>1248</v>
      </c>
      <c r="G642" s="311">
        <v>1277</v>
      </c>
      <c r="I642" s="311">
        <v>1287</v>
      </c>
      <c r="K642" s="311">
        <v>1297</v>
      </c>
      <c r="M642" s="311">
        <v>1333</v>
      </c>
    </row>
    <row r="643" spans="1:17" ht="11.25" customHeight="1" x14ac:dyDescent="0.2">
      <c r="B643" s="61" t="s">
        <v>266</v>
      </c>
      <c r="E643" s="311">
        <v>0</v>
      </c>
      <c r="G643" s="311">
        <v>0</v>
      </c>
      <c r="I643" s="311">
        <v>0</v>
      </c>
      <c r="K643" s="311">
        <v>0</v>
      </c>
      <c r="M643" s="311">
        <v>0</v>
      </c>
    </row>
    <row r="644" spans="1:17" ht="11.1" customHeight="1" x14ac:dyDescent="0.2">
      <c r="E644" s="311"/>
    </row>
    <row r="645" spans="1:17" ht="12.95" customHeight="1" x14ac:dyDescent="0.2">
      <c r="A645" s="196" t="s">
        <v>433</v>
      </c>
      <c r="B645" s="196"/>
      <c r="C645" s="196"/>
      <c r="D645" s="62"/>
      <c r="E645" s="312">
        <v>24307</v>
      </c>
      <c r="F645" s="313"/>
      <c r="G645" s="312">
        <v>21065</v>
      </c>
      <c r="H645" s="194"/>
      <c r="I645" s="312">
        <v>21802</v>
      </c>
      <c r="J645" s="104"/>
      <c r="K645" s="312">
        <v>21902</v>
      </c>
      <c r="L645" s="104"/>
      <c r="M645" s="312">
        <v>22235</v>
      </c>
      <c r="N645" s="104"/>
      <c r="O645" s="104"/>
      <c r="P645" s="104"/>
      <c r="Q645" s="104"/>
    </row>
    <row r="646" spans="1:17" ht="11.25" customHeight="1" x14ac:dyDescent="0.2">
      <c r="B646" s="84" t="s">
        <v>344</v>
      </c>
      <c r="C646" s="84"/>
      <c r="E646" s="311">
        <v>0</v>
      </c>
      <c r="F646" s="187"/>
      <c r="G646" s="311">
        <v>0</v>
      </c>
      <c r="I646" s="311">
        <v>0</v>
      </c>
      <c r="K646" s="311">
        <v>0</v>
      </c>
      <c r="M646" s="311">
        <v>0</v>
      </c>
    </row>
    <row r="647" spans="1:17" ht="11.25" customHeight="1" x14ac:dyDescent="0.2">
      <c r="B647" s="84" t="s">
        <v>345</v>
      </c>
      <c r="E647" s="192">
        <v>18606</v>
      </c>
      <c r="F647" s="187"/>
      <c r="G647" s="192">
        <v>16386</v>
      </c>
      <c r="I647" s="192">
        <v>16870</v>
      </c>
      <c r="K647" s="192">
        <v>16855</v>
      </c>
      <c r="M647" s="192">
        <v>16855</v>
      </c>
    </row>
    <row r="648" spans="1:17" ht="11.25" customHeight="1" x14ac:dyDescent="0.2">
      <c r="C648" s="61" t="s">
        <v>56</v>
      </c>
      <c r="E648" s="311">
        <v>12328</v>
      </c>
      <c r="G648" s="311">
        <v>9624</v>
      </c>
      <c r="I648" s="311">
        <v>9935</v>
      </c>
      <c r="K648" s="311">
        <v>9925</v>
      </c>
      <c r="M648" s="311">
        <v>9925</v>
      </c>
    </row>
    <row r="649" spans="1:17" ht="11.25" customHeight="1" x14ac:dyDescent="0.2">
      <c r="C649" s="61" t="s">
        <v>346</v>
      </c>
      <c r="E649" s="311">
        <v>6278</v>
      </c>
      <c r="G649" s="311">
        <v>6762</v>
      </c>
      <c r="I649" s="311">
        <v>6935</v>
      </c>
      <c r="K649" s="311">
        <v>6930</v>
      </c>
      <c r="M649" s="311">
        <v>6930</v>
      </c>
    </row>
    <row r="650" spans="1:17" ht="11.25" customHeight="1" x14ac:dyDescent="0.2">
      <c r="B650" s="61" t="s">
        <v>266</v>
      </c>
      <c r="E650" s="311">
        <v>5701</v>
      </c>
      <c r="G650" s="311">
        <v>4679</v>
      </c>
      <c r="I650" s="311">
        <v>4932</v>
      </c>
      <c r="K650" s="311">
        <v>5047</v>
      </c>
      <c r="M650" s="311">
        <v>5380</v>
      </c>
    </row>
    <row r="651" spans="1:17" ht="11.1" customHeight="1" x14ac:dyDescent="0.2">
      <c r="E651" s="311"/>
    </row>
    <row r="652" spans="1:17" ht="12.95" customHeight="1" x14ac:dyDescent="0.2">
      <c r="A652" s="196" t="s">
        <v>434</v>
      </c>
      <c r="B652" s="196"/>
      <c r="C652" s="196"/>
      <c r="D652" s="62"/>
      <c r="E652" s="312">
        <v>58369</v>
      </c>
      <c r="F652" s="313"/>
      <c r="G652" s="312">
        <v>46269</v>
      </c>
      <c r="H652" s="194"/>
      <c r="I652" s="312">
        <v>42761</v>
      </c>
      <c r="J652" s="104"/>
      <c r="K652" s="312">
        <v>43772</v>
      </c>
      <c r="L652" s="104"/>
      <c r="M652" s="312">
        <v>44359</v>
      </c>
      <c r="N652" s="104"/>
      <c r="O652" s="104"/>
      <c r="P652" s="104"/>
      <c r="Q652" s="104"/>
    </row>
    <row r="653" spans="1:17" ht="11.25" customHeight="1" x14ac:dyDescent="0.2">
      <c r="B653" s="84" t="s">
        <v>344</v>
      </c>
      <c r="C653" s="84"/>
      <c r="E653" s="311">
        <v>17443</v>
      </c>
      <c r="F653" s="187"/>
      <c r="G653" s="311">
        <v>13870</v>
      </c>
      <c r="I653" s="311">
        <v>13621</v>
      </c>
      <c r="K653" s="311">
        <v>13836</v>
      </c>
      <c r="M653" s="311">
        <v>13986</v>
      </c>
    </row>
    <row r="654" spans="1:17" ht="11.25" customHeight="1" x14ac:dyDescent="0.2">
      <c r="B654" s="84" t="s">
        <v>345</v>
      </c>
      <c r="E654" s="192">
        <v>30120</v>
      </c>
      <c r="F654" s="187"/>
      <c r="G654" s="192">
        <v>28730</v>
      </c>
      <c r="I654" s="192">
        <v>27950</v>
      </c>
      <c r="K654" s="192">
        <v>28702</v>
      </c>
      <c r="M654" s="192">
        <v>29034</v>
      </c>
    </row>
    <row r="655" spans="1:17" ht="11.25" customHeight="1" x14ac:dyDescent="0.2">
      <c r="C655" s="61" t="s">
        <v>56</v>
      </c>
      <c r="E655" s="311">
        <v>23648</v>
      </c>
      <c r="G655" s="311">
        <v>22157</v>
      </c>
      <c r="I655" s="311">
        <v>21948</v>
      </c>
      <c r="K655" s="311">
        <v>22118</v>
      </c>
      <c r="M655" s="311">
        <v>22322</v>
      </c>
    </row>
    <row r="656" spans="1:17" ht="11.1" customHeight="1" x14ac:dyDescent="0.2">
      <c r="C656" s="61" t="s">
        <v>346</v>
      </c>
      <c r="E656" s="311">
        <v>6472</v>
      </c>
      <c r="G656" s="311">
        <v>6573</v>
      </c>
      <c r="I656" s="311">
        <v>6002</v>
      </c>
      <c r="K656" s="311">
        <v>6584</v>
      </c>
      <c r="M656" s="311">
        <v>6712</v>
      </c>
    </row>
    <row r="657" spans="1:17" ht="11.25" customHeight="1" x14ac:dyDescent="0.2">
      <c r="B657" s="61" t="s">
        <v>266</v>
      </c>
      <c r="E657" s="311">
        <v>10806</v>
      </c>
      <c r="G657" s="311">
        <v>3669</v>
      </c>
      <c r="I657" s="311">
        <v>1190</v>
      </c>
      <c r="K657" s="311">
        <v>1234</v>
      </c>
      <c r="M657" s="311">
        <v>1339</v>
      </c>
    </row>
    <row r="658" spans="1:17" ht="11.25" customHeight="1" x14ac:dyDescent="0.2">
      <c r="E658" s="311"/>
    </row>
    <row r="659" spans="1:17" ht="12.95" customHeight="1" x14ac:dyDescent="0.2">
      <c r="A659" s="196" t="s">
        <v>435</v>
      </c>
      <c r="B659" s="196"/>
      <c r="C659" s="196"/>
      <c r="D659" s="62"/>
      <c r="E659" s="312">
        <v>3438</v>
      </c>
      <c r="F659" s="313"/>
      <c r="G659" s="312">
        <v>542</v>
      </c>
      <c r="H659" s="194"/>
      <c r="I659" s="312">
        <v>697</v>
      </c>
      <c r="J659" s="104"/>
      <c r="K659" s="312">
        <v>697</v>
      </c>
      <c r="L659" s="104"/>
      <c r="M659" s="312">
        <v>697</v>
      </c>
      <c r="N659" s="104"/>
      <c r="O659" s="104"/>
      <c r="P659" s="104"/>
      <c r="Q659" s="104"/>
    </row>
    <row r="660" spans="1:17" ht="11.25" customHeight="1" x14ac:dyDescent="0.2">
      <c r="B660" s="84" t="s">
        <v>344</v>
      </c>
      <c r="C660" s="84"/>
      <c r="E660" s="311">
        <v>0</v>
      </c>
      <c r="F660" s="187"/>
      <c r="G660" s="311">
        <v>0</v>
      </c>
      <c r="I660" s="311">
        <v>0</v>
      </c>
      <c r="K660" s="311">
        <v>0</v>
      </c>
      <c r="M660" s="311">
        <v>0</v>
      </c>
    </row>
    <row r="661" spans="1:17" ht="11.25" customHeight="1" x14ac:dyDescent="0.2">
      <c r="B661" s="84" t="s">
        <v>345</v>
      </c>
      <c r="E661" s="192">
        <v>3438</v>
      </c>
      <c r="F661" s="187"/>
      <c r="G661" s="192">
        <v>542</v>
      </c>
      <c r="I661" s="192">
        <v>697</v>
      </c>
      <c r="K661" s="192">
        <v>697</v>
      </c>
      <c r="M661" s="192">
        <v>697</v>
      </c>
    </row>
    <row r="662" spans="1:17" ht="11.25" customHeight="1" x14ac:dyDescent="0.2">
      <c r="C662" s="61" t="s">
        <v>56</v>
      </c>
      <c r="E662" s="311">
        <v>2877</v>
      </c>
      <c r="G662" s="311">
        <v>512</v>
      </c>
      <c r="I662" s="311">
        <v>665</v>
      </c>
      <c r="K662" s="311">
        <v>665</v>
      </c>
      <c r="M662" s="311">
        <v>665</v>
      </c>
    </row>
    <row r="663" spans="1:17" ht="11.25" customHeight="1" x14ac:dyDescent="0.2">
      <c r="C663" s="61" t="s">
        <v>346</v>
      </c>
      <c r="E663" s="311">
        <v>561</v>
      </c>
      <c r="G663" s="311">
        <v>30</v>
      </c>
      <c r="I663" s="311">
        <v>32</v>
      </c>
      <c r="K663" s="311">
        <v>32</v>
      </c>
      <c r="M663" s="311">
        <v>32</v>
      </c>
    </row>
    <row r="664" spans="1:17" ht="11.25" customHeight="1" x14ac:dyDescent="0.2">
      <c r="B664" s="61" t="s">
        <v>266</v>
      </c>
      <c r="E664" s="311">
        <v>0</v>
      </c>
      <c r="G664" s="311">
        <v>0</v>
      </c>
      <c r="I664" s="311">
        <v>0</v>
      </c>
      <c r="K664" s="311">
        <v>0</v>
      </c>
      <c r="M664" s="311">
        <v>0</v>
      </c>
    </row>
    <row r="665" spans="1:17" ht="11.1" customHeight="1" x14ac:dyDescent="0.2">
      <c r="E665" s="311"/>
    </row>
    <row r="666" spans="1:17" ht="12.95" customHeight="1" x14ac:dyDescent="0.2">
      <c r="A666" s="196" t="s">
        <v>436</v>
      </c>
      <c r="B666" s="196"/>
      <c r="C666" s="196"/>
      <c r="D666" s="62"/>
      <c r="E666" s="312">
        <v>98899</v>
      </c>
      <c r="F666" s="313"/>
      <c r="G666" s="312">
        <v>104081</v>
      </c>
      <c r="H666" s="194"/>
      <c r="I666" s="312">
        <v>94473</v>
      </c>
      <c r="J666" s="104"/>
      <c r="K666" s="312">
        <v>90833</v>
      </c>
      <c r="L666" s="104"/>
      <c r="M666" s="312">
        <v>91467</v>
      </c>
      <c r="N666" s="104"/>
      <c r="O666" s="104"/>
      <c r="P666" s="104"/>
      <c r="Q666" s="104"/>
    </row>
    <row r="667" spans="1:17" ht="11.25" customHeight="1" x14ac:dyDescent="0.2">
      <c r="B667" s="84" t="s">
        <v>344</v>
      </c>
      <c r="C667" s="84"/>
      <c r="E667" s="311">
        <v>40781</v>
      </c>
      <c r="F667" s="187"/>
      <c r="G667" s="311">
        <v>48374</v>
      </c>
      <c r="I667" s="311">
        <v>37228</v>
      </c>
      <c r="K667" s="311">
        <v>33428</v>
      </c>
      <c r="M667" s="311">
        <v>33428</v>
      </c>
    </row>
    <row r="668" spans="1:17" ht="11.25" customHeight="1" x14ac:dyDescent="0.2">
      <c r="B668" s="84" t="s">
        <v>345</v>
      </c>
      <c r="E668" s="192">
        <v>51566</v>
      </c>
      <c r="F668" s="187"/>
      <c r="G668" s="192">
        <v>47509</v>
      </c>
      <c r="I668" s="192">
        <v>48708</v>
      </c>
      <c r="K668" s="192">
        <v>48647</v>
      </c>
      <c r="M668" s="192">
        <v>48647</v>
      </c>
    </row>
    <row r="669" spans="1:17" ht="11.25" customHeight="1" x14ac:dyDescent="0.2">
      <c r="C669" s="61" t="s">
        <v>56</v>
      </c>
      <c r="E669" s="311">
        <v>32809</v>
      </c>
      <c r="G669" s="311">
        <v>30140</v>
      </c>
      <c r="I669" s="311">
        <v>31434</v>
      </c>
      <c r="K669" s="311">
        <v>31395</v>
      </c>
      <c r="M669" s="311">
        <v>31395</v>
      </c>
    </row>
    <row r="670" spans="1:17" ht="11.25" customHeight="1" x14ac:dyDescent="0.2">
      <c r="C670" s="61" t="s">
        <v>346</v>
      </c>
      <c r="E670" s="311">
        <v>18757</v>
      </c>
      <c r="G670" s="311">
        <v>17369</v>
      </c>
      <c r="I670" s="311">
        <v>17274</v>
      </c>
      <c r="K670" s="311">
        <v>17252</v>
      </c>
      <c r="M670" s="311">
        <v>17252</v>
      </c>
    </row>
    <row r="671" spans="1:17" ht="11.25" customHeight="1" x14ac:dyDescent="0.2">
      <c r="B671" s="61" t="s">
        <v>266</v>
      </c>
      <c r="E671" s="311">
        <v>6552</v>
      </c>
      <c r="G671" s="311">
        <v>8198</v>
      </c>
      <c r="I671" s="311">
        <v>8537</v>
      </c>
      <c r="K671" s="311">
        <v>8758</v>
      </c>
      <c r="M671" s="311">
        <v>9392</v>
      </c>
    </row>
    <row r="672" spans="1:17" ht="11.1" customHeight="1" x14ac:dyDescent="0.2">
      <c r="E672" s="311"/>
    </row>
    <row r="673" spans="1:17" ht="12.95" customHeight="1" x14ac:dyDescent="0.2">
      <c r="A673" s="196" t="s">
        <v>437</v>
      </c>
      <c r="B673" s="196"/>
      <c r="C673" s="196"/>
      <c r="D673" s="62"/>
      <c r="E673" s="312">
        <v>3422</v>
      </c>
      <c r="F673" s="313"/>
      <c r="G673" s="312">
        <v>3025</v>
      </c>
      <c r="H673" s="194"/>
      <c r="I673" s="312">
        <v>3152</v>
      </c>
      <c r="J673" s="104"/>
      <c r="K673" s="312">
        <v>3152</v>
      </c>
      <c r="L673" s="104"/>
      <c r="M673" s="312">
        <v>3152</v>
      </c>
      <c r="N673" s="104"/>
      <c r="O673" s="104"/>
      <c r="P673" s="104"/>
      <c r="Q673" s="104"/>
    </row>
    <row r="674" spans="1:17" ht="11.25" customHeight="1" x14ac:dyDescent="0.2">
      <c r="B674" s="84" t="s">
        <v>344</v>
      </c>
      <c r="C674" s="84"/>
      <c r="E674" s="311">
        <v>0</v>
      </c>
      <c r="F674" s="187"/>
      <c r="G674" s="311">
        <v>0</v>
      </c>
      <c r="I674" s="311">
        <v>0</v>
      </c>
      <c r="K674" s="311">
        <v>0</v>
      </c>
      <c r="M674" s="311">
        <v>0</v>
      </c>
    </row>
    <row r="675" spans="1:17" ht="11.25" customHeight="1" x14ac:dyDescent="0.2">
      <c r="B675" s="84" t="s">
        <v>345</v>
      </c>
      <c r="E675" s="192">
        <v>3422</v>
      </c>
      <c r="F675" s="187"/>
      <c r="G675" s="192">
        <v>3025</v>
      </c>
      <c r="I675" s="192">
        <v>3152</v>
      </c>
      <c r="K675" s="192">
        <v>3152</v>
      </c>
      <c r="M675" s="192">
        <v>3152</v>
      </c>
    </row>
    <row r="676" spans="1:17" ht="11.25" customHeight="1" x14ac:dyDescent="0.2">
      <c r="C676" s="61" t="s">
        <v>56</v>
      </c>
      <c r="E676" s="311">
        <v>2980</v>
      </c>
      <c r="G676" s="311">
        <v>2625</v>
      </c>
      <c r="I676" s="311">
        <v>2740</v>
      </c>
      <c r="K676" s="311">
        <v>2740</v>
      </c>
      <c r="M676" s="311">
        <v>2740</v>
      </c>
    </row>
    <row r="677" spans="1:17" ht="11.25" customHeight="1" x14ac:dyDescent="0.2">
      <c r="C677" s="61" t="s">
        <v>346</v>
      </c>
      <c r="E677" s="311">
        <v>442</v>
      </c>
      <c r="G677" s="311">
        <v>400</v>
      </c>
      <c r="I677" s="311">
        <v>412</v>
      </c>
      <c r="K677" s="311">
        <v>412</v>
      </c>
      <c r="M677" s="311">
        <v>412</v>
      </c>
    </row>
    <row r="678" spans="1:17" ht="11.25" customHeight="1" x14ac:dyDescent="0.2">
      <c r="B678" s="61" t="s">
        <v>266</v>
      </c>
      <c r="E678" s="311">
        <v>0</v>
      </c>
      <c r="G678" s="311">
        <v>0</v>
      </c>
      <c r="I678" s="311">
        <v>0</v>
      </c>
      <c r="K678" s="311">
        <v>0</v>
      </c>
      <c r="M678" s="311">
        <v>0</v>
      </c>
    </row>
    <row r="679" spans="1:17" ht="11.1" customHeight="1" x14ac:dyDescent="0.2">
      <c r="E679" s="311"/>
    </row>
    <row r="680" spans="1:17" ht="12.95" customHeight="1" x14ac:dyDescent="0.2">
      <c r="A680" s="196" t="s">
        <v>438</v>
      </c>
      <c r="B680" s="196"/>
      <c r="C680" s="196"/>
      <c r="D680" s="62"/>
      <c r="E680" s="312">
        <v>372354</v>
      </c>
      <c r="F680" s="313"/>
      <c r="G680" s="312">
        <v>411851</v>
      </c>
      <c r="H680" s="194"/>
      <c r="I680" s="312">
        <v>426768</v>
      </c>
      <c r="J680" s="104"/>
      <c r="K680" s="312">
        <v>427207</v>
      </c>
      <c r="L680" s="104"/>
      <c r="M680" s="312">
        <v>428323</v>
      </c>
      <c r="N680" s="104"/>
      <c r="O680" s="104"/>
      <c r="P680" s="104"/>
      <c r="Q680" s="104"/>
    </row>
    <row r="681" spans="1:17" ht="11.25" customHeight="1" x14ac:dyDescent="0.2">
      <c r="B681" s="84" t="s">
        <v>344</v>
      </c>
      <c r="C681" s="84"/>
      <c r="E681" s="311">
        <v>0</v>
      </c>
      <c r="F681" s="187"/>
      <c r="G681" s="311">
        <v>0</v>
      </c>
      <c r="I681" s="311">
        <v>0</v>
      </c>
      <c r="K681" s="311">
        <v>0</v>
      </c>
      <c r="M681" s="311">
        <v>0</v>
      </c>
    </row>
    <row r="682" spans="1:17" ht="11.25" customHeight="1" x14ac:dyDescent="0.2">
      <c r="B682" s="84" t="s">
        <v>345</v>
      </c>
      <c r="E682" s="192">
        <v>363890</v>
      </c>
      <c r="F682" s="187"/>
      <c r="G682" s="192">
        <v>395728</v>
      </c>
      <c r="I682" s="192">
        <v>409892</v>
      </c>
      <c r="K682" s="192">
        <v>409943</v>
      </c>
      <c r="M682" s="192">
        <v>409943</v>
      </c>
    </row>
    <row r="683" spans="1:17" ht="11.25" customHeight="1" x14ac:dyDescent="0.2">
      <c r="C683" s="61" t="s">
        <v>56</v>
      </c>
      <c r="E683" s="311">
        <v>275743</v>
      </c>
      <c r="G683" s="311">
        <v>302357</v>
      </c>
      <c r="I683" s="311">
        <v>314199</v>
      </c>
      <c r="K683" s="311">
        <v>314250</v>
      </c>
      <c r="M683" s="311">
        <v>314250</v>
      </c>
    </row>
    <row r="684" spans="1:17" ht="11.25" customHeight="1" x14ac:dyDescent="0.2">
      <c r="C684" s="61" t="s">
        <v>346</v>
      </c>
      <c r="E684" s="311">
        <v>88147</v>
      </c>
      <c r="G684" s="311">
        <v>93371</v>
      </c>
      <c r="I684" s="311">
        <v>95693</v>
      </c>
      <c r="K684" s="311">
        <v>95693</v>
      </c>
      <c r="M684" s="311">
        <v>95693</v>
      </c>
    </row>
    <row r="685" spans="1:17" ht="11.25" customHeight="1" x14ac:dyDescent="0.2">
      <c r="B685" s="61" t="s">
        <v>266</v>
      </c>
      <c r="E685" s="311">
        <v>8464</v>
      </c>
      <c r="G685" s="311">
        <v>16123</v>
      </c>
      <c r="I685" s="311">
        <v>16876</v>
      </c>
      <c r="K685" s="311">
        <v>17264</v>
      </c>
      <c r="M685" s="311">
        <v>18380</v>
      </c>
    </row>
    <row r="686" spans="1:17" ht="11.1" customHeight="1" x14ac:dyDescent="0.2">
      <c r="E686" s="311"/>
    </row>
    <row r="687" spans="1:17" ht="12.95" customHeight="1" x14ac:dyDescent="0.2">
      <c r="A687" s="196" t="s">
        <v>439</v>
      </c>
      <c r="B687" s="196"/>
      <c r="C687" s="196"/>
      <c r="D687" s="62"/>
      <c r="E687" s="312">
        <v>21238</v>
      </c>
      <c r="F687" s="313"/>
      <c r="G687" s="312">
        <v>32257</v>
      </c>
      <c r="H687" s="194"/>
      <c r="I687" s="312">
        <v>28475</v>
      </c>
      <c r="J687" s="104"/>
      <c r="K687" s="312">
        <v>29497</v>
      </c>
      <c r="L687" s="104"/>
      <c r="M687" s="312">
        <v>30543</v>
      </c>
      <c r="N687" s="104"/>
      <c r="O687" s="104"/>
      <c r="P687" s="104"/>
      <c r="Q687" s="104"/>
    </row>
    <row r="688" spans="1:17" ht="11.25" customHeight="1" x14ac:dyDescent="0.2">
      <c r="B688" s="84" t="s">
        <v>344</v>
      </c>
      <c r="C688" s="84"/>
      <c r="E688" s="311">
        <v>0</v>
      </c>
      <c r="F688" s="187"/>
      <c r="G688" s="311">
        <v>2500</v>
      </c>
      <c r="I688" s="311">
        <v>0</v>
      </c>
      <c r="K688" s="311">
        <v>0</v>
      </c>
      <c r="M688" s="311">
        <v>0</v>
      </c>
    </row>
    <row r="689" spans="1:17" ht="11.25" customHeight="1" x14ac:dyDescent="0.2">
      <c r="B689" s="84" t="s">
        <v>345</v>
      </c>
      <c r="E689" s="192">
        <v>21238</v>
      </c>
      <c r="F689" s="187"/>
      <c r="G689" s="192">
        <v>29757</v>
      </c>
      <c r="I689" s="192">
        <v>28475</v>
      </c>
      <c r="K689" s="192">
        <v>29497</v>
      </c>
      <c r="M689" s="192">
        <v>30543</v>
      </c>
    </row>
    <row r="690" spans="1:17" ht="11.25" customHeight="1" x14ac:dyDescent="0.2">
      <c r="C690" s="61" t="s">
        <v>56</v>
      </c>
      <c r="E690" s="311">
        <v>10256</v>
      </c>
      <c r="G690" s="311">
        <v>10852</v>
      </c>
      <c r="I690" s="311">
        <v>12093</v>
      </c>
      <c r="K690" s="311">
        <v>12167</v>
      </c>
      <c r="M690" s="311">
        <v>12287</v>
      </c>
    </row>
    <row r="691" spans="1:17" ht="11.25" customHeight="1" x14ac:dyDescent="0.2">
      <c r="C691" s="61" t="s">
        <v>346</v>
      </c>
      <c r="E691" s="311">
        <v>10982</v>
      </c>
      <c r="G691" s="311">
        <v>18905</v>
      </c>
      <c r="I691" s="311">
        <v>16382</v>
      </c>
      <c r="K691" s="311">
        <v>17330</v>
      </c>
      <c r="M691" s="311">
        <v>18256</v>
      </c>
    </row>
    <row r="692" spans="1:17" ht="11.25" customHeight="1" x14ac:dyDescent="0.2">
      <c r="B692" s="61" t="s">
        <v>266</v>
      </c>
      <c r="E692" s="311">
        <v>0</v>
      </c>
      <c r="G692" s="311">
        <v>0</v>
      </c>
      <c r="I692" s="311">
        <v>0</v>
      </c>
      <c r="K692" s="311">
        <v>0</v>
      </c>
      <c r="M692" s="311">
        <v>0</v>
      </c>
    </row>
    <row r="693" spans="1:17" ht="11.1" customHeight="1" x14ac:dyDescent="0.2">
      <c r="E693" s="311"/>
    </row>
    <row r="694" spans="1:17" ht="12.95" customHeight="1" x14ac:dyDescent="0.2">
      <c r="A694" s="196" t="s">
        <v>440</v>
      </c>
      <c r="B694" s="196"/>
      <c r="C694" s="196"/>
      <c r="D694" s="62"/>
      <c r="E694" s="312">
        <v>-77</v>
      </c>
      <c r="F694" s="313"/>
      <c r="G694" s="312">
        <v>0</v>
      </c>
      <c r="H694" s="194"/>
      <c r="I694" s="312">
        <v>0</v>
      </c>
      <c r="J694" s="104"/>
      <c r="K694" s="312">
        <v>0</v>
      </c>
      <c r="L694" s="104"/>
      <c r="M694" s="312">
        <v>0</v>
      </c>
      <c r="N694" s="104"/>
      <c r="O694" s="104"/>
      <c r="P694" s="104"/>
      <c r="Q694" s="104"/>
    </row>
    <row r="695" spans="1:17" ht="11.25" customHeight="1" x14ac:dyDescent="0.2">
      <c r="B695" s="84" t="s">
        <v>344</v>
      </c>
      <c r="C695" s="84"/>
      <c r="E695" s="311">
        <v>0</v>
      </c>
      <c r="F695" s="187"/>
      <c r="G695" s="311">
        <v>0</v>
      </c>
      <c r="I695" s="311">
        <v>0</v>
      </c>
      <c r="K695" s="311">
        <v>0</v>
      </c>
      <c r="M695" s="311">
        <v>0</v>
      </c>
    </row>
    <row r="696" spans="1:17" ht="11.25" customHeight="1" x14ac:dyDescent="0.2">
      <c r="B696" s="84" t="s">
        <v>345</v>
      </c>
      <c r="E696" s="192">
        <v>-77</v>
      </c>
      <c r="F696" s="187"/>
      <c r="G696" s="192">
        <v>0</v>
      </c>
      <c r="I696" s="192">
        <v>0</v>
      </c>
      <c r="K696" s="192">
        <v>0</v>
      </c>
      <c r="M696" s="192">
        <v>0</v>
      </c>
    </row>
    <row r="697" spans="1:17" ht="11.25" customHeight="1" x14ac:dyDescent="0.2">
      <c r="C697" s="61" t="s">
        <v>56</v>
      </c>
      <c r="E697" s="311">
        <v>-77</v>
      </c>
      <c r="G697" s="311">
        <v>0</v>
      </c>
      <c r="I697" s="311">
        <v>0</v>
      </c>
      <c r="K697" s="311">
        <v>0</v>
      </c>
      <c r="M697" s="311">
        <v>0</v>
      </c>
    </row>
    <row r="698" spans="1:17" ht="11.25" customHeight="1" x14ac:dyDescent="0.2">
      <c r="C698" s="61" t="s">
        <v>346</v>
      </c>
      <c r="E698" s="311">
        <v>0</v>
      </c>
      <c r="G698" s="311">
        <v>0</v>
      </c>
      <c r="I698" s="311">
        <v>0</v>
      </c>
      <c r="K698" s="311">
        <v>0</v>
      </c>
      <c r="M698" s="311">
        <v>0</v>
      </c>
    </row>
    <row r="699" spans="1:17" ht="11.25" customHeight="1" x14ac:dyDescent="0.2">
      <c r="B699" s="61" t="s">
        <v>266</v>
      </c>
      <c r="E699" s="311">
        <v>0</v>
      </c>
      <c r="G699" s="311">
        <v>0</v>
      </c>
      <c r="I699" s="311">
        <v>0</v>
      </c>
      <c r="K699" s="311">
        <v>0</v>
      </c>
      <c r="M699" s="311">
        <v>0</v>
      </c>
    </row>
    <row r="700" spans="1:17" ht="11.1" customHeight="1" x14ac:dyDescent="0.2">
      <c r="E700" s="311"/>
    </row>
    <row r="701" spans="1:17" ht="12.95" customHeight="1" x14ac:dyDescent="0.2">
      <c r="A701" s="196" t="s">
        <v>441</v>
      </c>
      <c r="B701" s="196"/>
      <c r="C701" s="196"/>
      <c r="D701" s="62"/>
      <c r="E701" s="312">
        <v>14251</v>
      </c>
      <c r="F701" s="313"/>
      <c r="G701" s="312">
        <v>15569</v>
      </c>
      <c r="H701" s="194"/>
      <c r="I701" s="312">
        <v>16347</v>
      </c>
      <c r="J701" s="104"/>
      <c r="K701" s="312">
        <v>15910</v>
      </c>
      <c r="L701" s="104"/>
      <c r="M701" s="312">
        <v>15985</v>
      </c>
      <c r="N701" s="104"/>
      <c r="O701" s="104"/>
      <c r="P701" s="104"/>
      <c r="Q701" s="104"/>
    </row>
    <row r="702" spans="1:17" ht="11.25" customHeight="1" x14ac:dyDescent="0.2">
      <c r="B702" s="84" t="s">
        <v>344</v>
      </c>
      <c r="C702" s="84"/>
      <c r="E702" s="311">
        <v>8065</v>
      </c>
      <c r="F702" s="187"/>
      <c r="G702" s="311">
        <v>8975</v>
      </c>
      <c r="I702" s="311">
        <v>9513</v>
      </c>
      <c r="K702" s="311">
        <v>9076</v>
      </c>
      <c r="M702" s="311">
        <v>9076</v>
      </c>
    </row>
    <row r="703" spans="1:17" ht="11.25" customHeight="1" x14ac:dyDescent="0.2">
      <c r="B703" s="84" t="s">
        <v>345</v>
      </c>
      <c r="E703" s="192">
        <v>6191</v>
      </c>
      <c r="F703" s="187"/>
      <c r="G703" s="192">
        <v>6594</v>
      </c>
      <c r="I703" s="192">
        <v>6834</v>
      </c>
      <c r="K703" s="192">
        <v>6834</v>
      </c>
      <c r="M703" s="192">
        <v>6909</v>
      </c>
    </row>
    <row r="704" spans="1:17" ht="11.25" customHeight="1" x14ac:dyDescent="0.2">
      <c r="C704" s="61" t="s">
        <v>56</v>
      </c>
      <c r="E704" s="311">
        <v>5643</v>
      </c>
      <c r="G704" s="311">
        <v>5725</v>
      </c>
      <c r="I704" s="311">
        <v>5978</v>
      </c>
      <c r="K704" s="311">
        <v>5978</v>
      </c>
      <c r="M704" s="311">
        <v>6036</v>
      </c>
    </row>
    <row r="705" spans="1:17" ht="11.25" customHeight="1" x14ac:dyDescent="0.2">
      <c r="C705" s="61" t="s">
        <v>346</v>
      </c>
      <c r="E705" s="311">
        <v>548</v>
      </c>
      <c r="G705" s="311">
        <v>869</v>
      </c>
      <c r="I705" s="311">
        <v>856</v>
      </c>
      <c r="K705" s="311">
        <v>856</v>
      </c>
      <c r="M705" s="311">
        <v>873</v>
      </c>
    </row>
    <row r="706" spans="1:17" ht="11.25" customHeight="1" x14ac:dyDescent="0.2">
      <c r="B706" s="61" t="s">
        <v>266</v>
      </c>
      <c r="E706" s="311">
        <v>-5</v>
      </c>
      <c r="G706" s="311">
        <v>0</v>
      </c>
      <c r="I706" s="311">
        <v>0</v>
      </c>
      <c r="K706" s="311">
        <v>0</v>
      </c>
      <c r="M706" s="311">
        <v>0</v>
      </c>
    </row>
    <row r="707" spans="1:17" ht="11.25" customHeight="1" x14ac:dyDescent="0.2">
      <c r="E707" s="311"/>
    </row>
    <row r="708" spans="1:17" s="62" customFormat="1" ht="15.95" customHeight="1" thickBot="1" x14ac:dyDescent="0.25">
      <c r="D708" s="62" t="s">
        <v>202</v>
      </c>
      <c r="E708" s="317">
        <v>1519608</v>
      </c>
      <c r="F708" s="315"/>
      <c r="G708" s="317">
        <v>1588510</v>
      </c>
      <c r="H708" s="316"/>
      <c r="I708" s="317">
        <v>1596944</v>
      </c>
      <c r="K708" s="317">
        <v>1624590</v>
      </c>
      <c r="M708" s="317">
        <v>1652389</v>
      </c>
    </row>
    <row r="709" spans="1:17" ht="15.95" customHeight="1" thickTop="1" x14ac:dyDescent="0.2">
      <c r="G709" s="89"/>
      <c r="I709" s="89"/>
      <c r="K709" s="89"/>
      <c r="M709" s="89"/>
    </row>
    <row r="710" spans="1:17" ht="12.95" customHeight="1" x14ac:dyDescent="0.2">
      <c r="A710" s="62" t="s">
        <v>217</v>
      </c>
      <c r="B710" s="62"/>
      <c r="C710" s="62"/>
      <c r="D710" s="62"/>
      <c r="F710" s="187"/>
      <c r="G710" s="89"/>
      <c r="I710" s="89"/>
      <c r="K710" s="89"/>
      <c r="M710" s="89"/>
    </row>
    <row r="711" spans="1:17" ht="15.95" customHeight="1" x14ac:dyDescent="0.2">
      <c r="A711" s="196" t="s">
        <v>442</v>
      </c>
      <c r="B711" s="196"/>
      <c r="C711" s="196"/>
      <c r="D711" s="62"/>
      <c r="E711" s="312">
        <v>221729</v>
      </c>
      <c r="F711" s="313"/>
      <c r="G711" s="312">
        <v>225717</v>
      </c>
      <c r="H711" s="194"/>
      <c r="I711" s="312">
        <v>220717</v>
      </c>
      <c r="J711" s="104"/>
      <c r="K711" s="312">
        <v>220717</v>
      </c>
      <c r="L711" s="104"/>
      <c r="M711" s="312">
        <v>220717</v>
      </c>
      <c r="N711" s="104"/>
      <c r="O711" s="104"/>
      <c r="P711" s="104"/>
      <c r="Q711" s="104"/>
    </row>
    <row r="712" spans="1:17" ht="11.25" customHeight="1" x14ac:dyDescent="0.2">
      <c r="B712" s="84" t="s">
        <v>344</v>
      </c>
      <c r="C712" s="84"/>
      <c r="E712" s="311">
        <v>0</v>
      </c>
      <c r="F712" s="187"/>
      <c r="G712" s="311">
        <v>0</v>
      </c>
      <c r="I712" s="311">
        <v>0</v>
      </c>
      <c r="K712" s="311">
        <v>0</v>
      </c>
      <c r="M712" s="311">
        <v>0</v>
      </c>
    </row>
    <row r="713" spans="1:17" ht="11.25" customHeight="1" x14ac:dyDescent="0.2">
      <c r="B713" s="84" t="s">
        <v>345</v>
      </c>
      <c r="E713" s="192">
        <v>221729</v>
      </c>
      <c r="F713" s="187"/>
      <c r="G713" s="192">
        <v>225717</v>
      </c>
      <c r="I713" s="192">
        <v>220717</v>
      </c>
      <c r="K713" s="192">
        <v>220717</v>
      </c>
      <c r="M713" s="192">
        <v>220717</v>
      </c>
    </row>
    <row r="714" spans="1:17" ht="11.25" customHeight="1" x14ac:dyDescent="0.2">
      <c r="C714" s="61" t="s">
        <v>56</v>
      </c>
      <c r="E714" s="311">
        <v>166856</v>
      </c>
      <c r="G714" s="311">
        <v>169817</v>
      </c>
      <c r="I714" s="311">
        <v>164784</v>
      </c>
      <c r="K714" s="311">
        <v>164784</v>
      </c>
      <c r="M714" s="311">
        <v>164784</v>
      </c>
    </row>
    <row r="715" spans="1:17" ht="11.25" customHeight="1" x14ac:dyDescent="0.2">
      <c r="C715" s="61" t="s">
        <v>346</v>
      </c>
      <c r="E715" s="311">
        <v>54873</v>
      </c>
      <c r="G715" s="311">
        <v>55900</v>
      </c>
      <c r="I715" s="311">
        <v>55933</v>
      </c>
      <c r="K715" s="311">
        <v>55933</v>
      </c>
      <c r="M715" s="311">
        <v>55933</v>
      </c>
    </row>
    <row r="716" spans="1:17" ht="11.25" customHeight="1" x14ac:dyDescent="0.2">
      <c r="B716" s="61" t="s">
        <v>266</v>
      </c>
      <c r="E716" s="311">
        <v>0</v>
      </c>
      <c r="G716" s="311">
        <v>0</v>
      </c>
      <c r="I716" s="311">
        <v>0</v>
      </c>
      <c r="K716" s="311">
        <v>0</v>
      </c>
      <c r="M716" s="311">
        <v>0</v>
      </c>
    </row>
    <row r="717" spans="1:17" ht="11.1" customHeight="1" x14ac:dyDescent="0.2">
      <c r="E717" s="311"/>
    </row>
    <row r="718" spans="1:17" ht="12.95" customHeight="1" x14ac:dyDescent="0.2">
      <c r="A718" s="196" t="s">
        <v>218</v>
      </c>
      <c r="B718" s="196"/>
      <c r="C718" s="196"/>
      <c r="D718" s="62"/>
      <c r="E718" s="312">
        <v>2418030</v>
      </c>
      <c r="F718" s="313"/>
      <c r="G718" s="312">
        <v>2481026</v>
      </c>
      <c r="H718" s="194"/>
      <c r="I718" s="312">
        <v>2694941</v>
      </c>
      <c r="J718" s="104"/>
      <c r="K718" s="312">
        <v>2888126</v>
      </c>
      <c r="L718" s="104"/>
      <c r="M718" s="312">
        <v>2935010</v>
      </c>
      <c r="N718" s="104"/>
      <c r="O718" s="104"/>
      <c r="P718" s="104"/>
      <c r="Q718" s="104"/>
    </row>
    <row r="719" spans="1:17" ht="11.25" customHeight="1" x14ac:dyDescent="0.2">
      <c r="B719" s="84" t="s">
        <v>344</v>
      </c>
      <c r="C719" s="84"/>
      <c r="E719" s="311">
        <v>116278</v>
      </c>
      <c r="F719" s="187"/>
      <c r="G719" s="311">
        <v>122300</v>
      </c>
      <c r="I719" s="311">
        <v>121800</v>
      </c>
      <c r="K719" s="311">
        <v>124800</v>
      </c>
      <c r="M719" s="311">
        <v>125800</v>
      </c>
    </row>
    <row r="720" spans="1:17" ht="11.25" customHeight="1" x14ac:dyDescent="0.2">
      <c r="B720" s="84" t="s">
        <v>345</v>
      </c>
      <c r="E720" s="192">
        <v>1838729</v>
      </c>
      <c r="F720" s="187"/>
      <c r="G720" s="192">
        <v>1869363</v>
      </c>
      <c r="I720" s="192">
        <v>2062609</v>
      </c>
      <c r="K720" s="192">
        <v>2220163</v>
      </c>
      <c r="M720" s="192">
        <v>2266250</v>
      </c>
    </row>
    <row r="721" spans="1:17" ht="11.25" customHeight="1" x14ac:dyDescent="0.2">
      <c r="C721" s="61" t="s">
        <v>56</v>
      </c>
      <c r="E721" s="311">
        <v>1486928</v>
      </c>
      <c r="G721" s="311">
        <v>1559974</v>
      </c>
      <c r="I721" s="311">
        <v>1744566</v>
      </c>
      <c r="K721" s="311">
        <v>1892549</v>
      </c>
      <c r="M721" s="311">
        <v>1925628</v>
      </c>
    </row>
    <row r="722" spans="1:17" ht="11.25" customHeight="1" x14ac:dyDescent="0.2">
      <c r="C722" s="61" t="s">
        <v>346</v>
      </c>
      <c r="E722" s="311">
        <v>351801</v>
      </c>
      <c r="G722" s="311">
        <v>309389</v>
      </c>
      <c r="I722" s="311">
        <v>318043</v>
      </c>
      <c r="K722" s="311">
        <v>327614</v>
      </c>
      <c r="M722" s="311">
        <v>340622</v>
      </c>
    </row>
    <row r="723" spans="1:17" ht="11.25" customHeight="1" x14ac:dyDescent="0.2">
      <c r="B723" s="61" t="s">
        <v>266</v>
      </c>
      <c r="E723" s="311">
        <v>463023</v>
      </c>
      <c r="G723" s="311">
        <v>489363</v>
      </c>
      <c r="I723" s="311">
        <v>510532</v>
      </c>
      <c r="K723" s="311">
        <v>543163</v>
      </c>
      <c r="M723" s="311">
        <v>542960</v>
      </c>
    </row>
    <row r="724" spans="1:17" ht="11.25" customHeight="1" x14ac:dyDescent="0.2">
      <c r="E724" s="311"/>
    </row>
    <row r="725" spans="1:17" ht="12.95" customHeight="1" x14ac:dyDescent="0.2">
      <c r="A725" s="196" t="s">
        <v>444</v>
      </c>
      <c r="B725" s="196"/>
      <c r="C725" s="196"/>
      <c r="D725" s="62"/>
      <c r="E725" s="312">
        <v>1037389</v>
      </c>
      <c r="F725" s="313"/>
      <c r="G725" s="312">
        <v>1134517</v>
      </c>
      <c r="H725" s="194"/>
      <c r="I725" s="312">
        <v>1129524</v>
      </c>
      <c r="J725" s="104"/>
      <c r="K725" s="312">
        <v>1132764</v>
      </c>
      <c r="L725" s="104"/>
      <c r="M725" s="312">
        <v>1135888</v>
      </c>
      <c r="N725" s="104"/>
      <c r="O725" s="104"/>
      <c r="P725" s="104"/>
      <c r="Q725" s="104"/>
    </row>
    <row r="726" spans="1:17" ht="11.25" customHeight="1" x14ac:dyDescent="0.2">
      <c r="B726" s="84" t="s">
        <v>344</v>
      </c>
      <c r="C726" s="84"/>
      <c r="E726" s="311">
        <v>1037389</v>
      </c>
      <c r="F726" s="187"/>
      <c r="G726" s="311">
        <v>1134517</v>
      </c>
      <c r="I726" s="311">
        <v>1129524</v>
      </c>
      <c r="K726" s="311">
        <v>1132764</v>
      </c>
      <c r="M726" s="311">
        <v>1135888</v>
      </c>
    </row>
    <row r="727" spans="1:17" ht="11.25" customHeight="1" x14ac:dyDescent="0.2">
      <c r="B727" s="84" t="s">
        <v>345</v>
      </c>
      <c r="E727" s="192">
        <v>0</v>
      </c>
      <c r="F727" s="187"/>
      <c r="G727" s="192">
        <v>0</v>
      </c>
      <c r="I727" s="192">
        <v>0</v>
      </c>
      <c r="K727" s="192">
        <v>0</v>
      </c>
      <c r="M727" s="192">
        <v>0</v>
      </c>
    </row>
    <row r="728" spans="1:17" ht="11.25" customHeight="1" x14ac:dyDescent="0.2">
      <c r="C728" s="61" t="s">
        <v>56</v>
      </c>
      <c r="E728" s="311">
        <v>0</v>
      </c>
      <c r="G728" s="311">
        <v>0</v>
      </c>
      <c r="I728" s="311">
        <v>0</v>
      </c>
      <c r="K728" s="311">
        <v>0</v>
      </c>
      <c r="M728" s="311">
        <v>0</v>
      </c>
    </row>
    <row r="729" spans="1:17" ht="11.25" customHeight="1" x14ac:dyDescent="0.2">
      <c r="C729" s="61" t="s">
        <v>346</v>
      </c>
      <c r="E729" s="311">
        <v>0</v>
      </c>
      <c r="G729" s="311">
        <v>0</v>
      </c>
      <c r="I729" s="311">
        <v>0</v>
      </c>
      <c r="K729" s="311">
        <v>0</v>
      </c>
      <c r="M729" s="311">
        <v>0</v>
      </c>
    </row>
    <row r="730" spans="1:17" ht="11.25" customHeight="1" x14ac:dyDescent="0.2">
      <c r="B730" s="61" t="s">
        <v>266</v>
      </c>
      <c r="E730" s="311">
        <v>0</v>
      </c>
      <c r="G730" s="311">
        <v>0</v>
      </c>
      <c r="I730" s="311">
        <v>0</v>
      </c>
      <c r="K730" s="311">
        <v>0</v>
      </c>
      <c r="M730" s="311">
        <v>0</v>
      </c>
    </row>
    <row r="731" spans="1:17" ht="11.25" customHeight="1" x14ac:dyDescent="0.2">
      <c r="E731" s="311"/>
    </row>
    <row r="732" spans="1:17" ht="12.95" customHeight="1" x14ac:dyDescent="0.2">
      <c r="A732" s="196" t="s">
        <v>445</v>
      </c>
      <c r="B732" s="196"/>
      <c r="C732" s="196"/>
      <c r="D732" s="62"/>
      <c r="E732" s="312">
        <v>-5</v>
      </c>
      <c r="F732" s="313"/>
      <c r="G732" s="312">
        <v>0</v>
      </c>
      <c r="H732" s="194"/>
      <c r="I732" s="312">
        <v>0</v>
      </c>
      <c r="J732" s="104"/>
      <c r="K732" s="312">
        <v>0</v>
      </c>
      <c r="L732" s="104"/>
      <c r="M732" s="312">
        <v>0</v>
      </c>
      <c r="N732" s="104"/>
      <c r="O732" s="104"/>
      <c r="P732" s="104"/>
      <c r="Q732" s="104"/>
    </row>
    <row r="733" spans="1:17" ht="11.25" customHeight="1" x14ac:dyDescent="0.2">
      <c r="B733" s="84" t="s">
        <v>344</v>
      </c>
      <c r="C733" s="84"/>
      <c r="E733" s="311">
        <v>0</v>
      </c>
      <c r="F733" s="187"/>
      <c r="G733" s="311">
        <v>0</v>
      </c>
      <c r="I733" s="311">
        <v>0</v>
      </c>
      <c r="K733" s="311">
        <v>0</v>
      </c>
      <c r="M733" s="311">
        <v>0</v>
      </c>
    </row>
    <row r="734" spans="1:17" ht="11.25" customHeight="1" x14ac:dyDescent="0.2">
      <c r="B734" s="84" t="s">
        <v>345</v>
      </c>
      <c r="E734" s="192">
        <v>0</v>
      </c>
      <c r="F734" s="187"/>
      <c r="G734" s="192">
        <v>0</v>
      </c>
      <c r="I734" s="192">
        <v>0</v>
      </c>
      <c r="K734" s="192">
        <v>0</v>
      </c>
      <c r="M734" s="192">
        <v>0</v>
      </c>
    </row>
    <row r="735" spans="1:17" ht="11.25" customHeight="1" x14ac:dyDescent="0.2">
      <c r="C735" s="61" t="s">
        <v>56</v>
      </c>
      <c r="E735" s="311">
        <v>0</v>
      </c>
      <c r="G735" s="311">
        <v>0</v>
      </c>
      <c r="I735" s="311">
        <v>0</v>
      </c>
      <c r="K735" s="311">
        <v>0</v>
      </c>
      <c r="M735" s="311">
        <v>0</v>
      </c>
    </row>
    <row r="736" spans="1:17" ht="11.25" customHeight="1" x14ac:dyDescent="0.2">
      <c r="C736" s="61" t="s">
        <v>346</v>
      </c>
      <c r="E736" s="311">
        <v>0</v>
      </c>
      <c r="G736" s="311">
        <v>0</v>
      </c>
      <c r="I736" s="311">
        <v>0</v>
      </c>
      <c r="K736" s="311">
        <v>0</v>
      </c>
      <c r="M736" s="311">
        <v>0</v>
      </c>
    </row>
    <row r="737" spans="1:17" ht="11.25" customHeight="1" x14ac:dyDescent="0.2">
      <c r="B737" s="61" t="s">
        <v>266</v>
      </c>
      <c r="E737" s="311">
        <v>-5</v>
      </c>
      <c r="G737" s="311">
        <v>0</v>
      </c>
      <c r="I737" s="311">
        <v>0</v>
      </c>
      <c r="K737" s="311">
        <v>0</v>
      </c>
      <c r="M737" s="311">
        <v>0</v>
      </c>
    </row>
    <row r="738" spans="1:17" ht="11.25" customHeight="1" x14ac:dyDescent="0.2">
      <c r="G738" s="89"/>
      <c r="I738" s="89"/>
      <c r="K738" s="89"/>
      <c r="M738" s="89"/>
    </row>
    <row r="739" spans="1:17" ht="12.95" customHeight="1" x14ac:dyDescent="0.2">
      <c r="A739" s="196" t="s">
        <v>268</v>
      </c>
      <c r="B739" s="196"/>
      <c r="C739" s="196"/>
      <c r="D739" s="62"/>
      <c r="E739" s="312">
        <v>-5</v>
      </c>
      <c r="F739" s="313"/>
      <c r="G739" s="312">
        <v>0</v>
      </c>
      <c r="H739" s="194"/>
      <c r="I739" s="312">
        <v>0</v>
      </c>
      <c r="J739" s="104"/>
      <c r="K739" s="312">
        <v>0</v>
      </c>
      <c r="L739" s="104"/>
      <c r="M739" s="312">
        <v>0</v>
      </c>
      <c r="N739" s="104"/>
      <c r="O739" s="104"/>
      <c r="P739" s="104"/>
      <c r="Q739" s="104"/>
    </row>
    <row r="740" spans="1:17" ht="11.25" customHeight="1" x14ac:dyDescent="0.2">
      <c r="B740" s="84" t="s">
        <v>344</v>
      </c>
      <c r="C740" s="84"/>
      <c r="E740" s="311">
        <v>0</v>
      </c>
      <c r="F740" s="187"/>
      <c r="G740" s="311">
        <v>0</v>
      </c>
      <c r="I740" s="311">
        <v>0</v>
      </c>
      <c r="K740" s="311">
        <v>0</v>
      </c>
      <c r="M740" s="311">
        <v>0</v>
      </c>
    </row>
    <row r="741" spans="1:17" ht="11.25" customHeight="1" x14ac:dyDescent="0.2">
      <c r="B741" s="84" t="s">
        <v>345</v>
      </c>
      <c r="E741" s="192">
        <v>0</v>
      </c>
      <c r="F741" s="187"/>
      <c r="G741" s="192">
        <v>0</v>
      </c>
      <c r="I741" s="192">
        <v>0</v>
      </c>
      <c r="K741" s="192">
        <v>0</v>
      </c>
      <c r="M741" s="192">
        <v>0</v>
      </c>
    </row>
    <row r="742" spans="1:17" ht="11.25" customHeight="1" x14ac:dyDescent="0.2">
      <c r="C742" s="61" t="s">
        <v>56</v>
      </c>
      <c r="E742" s="311">
        <v>0</v>
      </c>
      <c r="G742" s="311">
        <v>0</v>
      </c>
      <c r="I742" s="311">
        <v>0</v>
      </c>
      <c r="K742" s="311">
        <v>0</v>
      </c>
      <c r="M742" s="311">
        <v>0</v>
      </c>
    </row>
    <row r="743" spans="1:17" ht="11.25" customHeight="1" x14ac:dyDescent="0.2">
      <c r="C743" s="61" t="s">
        <v>346</v>
      </c>
      <c r="E743" s="311">
        <v>0</v>
      </c>
      <c r="G743" s="311">
        <v>0</v>
      </c>
      <c r="I743" s="311">
        <v>0</v>
      </c>
      <c r="K743" s="311">
        <v>0</v>
      </c>
      <c r="M743" s="311">
        <v>0</v>
      </c>
    </row>
    <row r="744" spans="1:17" ht="11.25" customHeight="1" x14ac:dyDescent="0.2">
      <c r="B744" s="61" t="s">
        <v>266</v>
      </c>
      <c r="E744" s="311">
        <v>-5</v>
      </c>
      <c r="G744" s="311">
        <v>0</v>
      </c>
      <c r="I744" s="311">
        <v>0</v>
      </c>
      <c r="K744" s="311">
        <v>0</v>
      </c>
      <c r="M744" s="311">
        <v>0</v>
      </c>
    </row>
    <row r="745" spans="1:17" ht="11.1" customHeight="1" x14ac:dyDescent="0.2">
      <c r="E745" s="311"/>
    </row>
    <row r="746" spans="1:17" ht="11.1" customHeight="1" x14ac:dyDescent="0.2">
      <c r="A746" s="196" t="s">
        <v>266</v>
      </c>
      <c r="B746" s="196"/>
      <c r="C746" s="196"/>
      <c r="D746" s="62"/>
      <c r="E746" s="312">
        <v>2443102</v>
      </c>
      <c r="F746" s="313"/>
      <c r="G746" s="312">
        <v>3035762</v>
      </c>
      <c r="H746" s="194"/>
      <c r="I746" s="312">
        <v>3336744</v>
      </c>
      <c r="J746" s="104"/>
      <c r="K746" s="312">
        <v>3610540</v>
      </c>
      <c r="L746" s="104"/>
      <c r="M746" s="312">
        <v>4022379</v>
      </c>
      <c r="N746" s="104"/>
      <c r="O746" s="104"/>
      <c r="P746" s="104"/>
      <c r="Q746" s="104"/>
    </row>
    <row r="747" spans="1:17" ht="11.25" customHeight="1" x14ac:dyDescent="0.2">
      <c r="B747" s="84" t="s">
        <v>344</v>
      </c>
      <c r="C747" s="84"/>
      <c r="E747" s="311">
        <v>0</v>
      </c>
      <c r="F747" s="187"/>
      <c r="G747" s="311">
        <v>0</v>
      </c>
      <c r="I747" s="311">
        <v>0</v>
      </c>
      <c r="K747" s="311">
        <v>0</v>
      </c>
      <c r="M747" s="311">
        <v>0</v>
      </c>
    </row>
    <row r="748" spans="1:17" ht="11.25" customHeight="1" x14ac:dyDescent="0.2">
      <c r="B748" s="84" t="s">
        <v>345</v>
      </c>
      <c r="E748" s="192">
        <v>0</v>
      </c>
      <c r="F748" s="187"/>
      <c r="G748" s="192">
        <v>0</v>
      </c>
      <c r="I748" s="192">
        <v>0</v>
      </c>
      <c r="K748" s="192">
        <v>0</v>
      </c>
      <c r="M748" s="192">
        <v>0</v>
      </c>
    </row>
    <row r="749" spans="1:17" ht="11.25" customHeight="1" x14ac:dyDescent="0.2">
      <c r="C749" s="61" t="s">
        <v>56</v>
      </c>
      <c r="E749" s="311">
        <v>0</v>
      </c>
      <c r="G749" s="311">
        <v>0</v>
      </c>
      <c r="I749" s="311">
        <v>0</v>
      </c>
      <c r="K749" s="311">
        <v>0</v>
      </c>
      <c r="M749" s="311">
        <v>0</v>
      </c>
    </row>
    <row r="750" spans="1:17" ht="11.25" customHeight="1" x14ac:dyDescent="0.2">
      <c r="C750" s="61" t="s">
        <v>346</v>
      </c>
      <c r="E750" s="311">
        <v>0</v>
      </c>
      <c r="G750" s="311">
        <v>0</v>
      </c>
      <c r="I750" s="311">
        <v>0</v>
      </c>
      <c r="K750" s="311">
        <v>0</v>
      </c>
      <c r="M750" s="311">
        <v>0</v>
      </c>
    </row>
    <row r="751" spans="1:17" ht="11.25" customHeight="1" x14ac:dyDescent="0.2">
      <c r="B751" s="61" t="s">
        <v>266</v>
      </c>
      <c r="E751" s="311">
        <v>2443102</v>
      </c>
      <c r="G751" s="311">
        <v>3035762</v>
      </c>
      <c r="I751" s="311">
        <v>3336744</v>
      </c>
      <c r="K751" s="311">
        <v>3610540</v>
      </c>
      <c r="M751" s="311">
        <v>4022379</v>
      </c>
    </row>
    <row r="752" spans="1:17" ht="11.1" customHeight="1" x14ac:dyDescent="0.2">
      <c r="E752" s="311"/>
    </row>
    <row r="753" spans="1:17" ht="11.1" customHeight="1" x14ac:dyDescent="0.2">
      <c r="A753" s="196" t="s">
        <v>446</v>
      </c>
      <c r="B753" s="196"/>
      <c r="C753" s="196"/>
      <c r="D753" s="62"/>
      <c r="E753" s="312">
        <v>4679459</v>
      </c>
      <c r="F753" s="313"/>
      <c r="G753" s="312">
        <v>5479893</v>
      </c>
      <c r="H753" s="194"/>
      <c r="I753" s="312">
        <v>5762749</v>
      </c>
      <c r="J753" s="104"/>
      <c r="K753" s="312">
        <v>6322749</v>
      </c>
      <c r="L753" s="104"/>
      <c r="M753" s="312">
        <v>6636079</v>
      </c>
      <c r="N753" s="104"/>
      <c r="O753" s="104"/>
      <c r="P753" s="104"/>
      <c r="Q753" s="104"/>
    </row>
    <row r="754" spans="1:17" ht="11.25" customHeight="1" x14ac:dyDescent="0.2">
      <c r="B754" s="84" t="s">
        <v>344</v>
      </c>
      <c r="C754" s="84"/>
      <c r="E754" s="311">
        <v>33748</v>
      </c>
      <c r="F754" s="187"/>
      <c r="G754" s="311">
        <v>47860</v>
      </c>
      <c r="I754" s="311">
        <v>-228554</v>
      </c>
      <c r="K754" s="311">
        <v>-33166</v>
      </c>
      <c r="M754" s="311">
        <v>-63499</v>
      </c>
    </row>
    <row r="755" spans="1:17" ht="11.25" customHeight="1" x14ac:dyDescent="0.2">
      <c r="B755" s="84" t="s">
        <v>345</v>
      </c>
      <c r="E755" s="192">
        <v>109651</v>
      </c>
      <c r="F755" s="187"/>
      <c r="G755" s="192">
        <v>280588</v>
      </c>
      <c r="I755" s="192">
        <v>192632</v>
      </c>
      <c r="K755" s="192">
        <v>164595</v>
      </c>
      <c r="M755" s="192">
        <v>142233</v>
      </c>
    </row>
    <row r="756" spans="1:17" ht="11.25" customHeight="1" x14ac:dyDescent="0.2">
      <c r="C756" s="61" t="s">
        <v>56</v>
      </c>
      <c r="E756" s="311">
        <v>17679</v>
      </c>
      <c r="G756" s="311">
        <v>279274</v>
      </c>
      <c r="I756" s="311">
        <v>144588</v>
      </c>
      <c r="K756" s="311">
        <v>144657</v>
      </c>
      <c r="M756" s="311">
        <v>131825</v>
      </c>
    </row>
    <row r="757" spans="1:17" ht="11.25" customHeight="1" x14ac:dyDescent="0.2">
      <c r="C757" s="61" t="s">
        <v>346</v>
      </c>
      <c r="E757" s="311">
        <v>91972</v>
      </c>
      <c r="G757" s="311">
        <v>1314</v>
      </c>
      <c r="I757" s="311">
        <v>48044</v>
      </c>
      <c r="K757" s="311">
        <v>19938</v>
      </c>
      <c r="M757" s="311">
        <v>10408</v>
      </c>
    </row>
    <row r="758" spans="1:17" ht="11.25" customHeight="1" x14ac:dyDescent="0.2">
      <c r="B758" s="61" t="s">
        <v>266</v>
      </c>
      <c r="E758" s="311">
        <v>6391</v>
      </c>
      <c r="G758" s="311">
        <v>8068</v>
      </c>
      <c r="I758" s="311">
        <v>8082</v>
      </c>
      <c r="K758" s="311">
        <v>8270</v>
      </c>
      <c r="M758" s="311">
        <v>8565</v>
      </c>
    </row>
    <row r="759" spans="1:17" ht="11.25" customHeight="1" x14ac:dyDescent="0.2">
      <c r="B759" s="61" t="s">
        <v>267</v>
      </c>
      <c r="E759" s="311">
        <v>4529669</v>
      </c>
      <c r="G759" s="311">
        <v>5143377</v>
      </c>
      <c r="I759" s="311">
        <v>5790589</v>
      </c>
      <c r="K759" s="311">
        <v>6183050</v>
      </c>
      <c r="M759" s="311">
        <v>6548780</v>
      </c>
    </row>
    <row r="760" spans="1:17" ht="11.25" customHeight="1" x14ac:dyDescent="0.2">
      <c r="E760" s="311"/>
    </row>
    <row r="761" spans="1:17" s="62" customFormat="1" ht="15.95" customHeight="1" thickBot="1" x14ac:dyDescent="0.25">
      <c r="D761" s="62" t="s">
        <v>202</v>
      </c>
      <c r="E761" s="317">
        <v>10799709</v>
      </c>
      <c r="F761" s="315"/>
      <c r="G761" s="317">
        <v>12356915</v>
      </c>
      <c r="H761" s="316"/>
      <c r="I761" s="317">
        <v>13144675</v>
      </c>
      <c r="K761" s="317">
        <v>14174896</v>
      </c>
      <c r="M761" s="317">
        <v>14950073</v>
      </c>
    </row>
    <row r="762" spans="1:17" ht="15.95" customHeight="1" thickTop="1" x14ac:dyDescent="0.2">
      <c r="G762" s="89"/>
      <c r="I762" s="89"/>
      <c r="K762" s="89"/>
      <c r="M762" s="89"/>
    </row>
    <row r="763" spans="1:17" ht="20.100000000000001" customHeight="1" thickBot="1" x14ac:dyDescent="0.25">
      <c r="A763" s="62" t="s">
        <v>477</v>
      </c>
      <c r="E763" s="317">
        <v>78166847</v>
      </c>
      <c r="G763" s="317">
        <v>78742233</v>
      </c>
      <c r="I763" s="317">
        <v>82642936</v>
      </c>
      <c r="K763" s="317">
        <v>92072415</v>
      </c>
      <c r="M763" s="317">
        <v>97346662</v>
      </c>
    </row>
    <row r="764" spans="1:17" ht="11.25" customHeight="1" thickTop="1" x14ac:dyDescent="0.2">
      <c r="G764" s="89"/>
      <c r="I764" s="89"/>
      <c r="K764" s="89"/>
      <c r="M764" s="89"/>
    </row>
    <row r="766" spans="1:17" ht="12" customHeight="1" x14ac:dyDescent="0.2">
      <c r="A766" s="35" t="s">
        <v>75</v>
      </c>
    </row>
    <row r="767" spans="1:17" ht="11.25" customHeight="1" x14ac:dyDescent="0.2">
      <c r="A767" s="35"/>
    </row>
    <row r="768" spans="1:17" ht="12" customHeight="1" x14ac:dyDescent="0.2">
      <c r="A768" s="35" t="s">
        <v>448</v>
      </c>
    </row>
  </sheetData>
  <mergeCells count="3">
    <mergeCell ref="A1:M1"/>
    <mergeCell ref="A2:M2"/>
    <mergeCell ref="A3:M3"/>
  </mergeCells>
  <printOptions horizontalCentered="1" verticalCentered="1"/>
  <pageMargins left="0.9" right="0.9" top="0.9" bottom="0.9" header="0.5" footer="0.5"/>
  <pageSetup scale="80" orientation="landscape" r:id="rId1"/>
  <headerFooter alignWithMargins="0"/>
  <rowBreaks count="20" manualBreakCount="20">
    <brk id="50" max="18" man="1"/>
    <brk id="86" max="18" man="1"/>
    <brk id="124" max="18" man="1"/>
    <brk id="165" max="18" man="1"/>
    <brk id="199" max="18" man="1"/>
    <brk id="237" max="18" man="1"/>
    <brk id="271" max="18" man="1"/>
    <brk id="310" max="18" man="1"/>
    <brk id="349" max="18" man="1"/>
    <brk id="380" max="18" man="1"/>
    <brk id="419" max="18" man="1"/>
    <brk id="454" max="18" man="1"/>
    <brk id="485" max="18" man="1"/>
    <brk id="521" max="18" man="1"/>
    <brk id="551" max="18" man="1"/>
    <brk id="588" max="18" man="1"/>
    <brk id="623" max="18" man="1"/>
    <brk id="657" max="18" man="1"/>
    <brk id="693" max="18" man="1"/>
    <brk id="724" max="18"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156"/>
  <sheetViews>
    <sheetView showGridLines="0" zoomScaleNormal="100" workbookViewId="0">
      <pane xSplit="2" ySplit="7" topLeftCell="C129" activePane="bottomRight" state="frozen"/>
      <selection activeCell="A154" sqref="A154:XFD155"/>
      <selection pane="topRight" activeCell="A154" sqref="A154:XFD155"/>
      <selection pane="bottomLeft" activeCell="A154" sqref="A154:XFD155"/>
      <selection pane="bottomRight" activeCell="E17" sqref="E17"/>
    </sheetView>
  </sheetViews>
  <sheetFormatPr defaultColWidth="9.7109375" defaultRowHeight="11.25" customHeight="1" x14ac:dyDescent="0.2"/>
  <cols>
    <col min="1" max="1" width="1.42578125" style="61" customWidth="1"/>
    <col min="2" max="2" width="42.7109375" style="61" customWidth="1"/>
    <col min="3" max="3" width="12.7109375" style="311" customWidth="1"/>
    <col min="4" max="4" width="3.7109375" style="311"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276</v>
      </c>
      <c r="B2" s="639"/>
      <c r="C2" s="639"/>
      <c r="D2" s="639"/>
      <c r="E2" s="639"/>
      <c r="F2" s="639"/>
      <c r="G2" s="639"/>
      <c r="H2" s="639"/>
      <c r="I2" s="639"/>
      <c r="J2" s="639"/>
      <c r="K2" s="639"/>
    </row>
    <row r="3" spans="1:236" ht="11.25" customHeight="1" x14ac:dyDescent="0.2">
      <c r="A3" s="639" t="s">
        <v>196</v>
      </c>
      <c r="B3" s="639"/>
      <c r="C3" s="639"/>
      <c r="D3" s="639"/>
      <c r="E3" s="639"/>
      <c r="F3" s="639"/>
      <c r="G3" s="639"/>
      <c r="H3" s="639"/>
      <c r="I3" s="639"/>
      <c r="J3" s="639"/>
      <c r="K3" s="639"/>
    </row>
    <row r="4" spans="1:236" ht="5.25" customHeight="1" x14ac:dyDescent="0.2">
      <c r="A4" s="92"/>
      <c r="B4" s="92"/>
      <c r="C4" s="185"/>
      <c r="D4" s="185"/>
      <c r="E4" s="185"/>
      <c r="F4" s="185"/>
      <c r="G4" s="185"/>
      <c r="I4" s="185"/>
      <c r="K4" s="185"/>
    </row>
    <row r="5" spans="1:236" ht="10.5" customHeight="1" x14ac:dyDescent="0.2">
      <c r="A5" s="92"/>
      <c r="B5" s="92"/>
      <c r="C5" s="185"/>
      <c r="D5" s="185"/>
      <c r="E5" s="185"/>
      <c r="F5" s="185"/>
      <c r="G5" s="185"/>
      <c r="I5" s="185"/>
      <c r="K5" s="185"/>
    </row>
    <row r="6" spans="1:236" ht="11.25" customHeight="1" x14ac:dyDescent="0.2">
      <c r="A6" s="92"/>
      <c r="B6" s="92"/>
      <c r="C6" s="184" t="s">
        <v>33</v>
      </c>
      <c r="D6" s="185"/>
      <c r="E6" s="184" t="s">
        <v>36</v>
      </c>
      <c r="F6" s="61"/>
      <c r="G6" s="184" t="s">
        <v>35</v>
      </c>
      <c r="I6" s="184" t="s">
        <v>38</v>
      </c>
      <c r="K6" s="184" t="s">
        <v>64</v>
      </c>
    </row>
    <row r="7" spans="1:236" ht="11.25" customHeight="1" x14ac:dyDescent="0.2">
      <c r="A7" s="62"/>
      <c r="B7" s="62"/>
      <c r="C7" s="309" t="s">
        <v>72</v>
      </c>
      <c r="D7" s="84"/>
      <c r="E7" s="186" t="s">
        <v>71</v>
      </c>
      <c r="F7" s="100"/>
      <c r="G7" s="186" t="s">
        <v>39</v>
      </c>
      <c r="H7" s="84"/>
      <c r="I7" s="186" t="s">
        <v>39</v>
      </c>
      <c r="J7" s="84"/>
      <c r="K7" s="186" t="s">
        <v>39</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row>
    <row r="8" spans="1:236" ht="11.25" customHeight="1" x14ac:dyDescent="0.2">
      <c r="C8" s="194"/>
      <c r="D8" s="187"/>
      <c r="E8" s="194"/>
      <c r="F8" s="194"/>
      <c r="G8" s="194"/>
      <c r="I8" s="194"/>
      <c r="K8" s="194"/>
    </row>
    <row r="9" spans="1:236" ht="11.25" customHeight="1" x14ac:dyDescent="0.2">
      <c r="A9" s="62" t="s">
        <v>199</v>
      </c>
      <c r="B9" s="62"/>
      <c r="D9" s="187"/>
    </row>
    <row r="10" spans="1:236" ht="11.25" customHeight="1" x14ac:dyDescent="0.2">
      <c r="A10" s="84" t="s">
        <v>343</v>
      </c>
      <c r="B10" s="84"/>
      <c r="C10" s="311">
        <v>93854</v>
      </c>
      <c r="D10" s="187"/>
      <c r="E10" s="311">
        <v>85173</v>
      </c>
      <c r="G10" s="311">
        <v>85857</v>
      </c>
      <c r="I10" s="311">
        <v>88739</v>
      </c>
      <c r="K10" s="311">
        <v>89486</v>
      </c>
    </row>
    <row r="11" spans="1:236" ht="11.25" customHeight="1" x14ac:dyDescent="0.2">
      <c r="A11" s="84" t="s">
        <v>347</v>
      </c>
      <c r="B11" s="84"/>
      <c r="C11" s="311">
        <v>17022</v>
      </c>
      <c r="D11" s="187"/>
      <c r="E11" s="311">
        <v>18075</v>
      </c>
      <c r="G11" s="311">
        <v>18781</v>
      </c>
      <c r="I11" s="311">
        <v>19114</v>
      </c>
      <c r="K11" s="311">
        <v>19607</v>
      </c>
    </row>
    <row r="12" spans="1:236" ht="11.25" customHeight="1" x14ac:dyDescent="0.2">
      <c r="A12" s="84" t="s">
        <v>348</v>
      </c>
      <c r="B12" s="84"/>
      <c r="C12" s="311">
        <v>78971</v>
      </c>
      <c r="D12" s="187"/>
      <c r="E12" s="311">
        <v>79009</v>
      </c>
      <c r="G12" s="311">
        <v>81698</v>
      </c>
      <c r="I12" s="311">
        <v>80831</v>
      </c>
      <c r="K12" s="311">
        <v>82212</v>
      </c>
    </row>
    <row r="13" spans="1:236" ht="11.25" customHeight="1" x14ac:dyDescent="0.2">
      <c r="A13" s="84" t="s">
        <v>349</v>
      </c>
      <c r="B13" s="84"/>
      <c r="C13" s="311">
        <v>3840</v>
      </c>
      <c r="E13" s="311">
        <v>3096</v>
      </c>
      <c r="G13" s="311">
        <v>3266</v>
      </c>
      <c r="I13" s="311">
        <v>3231</v>
      </c>
      <c r="K13" s="311">
        <v>3321</v>
      </c>
    </row>
    <row r="14" spans="1:236" s="75" customFormat="1" ht="11.25" customHeight="1" x14ac:dyDescent="0.2">
      <c r="A14" s="168" t="s">
        <v>350</v>
      </c>
      <c r="B14" s="168"/>
      <c r="C14" s="311">
        <v>0</v>
      </c>
      <c r="D14" s="311"/>
      <c r="E14" s="311">
        <v>0</v>
      </c>
      <c r="F14" s="311"/>
      <c r="G14" s="311">
        <v>0</v>
      </c>
      <c r="I14" s="311">
        <v>0</v>
      </c>
      <c r="K14" s="311">
        <v>0</v>
      </c>
    </row>
    <row r="15" spans="1:236" s="75" customFormat="1" ht="11.25" customHeight="1" x14ac:dyDescent="0.2">
      <c r="A15" s="168" t="s">
        <v>351</v>
      </c>
      <c r="B15" s="168"/>
      <c r="C15" s="311">
        <v>46833</v>
      </c>
      <c r="D15" s="311"/>
      <c r="E15" s="311">
        <v>46125</v>
      </c>
      <c r="F15" s="311"/>
      <c r="G15" s="311">
        <v>42994</v>
      </c>
      <c r="I15" s="311">
        <v>43022</v>
      </c>
      <c r="K15" s="311">
        <v>43022</v>
      </c>
    </row>
    <row r="16" spans="1:236" ht="11.25" customHeight="1" x14ac:dyDescent="0.2">
      <c r="A16" s="84" t="s">
        <v>201</v>
      </c>
      <c r="B16" s="84"/>
      <c r="C16" s="311">
        <v>52255</v>
      </c>
      <c r="E16" s="311">
        <v>33121</v>
      </c>
      <c r="G16" s="311">
        <v>38121</v>
      </c>
      <c r="I16" s="311">
        <v>36754</v>
      </c>
      <c r="K16" s="311">
        <v>36754</v>
      </c>
    </row>
    <row r="17" spans="1:11" ht="11.25" customHeight="1" x14ac:dyDescent="0.2">
      <c r="A17" s="84" t="s">
        <v>352</v>
      </c>
      <c r="B17" s="84"/>
      <c r="C17" s="311">
        <v>17524</v>
      </c>
      <c r="E17" s="311">
        <v>16060</v>
      </c>
      <c r="G17" s="311">
        <v>16298</v>
      </c>
      <c r="I17" s="311">
        <v>16541</v>
      </c>
      <c r="K17" s="311">
        <v>16541</v>
      </c>
    </row>
    <row r="18" spans="1:11" ht="11.25" customHeight="1" x14ac:dyDescent="0.2">
      <c r="A18" s="84" t="s">
        <v>353</v>
      </c>
      <c r="B18" s="84"/>
      <c r="C18" s="311">
        <v>138330</v>
      </c>
      <c r="E18" s="311">
        <v>130802</v>
      </c>
      <c r="G18" s="311">
        <v>125317</v>
      </c>
      <c r="I18" s="311">
        <v>127584</v>
      </c>
      <c r="K18" s="311">
        <v>130341</v>
      </c>
    </row>
    <row r="19" spans="1:11" ht="11.25" customHeight="1" x14ac:dyDescent="0.2">
      <c r="A19" s="84" t="s">
        <v>354</v>
      </c>
      <c r="B19" s="84"/>
      <c r="C19" s="311">
        <v>292668</v>
      </c>
      <c r="E19" s="311">
        <v>521987</v>
      </c>
      <c r="G19" s="311">
        <v>540616</v>
      </c>
      <c r="I19" s="311">
        <v>564639</v>
      </c>
      <c r="K19" s="311">
        <v>569531</v>
      </c>
    </row>
    <row r="20" spans="1:11" ht="11.25" customHeight="1" x14ac:dyDescent="0.2">
      <c r="A20" s="84" t="s">
        <v>355</v>
      </c>
      <c r="B20" s="84"/>
      <c r="C20" s="311">
        <v>6578</v>
      </c>
      <c r="E20" s="311">
        <v>7509</v>
      </c>
      <c r="G20" s="311">
        <v>7714</v>
      </c>
      <c r="I20" s="311">
        <v>7924</v>
      </c>
      <c r="K20" s="311">
        <v>7924</v>
      </c>
    </row>
    <row r="21" spans="1:11" ht="11.25" customHeight="1" x14ac:dyDescent="0.2">
      <c r="A21" s="84" t="s">
        <v>356</v>
      </c>
      <c r="B21" s="84"/>
      <c r="C21" s="311">
        <v>77154</v>
      </c>
      <c r="E21" s="311">
        <v>77740</v>
      </c>
      <c r="G21" s="311">
        <v>82811</v>
      </c>
      <c r="I21" s="311">
        <v>85625</v>
      </c>
      <c r="K21" s="311">
        <v>88140</v>
      </c>
    </row>
    <row r="22" spans="1:11" ht="11.25" customHeight="1" x14ac:dyDescent="0.2">
      <c r="A22" s="84" t="s">
        <v>357</v>
      </c>
      <c r="B22" s="84"/>
      <c r="C22" s="194">
        <v>27186</v>
      </c>
      <c r="D22" s="194"/>
      <c r="E22" s="194">
        <v>26122</v>
      </c>
      <c r="F22" s="194"/>
      <c r="G22" s="194">
        <v>26674</v>
      </c>
      <c r="I22" s="194">
        <v>27455</v>
      </c>
      <c r="K22" s="194">
        <v>27455</v>
      </c>
    </row>
    <row r="23" spans="1:11" s="104" customFormat="1" ht="11.25" customHeight="1" x14ac:dyDescent="0.2">
      <c r="A23" s="156" t="s">
        <v>358</v>
      </c>
      <c r="B23" s="156"/>
      <c r="C23" s="192">
        <v>0</v>
      </c>
      <c r="D23" s="194"/>
      <c r="E23" s="192">
        <v>0</v>
      </c>
      <c r="F23" s="194"/>
      <c r="G23" s="192">
        <v>0</v>
      </c>
      <c r="I23" s="192">
        <v>0</v>
      </c>
      <c r="K23" s="192">
        <v>0</v>
      </c>
    </row>
    <row r="24" spans="1:11" s="104" customFormat="1" ht="11.25" customHeight="1" x14ac:dyDescent="0.2">
      <c r="A24" s="156" t="s">
        <v>449</v>
      </c>
      <c r="B24" s="156"/>
      <c r="C24" s="192">
        <v>0</v>
      </c>
      <c r="D24" s="194"/>
      <c r="E24" s="192">
        <v>0</v>
      </c>
      <c r="F24" s="194"/>
      <c r="G24" s="192">
        <v>0</v>
      </c>
      <c r="I24" s="192">
        <v>0</v>
      </c>
      <c r="K24" s="192">
        <v>0</v>
      </c>
    </row>
    <row r="25" spans="1:11" ht="11.25" customHeight="1" x14ac:dyDescent="0.2">
      <c r="B25" s="191" t="s">
        <v>202</v>
      </c>
      <c r="C25" s="190">
        <v>852215</v>
      </c>
      <c r="D25" s="194"/>
      <c r="E25" s="190">
        <v>1044819</v>
      </c>
      <c r="F25" s="194"/>
      <c r="G25" s="190">
        <v>1070147</v>
      </c>
      <c r="I25" s="190">
        <v>1101459</v>
      </c>
      <c r="K25" s="190">
        <v>1114334</v>
      </c>
    </row>
    <row r="26" spans="1:11" ht="11.25" customHeight="1" x14ac:dyDescent="0.2">
      <c r="A26" s="84"/>
      <c r="B26" s="84"/>
    </row>
    <row r="27" spans="1:11" ht="11.25" customHeight="1" x14ac:dyDescent="0.2">
      <c r="A27" s="191" t="s">
        <v>359</v>
      </c>
      <c r="B27" s="191"/>
    </row>
    <row r="28" spans="1:11" ht="11.25" customHeight="1" x14ac:dyDescent="0.2">
      <c r="A28" s="84" t="s">
        <v>360</v>
      </c>
      <c r="B28" s="84"/>
      <c r="C28" s="311">
        <v>5298</v>
      </c>
      <c r="E28" s="311">
        <v>5217</v>
      </c>
      <c r="G28" s="311">
        <v>5388</v>
      </c>
      <c r="I28" s="311">
        <v>5391</v>
      </c>
      <c r="K28" s="311">
        <v>5393</v>
      </c>
    </row>
    <row r="29" spans="1:11" ht="11.25" customHeight="1" x14ac:dyDescent="0.2">
      <c r="A29" s="84" t="s">
        <v>361</v>
      </c>
      <c r="B29" s="84"/>
      <c r="C29" s="311">
        <v>335739</v>
      </c>
      <c r="E29" s="311">
        <v>324298</v>
      </c>
      <c r="G29" s="311">
        <v>326369</v>
      </c>
      <c r="I29" s="311">
        <v>325575</v>
      </c>
      <c r="K29" s="311">
        <v>326479</v>
      </c>
    </row>
    <row r="30" spans="1:11" ht="11.25" customHeight="1" x14ac:dyDescent="0.2">
      <c r="A30" s="84" t="s">
        <v>362</v>
      </c>
      <c r="B30" s="84"/>
      <c r="C30" s="311">
        <v>9885</v>
      </c>
      <c r="E30" s="311">
        <v>9624</v>
      </c>
      <c r="G30" s="311">
        <v>9903</v>
      </c>
      <c r="I30" s="311">
        <v>10085</v>
      </c>
      <c r="K30" s="311">
        <v>10269</v>
      </c>
    </row>
    <row r="31" spans="1:11" s="104" customFormat="1" ht="11.25" customHeight="1" x14ac:dyDescent="0.2">
      <c r="A31" s="156" t="s">
        <v>363</v>
      </c>
      <c r="B31" s="156"/>
      <c r="C31" s="194">
        <v>0</v>
      </c>
      <c r="D31" s="194"/>
      <c r="E31" s="194">
        <v>0</v>
      </c>
      <c r="F31" s="194"/>
      <c r="G31" s="194">
        <v>0</v>
      </c>
      <c r="I31" s="194">
        <v>0</v>
      </c>
      <c r="K31" s="194">
        <v>0</v>
      </c>
    </row>
    <row r="32" spans="1:11" ht="11.25" customHeight="1" x14ac:dyDescent="0.2">
      <c r="A32" s="84" t="s">
        <v>364</v>
      </c>
      <c r="B32" s="84"/>
      <c r="C32" s="192">
        <v>242039</v>
      </c>
      <c r="D32" s="194"/>
      <c r="E32" s="192">
        <v>207075</v>
      </c>
      <c r="F32" s="194"/>
      <c r="G32" s="192">
        <v>213603</v>
      </c>
      <c r="I32" s="192">
        <v>211984</v>
      </c>
      <c r="K32" s="192">
        <v>213602</v>
      </c>
    </row>
    <row r="33" spans="1:11" ht="11.25" customHeight="1" x14ac:dyDescent="0.2">
      <c r="B33" s="191" t="s">
        <v>202</v>
      </c>
      <c r="C33" s="190">
        <v>592961</v>
      </c>
      <c r="D33" s="194"/>
      <c r="E33" s="190">
        <v>546214</v>
      </c>
      <c r="F33" s="194"/>
      <c r="G33" s="190">
        <v>555263</v>
      </c>
      <c r="I33" s="190">
        <v>553035</v>
      </c>
      <c r="K33" s="190">
        <v>555743</v>
      </c>
    </row>
    <row r="34" spans="1:11" ht="11.25" customHeight="1" x14ac:dyDescent="0.2">
      <c r="A34" s="84"/>
      <c r="B34" s="84"/>
    </row>
    <row r="35" spans="1:11" ht="11.25" customHeight="1" x14ac:dyDescent="0.2">
      <c r="A35" s="191" t="s">
        <v>203</v>
      </c>
      <c r="B35" s="191"/>
    </row>
    <row r="36" spans="1:11" ht="11.25" customHeight="1" x14ac:dyDescent="0.2">
      <c r="A36" s="84" t="s">
        <v>365</v>
      </c>
      <c r="B36" s="84"/>
      <c r="C36" s="311">
        <v>94583</v>
      </c>
      <c r="E36" s="311">
        <v>98166</v>
      </c>
      <c r="G36" s="311">
        <v>103625</v>
      </c>
      <c r="I36" s="311">
        <v>106953</v>
      </c>
      <c r="K36" s="311">
        <v>106953</v>
      </c>
    </row>
    <row r="37" spans="1:11" ht="11.25" customHeight="1" x14ac:dyDescent="0.2">
      <c r="A37" s="84" t="s">
        <v>366</v>
      </c>
      <c r="B37" s="84"/>
      <c r="C37" s="311">
        <v>0</v>
      </c>
      <c r="E37" s="311">
        <v>0</v>
      </c>
      <c r="G37" s="311">
        <v>0</v>
      </c>
      <c r="I37" s="311">
        <v>0</v>
      </c>
      <c r="K37" s="311">
        <v>0</v>
      </c>
    </row>
    <row r="38" spans="1:11" ht="11.25" customHeight="1" x14ac:dyDescent="0.2">
      <c r="A38" s="84" t="s">
        <v>367</v>
      </c>
      <c r="B38" s="84"/>
      <c r="C38" s="194">
        <v>0</v>
      </c>
      <c r="D38" s="194"/>
      <c r="E38" s="194">
        <v>0</v>
      </c>
      <c r="F38" s="194"/>
      <c r="G38" s="194">
        <v>0</v>
      </c>
      <c r="I38" s="194">
        <v>0</v>
      </c>
      <c r="K38" s="194">
        <v>0</v>
      </c>
    </row>
    <row r="39" spans="1:11" ht="11.25" customHeight="1" x14ac:dyDescent="0.2">
      <c r="A39" s="84" t="s">
        <v>204</v>
      </c>
      <c r="B39" s="84"/>
      <c r="C39" s="190">
        <v>3012602</v>
      </c>
      <c r="D39" s="194"/>
      <c r="E39" s="190">
        <v>2634614</v>
      </c>
      <c r="F39" s="194"/>
      <c r="G39" s="190">
        <v>2673831</v>
      </c>
      <c r="I39" s="190">
        <v>2672352</v>
      </c>
      <c r="K39" s="190">
        <v>2679459</v>
      </c>
    </row>
    <row r="40" spans="1:11" ht="11.25" customHeight="1" x14ac:dyDescent="0.2">
      <c r="B40" s="191" t="s">
        <v>202</v>
      </c>
      <c r="C40" s="190">
        <v>3107185</v>
      </c>
      <c r="D40" s="194"/>
      <c r="E40" s="190">
        <v>2732780</v>
      </c>
      <c r="F40" s="194"/>
      <c r="G40" s="190">
        <v>2777456</v>
      </c>
      <c r="I40" s="190">
        <v>2779305</v>
      </c>
      <c r="K40" s="190">
        <v>2786412</v>
      </c>
    </row>
    <row r="41" spans="1:11" ht="11.25" customHeight="1" x14ac:dyDescent="0.2">
      <c r="A41" s="84"/>
      <c r="B41" s="84"/>
    </row>
    <row r="42" spans="1:11" ht="11.25" customHeight="1" x14ac:dyDescent="0.2">
      <c r="A42" s="191" t="s">
        <v>205</v>
      </c>
      <c r="B42" s="191"/>
    </row>
    <row r="43" spans="1:11" ht="11.25" customHeight="1" x14ac:dyDescent="0.2">
      <c r="A43" s="84" t="s">
        <v>369</v>
      </c>
      <c r="B43" s="84"/>
      <c r="C43" s="194">
        <v>124708</v>
      </c>
      <c r="D43" s="194"/>
      <c r="E43" s="194">
        <v>118568</v>
      </c>
      <c r="F43" s="194"/>
      <c r="G43" s="194">
        <v>121506</v>
      </c>
      <c r="I43" s="194">
        <v>125400</v>
      </c>
      <c r="K43" s="194">
        <v>125400</v>
      </c>
    </row>
    <row r="44" spans="1:11" ht="11.25" customHeight="1" x14ac:dyDescent="0.2">
      <c r="A44" s="84" t="s">
        <v>370</v>
      </c>
      <c r="B44" s="84"/>
      <c r="C44" s="192">
        <v>1942655</v>
      </c>
      <c r="D44" s="194"/>
      <c r="E44" s="192">
        <v>2089630</v>
      </c>
      <c r="F44" s="194"/>
      <c r="G44" s="192">
        <v>2245145</v>
      </c>
      <c r="I44" s="192">
        <v>2450459</v>
      </c>
      <c r="K44" s="192">
        <v>2601480</v>
      </c>
    </row>
    <row r="45" spans="1:11" ht="11.25" customHeight="1" x14ac:dyDescent="0.2">
      <c r="B45" s="197" t="s">
        <v>450</v>
      </c>
      <c r="C45" s="194">
        <v>1896822</v>
      </c>
      <c r="D45" s="194"/>
      <c r="E45" s="194">
        <v>2018786</v>
      </c>
      <c r="F45" s="194"/>
      <c r="G45" s="194">
        <v>2128459</v>
      </c>
      <c r="I45" s="194">
        <v>2312104</v>
      </c>
      <c r="K45" s="194">
        <v>2458794</v>
      </c>
    </row>
    <row r="46" spans="1:11" ht="11.25" customHeight="1" x14ac:dyDescent="0.2">
      <c r="B46" s="197" t="s">
        <v>451</v>
      </c>
      <c r="C46" s="194">
        <v>45833</v>
      </c>
      <c r="D46" s="194"/>
      <c r="E46" s="194">
        <v>70844</v>
      </c>
      <c r="F46" s="194"/>
      <c r="G46" s="194">
        <v>116686</v>
      </c>
      <c r="I46" s="194">
        <v>138355</v>
      </c>
      <c r="K46" s="194">
        <v>142686</v>
      </c>
    </row>
    <row r="47" spans="1:11" ht="11.25" customHeight="1" x14ac:dyDescent="0.2">
      <c r="A47" s="84" t="s">
        <v>373</v>
      </c>
      <c r="B47" s="84"/>
      <c r="C47" s="192">
        <v>14466206</v>
      </c>
      <c r="D47" s="194"/>
      <c r="E47" s="192">
        <v>13562764</v>
      </c>
      <c r="F47" s="194"/>
      <c r="G47" s="192">
        <v>15319829</v>
      </c>
      <c r="I47" s="192">
        <v>20283271</v>
      </c>
      <c r="K47" s="192">
        <v>21631908</v>
      </c>
    </row>
    <row r="48" spans="1:11" ht="11.25" customHeight="1" x14ac:dyDescent="0.2">
      <c r="B48" s="197" t="s">
        <v>374</v>
      </c>
      <c r="C48" s="194">
        <v>11117662</v>
      </c>
      <c r="D48" s="194"/>
      <c r="E48" s="194">
        <v>10443673</v>
      </c>
      <c r="F48" s="194"/>
      <c r="G48" s="194">
        <v>12243852</v>
      </c>
      <c r="I48" s="194">
        <v>17097312</v>
      </c>
      <c r="K48" s="194">
        <v>18307118</v>
      </c>
    </row>
    <row r="49" spans="1:247" ht="11.25" customHeight="1" x14ac:dyDescent="0.2">
      <c r="B49" s="197" t="s">
        <v>375</v>
      </c>
      <c r="C49" s="194">
        <v>451783</v>
      </c>
      <c r="D49" s="194"/>
      <c r="E49" s="194">
        <v>458500</v>
      </c>
      <c r="F49" s="194"/>
      <c r="G49" s="194">
        <v>481250</v>
      </c>
      <c r="I49" s="194">
        <v>503750</v>
      </c>
      <c r="K49" s="194">
        <v>526750</v>
      </c>
    </row>
    <row r="50" spans="1:247" ht="11.25" customHeight="1" x14ac:dyDescent="0.2">
      <c r="B50" s="197" t="s">
        <v>258</v>
      </c>
      <c r="C50" s="194">
        <v>2896761</v>
      </c>
      <c r="D50" s="194"/>
      <c r="E50" s="194">
        <v>2660591</v>
      </c>
      <c r="F50" s="194"/>
      <c r="G50" s="194">
        <v>2594727</v>
      </c>
      <c r="I50" s="194">
        <v>2682209</v>
      </c>
      <c r="K50" s="194">
        <v>2798040</v>
      </c>
    </row>
    <row r="51" spans="1:247" ht="11.25" customHeight="1" x14ac:dyDescent="0.2">
      <c r="B51" s="35" t="s">
        <v>452</v>
      </c>
      <c r="C51" s="194">
        <v>0</v>
      </c>
      <c r="D51" s="194"/>
      <c r="E51" s="194">
        <v>0</v>
      </c>
      <c r="F51" s="194"/>
      <c r="G51" s="194">
        <v>0</v>
      </c>
      <c r="I51" s="194">
        <v>0</v>
      </c>
      <c r="K51" s="194">
        <v>0</v>
      </c>
    </row>
    <row r="52" spans="1:247" ht="11.25" customHeight="1" x14ac:dyDescent="0.2">
      <c r="A52" s="84" t="s">
        <v>379</v>
      </c>
      <c r="B52" s="84"/>
      <c r="C52" s="194">
        <v>12214</v>
      </c>
      <c r="D52" s="194"/>
      <c r="E52" s="194">
        <v>11087</v>
      </c>
      <c r="F52" s="194"/>
      <c r="G52" s="194">
        <v>12781</v>
      </c>
      <c r="I52" s="194">
        <v>12775</v>
      </c>
      <c r="K52" s="194">
        <v>12775</v>
      </c>
    </row>
    <row r="53" spans="1:247" ht="11.25" customHeight="1" x14ac:dyDescent="0.2">
      <c r="A53" s="84" t="s">
        <v>380</v>
      </c>
      <c r="B53" s="84"/>
      <c r="C53" s="194">
        <v>74403</v>
      </c>
      <c r="D53" s="194"/>
      <c r="E53" s="194">
        <v>79248</v>
      </c>
      <c r="F53" s="194"/>
      <c r="G53" s="194">
        <v>64679</v>
      </c>
      <c r="I53" s="194">
        <v>63739</v>
      </c>
      <c r="K53" s="194">
        <v>64758</v>
      </c>
    </row>
    <row r="54" spans="1:247" ht="11.25" customHeight="1" x14ac:dyDescent="0.2">
      <c r="A54" s="84" t="s">
        <v>381</v>
      </c>
      <c r="B54" s="84"/>
      <c r="C54" s="194">
        <v>26234</v>
      </c>
      <c r="D54" s="194"/>
      <c r="E54" s="194">
        <v>34449</v>
      </c>
      <c r="F54" s="194"/>
      <c r="G54" s="194">
        <v>36057</v>
      </c>
      <c r="I54" s="194">
        <v>39474</v>
      </c>
      <c r="K54" s="194">
        <v>39474</v>
      </c>
    </row>
    <row r="55" spans="1:247" ht="11.25" customHeight="1" x14ac:dyDescent="0.2">
      <c r="A55" s="84" t="s">
        <v>382</v>
      </c>
      <c r="B55" s="84"/>
      <c r="C55" s="311">
        <v>2422</v>
      </c>
      <c r="E55" s="311">
        <v>2374</v>
      </c>
      <c r="G55" s="311">
        <v>2311</v>
      </c>
      <c r="I55" s="311">
        <v>2323</v>
      </c>
      <c r="K55" s="311">
        <v>2344</v>
      </c>
    </row>
    <row r="56" spans="1:247" ht="11.25" customHeight="1" x14ac:dyDescent="0.2">
      <c r="A56" s="84" t="s">
        <v>383</v>
      </c>
      <c r="B56" s="84"/>
      <c r="C56" s="311">
        <v>7797</v>
      </c>
      <c r="E56" s="311">
        <v>46321</v>
      </c>
      <c r="G56" s="311">
        <v>71500</v>
      </c>
      <c r="I56" s="311">
        <v>50000</v>
      </c>
      <c r="K56" s="311">
        <v>167826</v>
      </c>
    </row>
    <row r="57" spans="1:247" ht="11.25" customHeight="1" x14ac:dyDescent="0.2">
      <c r="A57" s="321"/>
      <c r="B57" s="320"/>
      <c r="C57" s="320"/>
      <c r="D57" s="320"/>
      <c r="E57" s="320"/>
      <c r="F57" s="320"/>
      <c r="G57" s="320"/>
      <c r="I57" s="320"/>
      <c r="K57" s="320"/>
    </row>
    <row r="58" spans="1:247" ht="11.25" customHeight="1" x14ac:dyDescent="0.2">
      <c r="A58" s="191" t="s">
        <v>453</v>
      </c>
      <c r="B58" s="191"/>
      <c r="H58" s="35"/>
      <c r="J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row>
    <row r="59" spans="1:247" ht="11.25" customHeight="1" x14ac:dyDescent="0.2">
      <c r="A59" s="84" t="s">
        <v>384</v>
      </c>
      <c r="B59" s="84"/>
      <c r="C59" s="190">
        <v>1280059</v>
      </c>
      <c r="D59" s="194"/>
      <c r="E59" s="190">
        <v>1342723</v>
      </c>
      <c r="F59" s="194"/>
      <c r="G59" s="190">
        <v>1374803</v>
      </c>
      <c r="H59" s="35"/>
      <c r="I59" s="190">
        <v>1417824</v>
      </c>
      <c r="J59" s="35"/>
      <c r="K59" s="190">
        <v>1506067</v>
      </c>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row>
    <row r="60" spans="1:247" ht="11.25" customHeight="1" x14ac:dyDescent="0.2">
      <c r="B60" s="197" t="s">
        <v>385</v>
      </c>
      <c r="C60" s="311">
        <v>742277</v>
      </c>
      <c r="E60" s="311">
        <v>1101503</v>
      </c>
      <c r="G60" s="311">
        <v>1129111</v>
      </c>
      <c r="H60" s="35"/>
      <c r="I60" s="311">
        <v>1167911</v>
      </c>
      <c r="J60" s="35"/>
      <c r="K60" s="311">
        <v>1253111</v>
      </c>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row>
    <row r="61" spans="1:247" ht="11.25" customHeight="1" x14ac:dyDescent="0.2">
      <c r="B61" s="197" t="s">
        <v>386</v>
      </c>
      <c r="C61" s="311">
        <v>361065</v>
      </c>
      <c r="E61" s="311">
        <v>56433</v>
      </c>
      <c r="G61" s="311">
        <v>55041</v>
      </c>
      <c r="H61" s="35"/>
      <c r="I61" s="311">
        <v>55041</v>
      </c>
      <c r="J61" s="35"/>
      <c r="K61" s="311">
        <v>55041</v>
      </c>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row>
    <row r="62" spans="1:247" ht="11.25" customHeight="1" x14ac:dyDescent="0.2">
      <c r="B62" s="197" t="s">
        <v>263</v>
      </c>
      <c r="C62" s="311">
        <v>176717</v>
      </c>
      <c r="E62" s="311">
        <v>184787</v>
      </c>
      <c r="G62" s="311">
        <v>190651</v>
      </c>
      <c r="I62" s="311">
        <v>194872</v>
      </c>
      <c r="K62" s="311">
        <v>197915</v>
      </c>
    </row>
    <row r="63" spans="1:247" ht="11.25" customHeight="1" x14ac:dyDescent="0.2">
      <c r="A63" s="84" t="s">
        <v>387</v>
      </c>
      <c r="B63" s="84"/>
      <c r="C63" s="311">
        <v>382</v>
      </c>
      <c r="E63" s="311">
        <v>343</v>
      </c>
      <c r="G63" s="311">
        <v>355</v>
      </c>
      <c r="I63" s="311">
        <v>358</v>
      </c>
      <c r="K63" s="311">
        <v>358</v>
      </c>
    </row>
    <row r="64" spans="1:247" ht="11.25" customHeight="1" x14ac:dyDescent="0.2">
      <c r="A64" s="84" t="s">
        <v>388</v>
      </c>
      <c r="B64" s="84"/>
      <c r="C64" s="190">
        <v>201505</v>
      </c>
      <c r="D64" s="194"/>
      <c r="E64" s="190">
        <v>205669</v>
      </c>
      <c r="F64" s="194"/>
      <c r="G64" s="190">
        <v>189892</v>
      </c>
      <c r="I64" s="190">
        <v>194066</v>
      </c>
      <c r="K64" s="190">
        <v>198951</v>
      </c>
    </row>
    <row r="65" spans="1:11" ht="11.25" customHeight="1" x14ac:dyDescent="0.2">
      <c r="B65" s="191" t="s">
        <v>202</v>
      </c>
      <c r="C65" s="190">
        <v>18138585</v>
      </c>
      <c r="D65" s="194"/>
      <c r="E65" s="190">
        <v>17493176</v>
      </c>
      <c r="F65" s="194"/>
      <c r="G65" s="190">
        <v>19438858</v>
      </c>
      <c r="I65" s="190">
        <v>24639689</v>
      </c>
      <c r="K65" s="190">
        <v>26351341</v>
      </c>
    </row>
    <row r="66" spans="1:11" ht="11.25" customHeight="1" x14ac:dyDescent="0.2">
      <c r="A66" s="84"/>
      <c r="B66" s="84"/>
    </row>
    <row r="67" spans="1:11" ht="11.25" customHeight="1" x14ac:dyDescent="0.2">
      <c r="A67" s="191" t="s">
        <v>207</v>
      </c>
      <c r="B67" s="191"/>
    </row>
    <row r="68" spans="1:11" ht="11.25" customHeight="1" x14ac:dyDescent="0.2">
      <c r="A68" s="84" t="s">
        <v>208</v>
      </c>
      <c r="B68" s="84"/>
      <c r="C68" s="192">
        <v>2045731</v>
      </c>
      <c r="D68" s="194"/>
      <c r="E68" s="192">
        <v>1915458</v>
      </c>
      <c r="F68" s="194"/>
      <c r="G68" s="192">
        <v>2148265</v>
      </c>
      <c r="I68" s="192">
        <v>2518932</v>
      </c>
      <c r="K68" s="192">
        <v>2605721</v>
      </c>
    </row>
    <row r="69" spans="1:11" ht="11.25" customHeight="1" x14ac:dyDescent="0.2">
      <c r="B69" s="197" t="s">
        <v>454</v>
      </c>
      <c r="C69" s="311">
        <v>1233675</v>
      </c>
      <c r="E69" s="311">
        <v>1280346</v>
      </c>
      <c r="G69" s="311">
        <v>1434595</v>
      </c>
      <c r="I69" s="311">
        <v>1515110</v>
      </c>
      <c r="K69" s="311">
        <v>1561452</v>
      </c>
    </row>
    <row r="70" spans="1:11" ht="11.25" customHeight="1" x14ac:dyDescent="0.2">
      <c r="B70" s="197" t="s">
        <v>455</v>
      </c>
      <c r="C70" s="311">
        <v>812056</v>
      </c>
      <c r="E70" s="311">
        <v>635112</v>
      </c>
      <c r="G70" s="311">
        <v>713670</v>
      </c>
      <c r="I70" s="311">
        <v>1003822</v>
      </c>
      <c r="K70" s="311">
        <v>1044269</v>
      </c>
    </row>
    <row r="71" spans="1:11" ht="11.25" customHeight="1" x14ac:dyDescent="0.2">
      <c r="A71" s="84" t="s">
        <v>391</v>
      </c>
      <c r="B71" s="84"/>
      <c r="C71" s="311">
        <v>308114</v>
      </c>
      <c r="E71" s="311">
        <v>0</v>
      </c>
      <c r="G71" s="311">
        <v>0</v>
      </c>
      <c r="I71" s="311">
        <v>0</v>
      </c>
      <c r="K71" s="311">
        <v>0</v>
      </c>
    </row>
    <row r="72" spans="1:11" ht="11.25" customHeight="1" x14ac:dyDescent="0.2">
      <c r="A72" s="84" t="s">
        <v>209</v>
      </c>
      <c r="B72" s="84"/>
      <c r="C72" s="192">
        <v>2092168</v>
      </c>
      <c r="D72" s="194"/>
      <c r="E72" s="192">
        <v>2093729</v>
      </c>
      <c r="F72" s="194"/>
      <c r="G72" s="192">
        <v>2232647</v>
      </c>
      <c r="I72" s="192">
        <v>2616347</v>
      </c>
      <c r="K72" s="192">
        <v>2741147</v>
      </c>
    </row>
    <row r="73" spans="1:11" ht="11.25" customHeight="1" x14ac:dyDescent="0.2">
      <c r="B73" s="197" t="s">
        <v>456</v>
      </c>
      <c r="C73" s="194">
        <v>475806</v>
      </c>
      <c r="D73" s="194"/>
      <c r="E73" s="194">
        <v>470188</v>
      </c>
      <c r="F73" s="194"/>
      <c r="G73" s="194">
        <v>476474</v>
      </c>
      <c r="I73" s="194">
        <v>489328</v>
      </c>
      <c r="K73" s="194">
        <v>510481</v>
      </c>
    </row>
    <row r="74" spans="1:11" ht="11.25" customHeight="1" x14ac:dyDescent="0.2">
      <c r="B74" s="197" t="s">
        <v>457</v>
      </c>
      <c r="C74" s="194">
        <v>1616362</v>
      </c>
      <c r="D74" s="194"/>
      <c r="E74" s="194">
        <v>1623541</v>
      </c>
      <c r="F74" s="194"/>
      <c r="G74" s="194">
        <v>1756173</v>
      </c>
      <c r="I74" s="194">
        <v>2127019</v>
      </c>
      <c r="K74" s="194">
        <v>2230666</v>
      </c>
    </row>
    <row r="75" spans="1:11" ht="11.25" customHeight="1" x14ac:dyDescent="0.2">
      <c r="A75" s="84" t="s">
        <v>210</v>
      </c>
      <c r="B75" s="84"/>
      <c r="C75" s="192">
        <v>382380</v>
      </c>
      <c r="D75" s="194"/>
      <c r="E75" s="192">
        <v>420673</v>
      </c>
      <c r="F75" s="194"/>
      <c r="G75" s="192">
        <v>454592</v>
      </c>
      <c r="I75" s="192">
        <v>499310</v>
      </c>
      <c r="K75" s="192">
        <v>520979</v>
      </c>
    </row>
    <row r="76" spans="1:11" ht="11.25" customHeight="1" x14ac:dyDescent="0.2">
      <c r="B76" s="197" t="s">
        <v>458</v>
      </c>
      <c r="C76" s="194">
        <v>306286</v>
      </c>
      <c r="D76" s="194"/>
      <c r="E76" s="194">
        <v>340035</v>
      </c>
      <c r="F76" s="194"/>
      <c r="G76" s="194">
        <v>369395</v>
      </c>
      <c r="I76" s="194">
        <v>411556</v>
      </c>
      <c r="K76" s="194">
        <v>432395</v>
      </c>
    </row>
    <row r="77" spans="1:11" ht="11.25" customHeight="1" x14ac:dyDescent="0.2">
      <c r="B77" s="197" t="s">
        <v>459</v>
      </c>
      <c r="C77" s="194">
        <v>76094</v>
      </c>
      <c r="D77" s="194"/>
      <c r="E77" s="194">
        <v>80638</v>
      </c>
      <c r="F77" s="194"/>
      <c r="G77" s="194">
        <v>85197</v>
      </c>
      <c r="I77" s="194">
        <v>87754</v>
      </c>
      <c r="K77" s="194">
        <v>88584</v>
      </c>
    </row>
    <row r="78" spans="1:11" ht="11.25" customHeight="1" x14ac:dyDescent="0.2">
      <c r="A78" s="84" t="s">
        <v>397</v>
      </c>
      <c r="C78" s="194">
        <v>0</v>
      </c>
      <c r="D78" s="194"/>
      <c r="E78" s="194">
        <v>0</v>
      </c>
      <c r="F78" s="194"/>
      <c r="G78" s="194">
        <v>0</v>
      </c>
      <c r="I78" s="194">
        <v>0</v>
      </c>
      <c r="K78" s="194">
        <v>0</v>
      </c>
    </row>
    <row r="79" spans="1:11" ht="11.25" customHeight="1" x14ac:dyDescent="0.2">
      <c r="A79" s="84" t="s">
        <v>398</v>
      </c>
      <c r="B79" s="84"/>
      <c r="C79" s="192">
        <v>5072</v>
      </c>
      <c r="D79" s="194"/>
      <c r="E79" s="192">
        <v>6053</v>
      </c>
      <c r="F79" s="194"/>
      <c r="G79" s="192">
        <v>6304</v>
      </c>
      <c r="I79" s="192">
        <v>6341</v>
      </c>
      <c r="K79" s="192">
        <v>6423</v>
      </c>
    </row>
    <row r="80" spans="1:11" ht="11.25" customHeight="1" x14ac:dyDescent="0.2">
      <c r="B80" s="191" t="s">
        <v>202</v>
      </c>
      <c r="C80" s="190">
        <v>4833465</v>
      </c>
      <c r="D80" s="194"/>
      <c r="E80" s="190">
        <v>4435913</v>
      </c>
      <c r="F80" s="194"/>
      <c r="G80" s="190">
        <v>4841808</v>
      </c>
      <c r="I80" s="190">
        <v>5640930</v>
      </c>
      <c r="K80" s="190">
        <v>5874270</v>
      </c>
    </row>
    <row r="81" spans="1:11" ht="11.25" customHeight="1" x14ac:dyDescent="0.2">
      <c r="A81" s="84"/>
      <c r="B81" s="84"/>
    </row>
    <row r="82" spans="1:11" ht="11.25" customHeight="1" x14ac:dyDescent="0.2">
      <c r="A82" s="191" t="s">
        <v>399</v>
      </c>
      <c r="B82" s="191"/>
    </row>
    <row r="83" spans="1:11" ht="11.25" customHeight="1" x14ac:dyDescent="0.2">
      <c r="A83" s="323" t="s">
        <v>400</v>
      </c>
      <c r="B83" s="323"/>
      <c r="C83" s="311">
        <v>370</v>
      </c>
      <c r="E83" s="311">
        <v>0</v>
      </c>
      <c r="G83" s="311">
        <v>0</v>
      </c>
      <c r="I83" s="311">
        <v>0</v>
      </c>
      <c r="K83" s="311">
        <v>0</v>
      </c>
    </row>
    <row r="84" spans="1:11" ht="11.25" customHeight="1" x14ac:dyDescent="0.2">
      <c r="A84" s="84" t="s">
        <v>401</v>
      </c>
      <c r="B84" s="84"/>
      <c r="C84" s="311">
        <v>2653</v>
      </c>
      <c r="E84" s="311">
        <v>2658</v>
      </c>
      <c r="G84" s="311">
        <v>2785</v>
      </c>
      <c r="I84" s="311">
        <v>2814</v>
      </c>
      <c r="K84" s="311">
        <v>2848</v>
      </c>
    </row>
    <row r="85" spans="1:11" ht="11.25" customHeight="1" x14ac:dyDescent="0.2">
      <c r="A85" s="84" t="s">
        <v>402</v>
      </c>
      <c r="B85" s="84"/>
      <c r="C85" s="311">
        <v>2374878</v>
      </c>
      <c r="E85" s="311">
        <v>2302658</v>
      </c>
      <c r="G85" s="311">
        <v>2341202</v>
      </c>
      <c r="I85" s="311">
        <v>2360296</v>
      </c>
      <c r="K85" s="311">
        <v>2399046</v>
      </c>
    </row>
    <row r="86" spans="1:11" ht="11.25" customHeight="1" x14ac:dyDescent="0.2">
      <c r="A86" s="84" t="s">
        <v>403</v>
      </c>
      <c r="B86" s="84"/>
      <c r="C86" s="311">
        <v>29994</v>
      </c>
      <c r="E86" s="311">
        <v>33046</v>
      </c>
      <c r="G86" s="311">
        <v>33060</v>
      </c>
      <c r="I86" s="311">
        <v>33162</v>
      </c>
      <c r="K86" s="311">
        <v>33355</v>
      </c>
    </row>
    <row r="87" spans="1:11" ht="11.25" customHeight="1" x14ac:dyDescent="0.2">
      <c r="A87" s="84" t="s">
        <v>404</v>
      </c>
      <c r="B87" s="84"/>
      <c r="C87" s="311">
        <v>209287</v>
      </c>
      <c r="E87" s="311">
        <v>186871</v>
      </c>
      <c r="G87" s="311">
        <v>171770</v>
      </c>
      <c r="I87" s="311">
        <v>169113</v>
      </c>
      <c r="K87" s="311">
        <v>168310</v>
      </c>
    </row>
    <row r="88" spans="1:11" ht="11.25" customHeight="1" x14ac:dyDescent="0.2">
      <c r="A88" s="84" t="s">
        <v>405</v>
      </c>
      <c r="B88" s="84"/>
      <c r="C88" s="311">
        <v>27822</v>
      </c>
      <c r="E88" s="311">
        <v>65394</v>
      </c>
      <c r="G88" s="311">
        <v>65229</v>
      </c>
      <c r="I88" s="311">
        <v>66606</v>
      </c>
      <c r="K88" s="311">
        <v>63968</v>
      </c>
    </row>
    <row r="89" spans="1:11" ht="11.25" customHeight="1" x14ac:dyDescent="0.2">
      <c r="A89" s="84" t="s">
        <v>406</v>
      </c>
      <c r="B89" s="84"/>
      <c r="C89" s="311">
        <v>3554</v>
      </c>
      <c r="E89" s="311">
        <v>0</v>
      </c>
      <c r="G89" s="311">
        <v>0</v>
      </c>
      <c r="I89" s="311">
        <v>0</v>
      </c>
      <c r="K89" s="311">
        <v>0</v>
      </c>
    </row>
    <row r="90" spans="1:11" ht="11.25" customHeight="1" x14ac:dyDescent="0.2">
      <c r="A90" s="84" t="s">
        <v>407</v>
      </c>
      <c r="B90" s="84"/>
      <c r="C90" s="311">
        <v>5288</v>
      </c>
      <c r="E90" s="311">
        <v>5214</v>
      </c>
      <c r="G90" s="311">
        <v>5208</v>
      </c>
      <c r="I90" s="311">
        <v>5311</v>
      </c>
      <c r="K90" s="311">
        <v>5385</v>
      </c>
    </row>
    <row r="91" spans="1:11" ht="11.25" customHeight="1" x14ac:dyDescent="0.2">
      <c r="A91" s="84" t="s">
        <v>408</v>
      </c>
      <c r="B91" s="84"/>
      <c r="C91" s="311">
        <v>65876</v>
      </c>
      <c r="E91" s="311">
        <v>88005</v>
      </c>
      <c r="G91" s="311">
        <v>54667</v>
      </c>
      <c r="I91" s="311">
        <v>39655</v>
      </c>
      <c r="K91" s="311">
        <v>40226</v>
      </c>
    </row>
    <row r="92" spans="1:11" ht="11.25" customHeight="1" x14ac:dyDescent="0.2">
      <c r="A92" s="84" t="s">
        <v>409</v>
      </c>
      <c r="B92" s="84"/>
      <c r="C92" s="311">
        <v>196590</v>
      </c>
      <c r="E92" s="311">
        <v>188700</v>
      </c>
      <c r="G92" s="311">
        <v>191630</v>
      </c>
      <c r="I92" s="311">
        <v>195984</v>
      </c>
      <c r="K92" s="311">
        <v>199977</v>
      </c>
    </row>
    <row r="93" spans="1:11" ht="11.25" customHeight="1" x14ac:dyDescent="0.2">
      <c r="A93" s="84" t="s">
        <v>410</v>
      </c>
      <c r="B93" s="84"/>
      <c r="C93" s="311">
        <v>79007</v>
      </c>
      <c r="E93" s="311">
        <v>69137</v>
      </c>
      <c r="G93" s="311">
        <v>70773</v>
      </c>
      <c r="I93" s="311">
        <v>76961</v>
      </c>
      <c r="K93" s="311">
        <v>78496</v>
      </c>
    </row>
    <row r="94" spans="1:11" ht="11.25" customHeight="1" x14ac:dyDescent="0.2">
      <c r="A94" s="84" t="s">
        <v>411</v>
      </c>
      <c r="B94" s="84"/>
      <c r="C94" s="190">
        <v>640944</v>
      </c>
      <c r="D94" s="194"/>
      <c r="E94" s="190">
        <v>704369</v>
      </c>
      <c r="F94" s="194"/>
      <c r="G94" s="190">
        <v>688451</v>
      </c>
      <c r="I94" s="190">
        <v>689022</v>
      </c>
      <c r="K94" s="190">
        <v>685098</v>
      </c>
    </row>
    <row r="95" spans="1:11" ht="11.25" customHeight="1" x14ac:dyDescent="0.2">
      <c r="B95" s="191" t="s">
        <v>202</v>
      </c>
      <c r="C95" s="190">
        <v>3636263</v>
      </c>
      <c r="D95" s="194"/>
      <c r="E95" s="190">
        <v>3646052</v>
      </c>
      <c r="F95" s="194"/>
      <c r="G95" s="190">
        <v>3624775</v>
      </c>
      <c r="I95" s="190">
        <v>3638924</v>
      </c>
      <c r="K95" s="190">
        <v>3676709</v>
      </c>
    </row>
    <row r="96" spans="1:11" ht="11.25" customHeight="1" x14ac:dyDescent="0.2">
      <c r="A96" s="84"/>
      <c r="B96" s="84"/>
    </row>
    <row r="97" spans="1:11" ht="11.25" customHeight="1" x14ac:dyDescent="0.2">
      <c r="A97" s="191" t="s">
        <v>211</v>
      </c>
      <c r="B97" s="191"/>
    </row>
    <row r="98" spans="1:11" s="104" customFormat="1" ht="11.25" customHeight="1" x14ac:dyDescent="0.2">
      <c r="A98" s="84" t="s">
        <v>412</v>
      </c>
      <c r="B98" s="84"/>
      <c r="C98" s="311">
        <v>45571</v>
      </c>
      <c r="D98" s="311"/>
      <c r="E98" s="311">
        <v>48303</v>
      </c>
      <c r="F98" s="311"/>
      <c r="G98" s="311">
        <v>48209</v>
      </c>
      <c r="I98" s="311">
        <v>48307</v>
      </c>
      <c r="K98" s="311">
        <v>48307</v>
      </c>
    </row>
    <row r="99" spans="1:11" ht="11.25" customHeight="1" x14ac:dyDescent="0.2">
      <c r="A99" s="84" t="s">
        <v>212</v>
      </c>
      <c r="B99" s="84"/>
      <c r="C99" s="311">
        <v>1065184</v>
      </c>
      <c r="E99" s="311">
        <v>1693590</v>
      </c>
      <c r="G99" s="311">
        <v>1472620</v>
      </c>
      <c r="I99" s="311">
        <v>1536138</v>
      </c>
      <c r="K99" s="311">
        <v>1568130</v>
      </c>
    </row>
    <row r="100" spans="1:11" s="104" customFormat="1" ht="11.25" customHeight="1" x14ac:dyDescent="0.2">
      <c r="A100" s="84" t="s">
        <v>213</v>
      </c>
      <c r="B100" s="84"/>
      <c r="C100" s="190">
        <v>26959907</v>
      </c>
      <c r="D100" s="194"/>
      <c r="E100" s="190">
        <v>26120926</v>
      </c>
      <c r="F100" s="194"/>
      <c r="G100" s="190">
        <v>26912050</v>
      </c>
      <c r="I100" s="190">
        <v>29011691</v>
      </c>
      <c r="K100" s="190">
        <v>31337135</v>
      </c>
    </row>
    <row r="101" spans="1:11" ht="11.25" customHeight="1" x14ac:dyDescent="0.2">
      <c r="B101" s="197" t="s">
        <v>254</v>
      </c>
      <c r="C101" s="311">
        <v>20603952</v>
      </c>
      <c r="E101" s="311">
        <v>20736073</v>
      </c>
      <c r="G101" s="311">
        <v>21558513</v>
      </c>
      <c r="I101" s="311">
        <v>23233956</v>
      </c>
      <c r="K101" s="311">
        <v>25296190</v>
      </c>
    </row>
    <row r="102" spans="1:11" ht="11.25" customHeight="1" x14ac:dyDescent="0.2">
      <c r="B102" s="197" t="s">
        <v>413</v>
      </c>
      <c r="C102" s="311">
        <v>106331</v>
      </c>
      <c r="E102" s="311">
        <v>40000</v>
      </c>
      <c r="G102" s="311">
        <v>80000</v>
      </c>
      <c r="I102" s="311">
        <v>80000</v>
      </c>
      <c r="K102" s="311">
        <v>80000</v>
      </c>
    </row>
    <row r="103" spans="1:11" ht="11.25" customHeight="1" x14ac:dyDescent="0.2">
      <c r="B103" s="197" t="s">
        <v>414</v>
      </c>
      <c r="C103" s="311">
        <v>4435383</v>
      </c>
      <c r="E103" s="311">
        <v>3524450</v>
      </c>
      <c r="G103" s="311">
        <v>3480270</v>
      </c>
      <c r="I103" s="311">
        <v>3677620</v>
      </c>
      <c r="K103" s="311">
        <v>3854167</v>
      </c>
    </row>
    <row r="104" spans="1:11" ht="11.25" customHeight="1" x14ac:dyDescent="0.2">
      <c r="B104" s="197" t="s">
        <v>415</v>
      </c>
      <c r="C104" s="311">
        <v>1041373</v>
      </c>
      <c r="E104" s="311">
        <v>970090</v>
      </c>
      <c r="G104" s="311">
        <v>1062950</v>
      </c>
      <c r="I104" s="311">
        <v>1292470</v>
      </c>
      <c r="K104" s="311">
        <v>1368790</v>
      </c>
    </row>
    <row r="105" spans="1:11" ht="11.25" customHeight="1" x14ac:dyDescent="0.2">
      <c r="B105" s="197" t="s">
        <v>215</v>
      </c>
      <c r="C105" s="311">
        <v>772868</v>
      </c>
      <c r="E105" s="311">
        <v>850313</v>
      </c>
      <c r="G105" s="311">
        <v>730317</v>
      </c>
      <c r="I105" s="311">
        <v>727645</v>
      </c>
      <c r="K105" s="311">
        <v>737988</v>
      </c>
    </row>
    <row r="106" spans="1:11" ht="11.25" customHeight="1" x14ac:dyDescent="0.2">
      <c r="A106" s="84" t="s">
        <v>416</v>
      </c>
      <c r="B106" s="156"/>
      <c r="C106" s="194">
        <v>905937</v>
      </c>
      <c r="D106" s="194"/>
      <c r="E106" s="194">
        <v>995070</v>
      </c>
      <c r="F106" s="194"/>
      <c r="G106" s="194">
        <v>935835</v>
      </c>
      <c r="I106" s="194">
        <v>970423</v>
      </c>
      <c r="K106" s="194">
        <v>988875</v>
      </c>
    </row>
    <row r="107" spans="1:11" ht="11.25" customHeight="1" x14ac:dyDescent="0.2">
      <c r="A107" s="156" t="s">
        <v>417</v>
      </c>
      <c r="B107" s="84"/>
      <c r="C107" s="311">
        <v>0</v>
      </c>
      <c r="E107" s="311">
        <v>0</v>
      </c>
      <c r="G107" s="311">
        <v>0</v>
      </c>
      <c r="I107" s="311">
        <v>0</v>
      </c>
      <c r="K107" s="311">
        <v>0</v>
      </c>
    </row>
    <row r="108" spans="1:11" ht="11.25" customHeight="1" x14ac:dyDescent="0.2">
      <c r="A108" s="84" t="s">
        <v>418</v>
      </c>
      <c r="B108" s="156"/>
      <c r="C108" s="194">
        <v>16482</v>
      </c>
      <c r="D108" s="194"/>
      <c r="E108" s="194">
        <v>19586</v>
      </c>
      <c r="F108" s="194"/>
      <c r="G108" s="194">
        <v>20992</v>
      </c>
      <c r="H108" s="104"/>
      <c r="I108" s="194">
        <v>21463</v>
      </c>
      <c r="J108" s="104"/>
      <c r="K108" s="194">
        <v>21822</v>
      </c>
    </row>
    <row r="109" spans="1:11" ht="11.25" customHeight="1" x14ac:dyDescent="0.2">
      <c r="A109" s="156" t="s">
        <v>216</v>
      </c>
      <c r="B109" s="156"/>
      <c r="C109" s="192">
        <v>5693775</v>
      </c>
      <c r="D109" s="194"/>
      <c r="E109" s="192">
        <v>6020379</v>
      </c>
      <c r="F109" s="194"/>
      <c r="G109" s="192">
        <v>6203304</v>
      </c>
      <c r="I109" s="192">
        <v>6331565</v>
      </c>
      <c r="K109" s="192">
        <v>6421122</v>
      </c>
    </row>
    <row r="110" spans="1:11" ht="11.25" customHeight="1" x14ac:dyDescent="0.2">
      <c r="B110" s="191" t="s">
        <v>202</v>
      </c>
      <c r="C110" s="190">
        <v>34686856</v>
      </c>
      <c r="D110" s="194"/>
      <c r="E110" s="190">
        <v>34897854</v>
      </c>
      <c r="F110" s="194"/>
      <c r="G110" s="190">
        <v>35593010</v>
      </c>
      <c r="I110" s="190">
        <v>37919587</v>
      </c>
      <c r="K110" s="190">
        <v>40385391</v>
      </c>
    </row>
    <row r="111" spans="1:11" ht="11.25" customHeight="1" x14ac:dyDescent="0.2">
      <c r="A111" s="191"/>
      <c r="B111" s="191"/>
      <c r="C111" s="194"/>
      <c r="D111" s="194"/>
      <c r="E111" s="194"/>
      <c r="F111" s="194"/>
      <c r="G111" s="194"/>
      <c r="I111" s="194"/>
      <c r="K111" s="194"/>
    </row>
    <row r="112" spans="1:11" ht="11.25" customHeight="1" x14ac:dyDescent="0.2">
      <c r="A112" s="191" t="s">
        <v>419</v>
      </c>
      <c r="B112" s="191"/>
    </row>
    <row r="113" spans="1:11" ht="11.25" customHeight="1" x14ac:dyDescent="0.2">
      <c r="A113" s="84" t="s">
        <v>420</v>
      </c>
      <c r="B113" s="84"/>
      <c r="C113" s="311">
        <v>258126</v>
      </c>
      <c r="E113" s="311">
        <v>263980</v>
      </c>
      <c r="G113" s="311">
        <v>265052</v>
      </c>
      <c r="I113" s="311">
        <v>269832</v>
      </c>
      <c r="K113" s="311">
        <v>274416</v>
      </c>
    </row>
    <row r="114" spans="1:11" ht="11.25" customHeight="1" x14ac:dyDescent="0.2">
      <c r="A114" s="84" t="s">
        <v>421</v>
      </c>
      <c r="B114" s="84"/>
      <c r="C114" s="311">
        <v>43813</v>
      </c>
      <c r="E114" s="311">
        <v>77301</v>
      </c>
      <c r="G114" s="311">
        <v>84259</v>
      </c>
      <c r="I114" s="311">
        <v>97199</v>
      </c>
      <c r="K114" s="311">
        <v>107291</v>
      </c>
    </row>
    <row r="115" spans="1:11" ht="11.25" customHeight="1" x14ac:dyDescent="0.2">
      <c r="A115" s="84" t="s">
        <v>422</v>
      </c>
      <c r="B115" s="84"/>
      <c r="C115" s="324">
        <v>23744</v>
      </c>
      <c r="D115" s="324"/>
      <c r="E115" s="324">
        <v>21679</v>
      </c>
      <c r="F115" s="324"/>
      <c r="G115" s="324">
        <v>22551</v>
      </c>
      <c r="I115" s="324">
        <v>22763</v>
      </c>
      <c r="K115" s="324">
        <v>23014</v>
      </c>
    </row>
    <row r="116" spans="1:11" ht="11.25" customHeight="1" x14ac:dyDescent="0.2">
      <c r="A116" s="84" t="s">
        <v>423</v>
      </c>
      <c r="B116" s="84"/>
      <c r="C116" s="311">
        <v>14624</v>
      </c>
      <c r="E116" s="311">
        <v>15741</v>
      </c>
      <c r="G116" s="311">
        <v>7175</v>
      </c>
      <c r="I116" s="311">
        <v>7284</v>
      </c>
      <c r="K116" s="311">
        <v>7426</v>
      </c>
    </row>
    <row r="117" spans="1:11" ht="11.25" customHeight="1" x14ac:dyDescent="0.2">
      <c r="A117" s="84" t="s">
        <v>424</v>
      </c>
      <c r="B117" s="84"/>
      <c r="C117" s="311">
        <v>3694</v>
      </c>
      <c r="E117" s="311">
        <v>3465</v>
      </c>
      <c r="G117" s="311">
        <v>3795</v>
      </c>
      <c r="I117" s="311">
        <v>3833</v>
      </c>
      <c r="K117" s="311">
        <v>3872</v>
      </c>
    </row>
    <row r="118" spans="1:11" ht="11.25" customHeight="1" x14ac:dyDescent="0.2">
      <c r="A118" s="84" t="s">
        <v>425</v>
      </c>
      <c r="B118" s="84"/>
      <c r="C118" s="311">
        <v>19252</v>
      </c>
      <c r="E118" s="311">
        <v>17077</v>
      </c>
      <c r="G118" s="311">
        <v>18023</v>
      </c>
      <c r="I118" s="311">
        <v>18647</v>
      </c>
      <c r="K118" s="311">
        <v>18924</v>
      </c>
    </row>
    <row r="119" spans="1:11" ht="11.25" customHeight="1" x14ac:dyDescent="0.2">
      <c r="A119" s="84" t="s">
        <v>426</v>
      </c>
      <c r="B119" s="84"/>
      <c r="C119" s="311">
        <v>144070</v>
      </c>
      <c r="E119" s="311">
        <v>149564</v>
      </c>
      <c r="G119" s="311">
        <v>151151</v>
      </c>
      <c r="I119" s="311">
        <v>153652</v>
      </c>
      <c r="K119" s="311">
        <v>157842</v>
      </c>
    </row>
    <row r="120" spans="1:11" ht="11.25" customHeight="1" x14ac:dyDescent="0.2">
      <c r="A120" s="84" t="s">
        <v>427</v>
      </c>
      <c r="B120" s="84"/>
      <c r="C120" s="311">
        <v>6446</v>
      </c>
      <c r="E120" s="311">
        <v>6462</v>
      </c>
      <c r="G120" s="311">
        <v>6776</v>
      </c>
      <c r="I120" s="311">
        <v>6852</v>
      </c>
      <c r="K120" s="311">
        <v>6937</v>
      </c>
    </row>
    <row r="121" spans="1:11" ht="11.25" customHeight="1" x14ac:dyDescent="0.2">
      <c r="A121" s="84" t="s">
        <v>428</v>
      </c>
      <c r="B121" s="84"/>
      <c r="C121" s="311">
        <v>200015</v>
      </c>
      <c r="E121" s="311">
        <v>201296</v>
      </c>
      <c r="G121" s="311">
        <v>200026</v>
      </c>
      <c r="I121" s="311">
        <v>206346</v>
      </c>
      <c r="K121" s="311">
        <v>209769</v>
      </c>
    </row>
    <row r="122" spans="1:11" ht="11.25" customHeight="1" x14ac:dyDescent="0.2">
      <c r="A122" s="84" t="s">
        <v>429</v>
      </c>
      <c r="B122" s="84"/>
      <c r="C122" s="311">
        <v>133</v>
      </c>
      <c r="E122" s="311">
        <v>0</v>
      </c>
      <c r="G122" s="311">
        <v>276</v>
      </c>
      <c r="I122" s="311">
        <v>1193</v>
      </c>
      <c r="K122" s="311">
        <v>1208</v>
      </c>
    </row>
    <row r="123" spans="1:11" ht="11.25" customHeight="1" x14ac:dyDescent="0.2">
      <c r="A123" s="84" t="s">
        <v>460</v>
      </c>
      <c r="B123" s="84"/>
      <c r="C123" s="311">
        <v>200951</v>
      </c>
      <c r="E123" s="311">
        <v>188151</v>
      </c>
      <c r="G123" s="311">
        <v>193807</v>
      </c>
      <c r="I123" s="311">
        <v>194069</v>
      </c>
      <c r="K123" s="311">
        <v>194751</v>
      </c>
    </row>
    <row r="124" spans="1:11" ht="11.25" customHeight="1" x14ac:dyDescent="0.2">
      <c r="A124" s="84" t="s">
        <v>431</v>
      </c>
      <c r="B124" s="84"/>
      <c r="C124" s="311">
        <v>3660</v>
      </c>
      <c r="E124" s="311">
        <v>4270</v>
      </c>
      <c r="G124" s="311">
        <v>4561</v>
      </c>
      <c r="I124" s="311">
        <v>4600</v>
      </c>
      <c r="K124" s="311">
        <v>4648</v>
      </c>
    </row>
    <row r="125" spans="1:11" ht="11.25" customHeight="1" x14ac:dyDescent="0.2">
      <c r="A125" s="61" t="s">
        <v>432</v>
      </c>
      <c r="B125" s="84"/>
      <c r="C125" s="311">
        <v>4879</v>
      </c>
      <c r="E125" s="311">
        <v>4865</v>
      </c>
      <c r="G125" s="311">
        <v>5017</v>
      </c>
      <c r="I125" s="311">
        <v>5350</v>
      </c>
      <c r="K125" s="311">
        <v>5530</v>
      </c>
    </row>
    <row r="126" spans="1:11" ht="11.25" customHeight="1" x14ac:dyDescent="0.2">
      <c r="A126" s="84" t="s">
        <v>433</v>
      </c>
      <c r="B126" s="84"/>
      <c r="C126" s="311">
        <v>24307</v>
      </c>
      <c r="E126" s="311">
        <v>21065</v>
      </c>
      <c r="G126" s="311">
        <v>21802</v>
      </c>
      <c r="I126" s="311">
        <v>21902</v>
      </c>
      <c r="K126" s="311">
        <v>22235</v>
      </c>
    </row>
    <row r="127" spans="1:11" ht="11.25" customHeight="1" x14ac:dyDescent="0.2">
      <c r="A127" s="84" t="s">
        <v>434</v>
      </c>
      <c r="B127" s="84"/>
      <c r="C127" s="311">
        <v>58369</v>
      </c>
      <c r="E127" s="311">
        <v>46269</v>
      </c>
      <c r="G127" s="311">
        <v>42761</v>
      </c>
      <c r="I127" s="311">
        <v>43772</v>
      </c>
      <c r="K127" s="311">
        <v>44359</v>
      </c>
    </row>
    <row r="128" spans="1:11" ht="11.25" customHeight="1" x14ac:dyDescent="0.2">
      <c r="A128" s="84" t="s">
        <v>435</v>
      </c>
      <c r="B128" s="84"/>
      <c r="C128" s="311">
        <v>3438</v>
      </c>
      <c r="E128" s="311">
        <v>542</v>
      </c>
      <c r="G128" s="311">
        <v>697</v>
      </c>
      <c r="I128" s="311">
        <v>697</v>
      </c>
      <c r="K128" s="311">
        <v>697</v>
      </c>
    </row>
    <row r="129" spans="1:247" ht="11.25" customHeight="1" x14ac:dyDescent="0.2">
      <c r="A129" s="84" t="s">
        <v>436</v>
      </c>
      <c r="B129" s="84"/>
      <c r="C129" s="311">
        <v>98899</v>
      </c>
      <c r="E129" s="311">
        <v>104081</v>
      </c>
      <c r="G129" s="311">
        <v>94473</v>
      </c>
      <c r="I129" s="311">
        <v>90833</v>
      </c>
      <c r="K129" s="311">
        <v>91467</v>
      </c>
    </row>
    <row r="130" spans="1:247" ht="11.25" customHeight="1" x14ac:dyDescent="0.2">
      <c r="A130" s="84" t="s">
        <v>437</v>
      </c>
      <c r="B130" s="84"/>
      <c r="C130" s="311">
        <v>3422</v>
      </c>
      <c r="E130" s="311">
        <v>3025</v>
      </c>
      <c r="G130" s="311">
        <v>3152</v>
      </c>
      <c r="I130" s="311">
        <v>3152</v>
      </c>
      <c r="K130" s="311">
        <v>3152</v>
      </c>
    </row>
    <row r="131" spans="1:247" ht="11.25" customHeight="1" x14ac:dyDescent="0.2">
      <c r="A131" s="84" t="s">
        <v>438</v>
      </c>
      <c r="B131" s="84"/>
      <c r="C131" s="311">
        <v>372354</v>
      </c>
      <c r="E131" s="311">
        <v>411851</v>
      </c>
      <c r="G131" s="311">
        <v>426768</v>
      </c>
      <c r="I131" s="311">
        <v>427207</v>
      </c>
      <c r="K131" s="311">
        <v>428323</v>
      </c>
    </row>
    <row r="132" spans="1:247" ht="11.25" customHeight="1" x14ac:dyDescent="0.2">
      <c r="A132" s="61" t="s">
        <v>439</v>
      </c>
      <c r="C132" s="311">
        <v>21238</v>
      </c>
      <c r="E132" s="311">
        <v>32257</v>
      </c>
      <c r="G132" s="311">
        <v>28475</v>
      </c>
      <c r="H132" s="75"/>
      <c r="I132" s="311">
        <v>29497</v>
      </c>
      <c r="J132" s="75"/>
      <c r="K132" s="311">
        <v>30543</v>
      </c>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row>
    <row r="133" spans="1:247" ht="11.25" customHeight="1" x14ac:dyDescent="0.2">
      <c r="A133" s="61" t="s">
        <v>440</v>
      </c>
      <c r="C133" s="311">
        <v>-77</v>
      </c>
      <c r="E133" s="311">
        <v>0</v>
      </c>
      <c r="G133" s="311">
        <v>0</v>
      </c>
      <c r="I133" s="311">
        <v>0</v>
      </c>
      <c r="K133" s="311">
        <v>0</v>
      </c>
    </row>
    <row r="134" spans="1:247" ht="11.25" customHeight="1" x14ac:dyDescent="0.2">
      <c r="A134" s="84" t="s">
        <v>441</v>
      </c>
      <c r="B134" s="84"/>
      <c r="C134" s="190">
        <v>14251</v>
      </c>
      <c r="D134" s="194"/>
      <c r="E134" s="190">
        <v>15569</v>
      </c>
      <c r="F134" s="194"/>
      <c r="G134" s="190">
        <v>16347</v>
      </c>
      <c r="H134" s="84"/>
      <c r="I134" s="190">
        <v>15910</v>
      </c>
      <c r="J134" s="84"/>
      <c r="K134" s="190">
        <v>15985</v>
      </c>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row>
    <row r="135" spans="1:247" ht="11.25" customHeight="1" x14ac:dyDescent="0.2">
      <c r="B135" s="191" t="s">
        <v>202</v>
      </c>
      <c r="C135" s="190">
        <v>1519608</v>
      </c>
      <c r="D135" s="194"/>
      <c r="E135" s="190">
        <v>1588510</v>
      </c>
      <c r="F135" s="194"/>
      <c r="G135" s="190">
        <v>1596944</v>
      </c>
      <c r="H135" s="84"/>
      <c r="I135" s="190">
        <v>1624590</v>
      </c>
      <c r="J135" s="84"/>
      <c r="K135" s="190">
        <v>1652389</v>
      </c>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row>
    <row r="136" spans="1:247" ht="11.25" customHeight="1" x14ac:dyDescent="0.2">
      <c r="A136" s="84"/>
      <c r="B136" s="84"/>
      <c r="H136" s="156"/>
      <c r="J136" s="156"/>
      <c r="L136" s="156"/>
      <c r="M136" s="156"/>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row>
    <row r="137" spans="1:247" ht="11.25" customHeight="1" x14ac:dyDescent="0.2">
      <c r="A137" s="191" t="s">
        <v>461</v>
      </c>
      <c r="B137" s="191"/>
      <c r="H137" s="156"/>
      <c r="J137" s="156"/>
      <c r="L137" s="156"/>
      <c r="M137" s="156"/>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row>
    <row r="138" spans="1:247" ht="11.25" customHeight="1" x14ac:dyDescent="0.2">
      <c r="A138" s="168" t="s">
        <v>442</v>
      </c>
      <c r="B138" s="168"/>
      <c r="C138" s="194">
        <v>221729</v>
      </c>
      <c r="D138" s="194"/>
      <c r="E138" s="194">
        <v>225717</v>
      </c>
      <c r="F138" s="194"/>
      <c r="G138" s="194">
        <v>220717</v>
      </c>
      <c r="H138" s="84"/>
      <c r="I138" s="194">
        <v>220717</v>
      </c>
      <c r="J138" s="84"/>
      <c r="K138" s="194">
        <v>220717</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row>
    <row r="139" spans="1:247" ht="11.25" customHeight="1" x14ac:dyDescent="0.2">
      <c r="A139" s="84" t="s">
        <v>462</v>
      </c>
      <c r="B139" s="84"/>
      <c r="C139" s="194">
        <v>2418030</v>
      </c>
      <c r="D139" s="194"/>
      <c r="E139" s="194">
        <v>2481026</v>
      </c>
      <c r="F139" s="194"/>
      <c r="G139" s="194">
        <v>2694941</v>
      </c>
      <c r="H139" s="84"/>
      <c r="I139" s="194">
        <v>2888126</v>
      </c>
      <c r="J139" s="84"/>
      <c r="K139" s="194">
        <v>2935010</v>
      </c>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row>
    <row r="140" spans="1:247" ht="11.25" customHeight="1" x14ac:dyDescent="0.2">
      <c r="A140" s="84" t="s">
        <v>463</v>
      </c>
      <c r="B140" s="84"/>
      <c r="C140" s="194">
        <v>0</v>
      </c>
      <c r="D140" s="194"/>
      <c r="E140" s="194">
        <v>0</v>
      </c>
      <c r="F140" s="194"/>
      <c r="G140" s="194">
        <v>0</v>
      </c>
      <c r="H140" s="84"/>
      <c r="I140" s="194">
        <v>0</v>
      </c>
      <c r="J140" s="84"/>
      <c r="K140" s="194">
        <v>0</v>
      </c>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row>
    <row r="141" spans="1:247" ht="11.25" customHeight="1" x14ac:dyDescent="0.2">
      <c r="A141" s="168" t="s">
        <v>444</v>
      </c>
      <c r="B141" s="168"/>
      <c r="C141" s="194">
        <v>1037389</v>
      </c>
      <c r="D141" s="194"/>
      <c r="E141" s="194">
        <v>1134517</v>
      </c>
      <c r="F141" s="194"/>
      <c r="G141" s="194">
        <v>1129524</v>
      </c>
      <c r="I141" s="194">
        <v>1132764</v>
      </c>
      <c r="K141" s="194">
        <v>1135888</v>
      </c>
    </row>
    <row r="142" spans="1:247" ht="11.25" customHeight="1" x14ac:dyDescent="0.2">
      <c r="A142" s="84" t="s">
        <v>464</v>
      </c>
      <c r="B142" s="84"/>
      <c r="C142" s="194">
        <v>4537236</v>
      </c>
      <c r="D142" s="194"/>
      <c r="E142" s="194">
        <v>5218118</v>
      </c>
      <c r="F142" s="194"/>
      <c r="G142" s="194">
        <v>5865330</v>
      </c>
      <c r="I142" s="194">
        <v>6257784</v>
      </c>
      <c r="K142" s="194">
        <v>6623514</v>
      </c>
    </row>
    <row r="143" spans="1:247" ht="11.25" customHeight="1" x14ac:dyDescent="0.2">
      <c r="A143" s="84" t="s">
        <v>268</v>
      </c>
      <c r="B143" s="84"/>
      <c r="C143" s="194">
        <v>0</v>
      </c>
      <c r="D143" s="194"/>
      <c r="E143" s="194">
        <v>0</v>
      </c>
      <c r="F143" s="194"/>
      <c r="G143" s="194">
        <v>0</v>
      </c>
      <c r="I143" s="194">
        <v>0</v>
      </c>
      <c r="K143" s="194">
        <v>0</v>
      </c>
    </row>
    <row r="144" spans="1:247" ht="11.25" customHeight="1" x14ac:dyDescent="0.2">
      <c r="A144" s="168" t="s">
        <v>266</v>
      </c>
      <c r="B144" s="168"/>
      <c r="C144" s="313">
        <v>2443102</v>
      </c>
      <c r="D144" s="313"/>
      <c r="E144" s="313">
        <v>3035762</v>
      </c>
      <c r="F144" s="313"/>
      <c r="G144" s="313">
        <v>3336744</v>
      </c>
      <c r="I144" s="313">
        <v>3610540</v>
      </c>
      <c r="K144" s="313">
        <v>4022379</v>
      </c>
    </row>
    <row r="145" spans="1:11" ht="11.25" customHeight="1" x14ac:dyDescent="0.2">
      <c r="A145" s="168" t="s">
        <v>446</v>
      </c>
      <c r="B145" s="168"/>
      <c r="C145" s="313">
        <v>142223</v>
      </c>
      <c r="D145" s="313"/>
      <c r="E145" s="313">
        <v>261775</v>
      </c>
      <c r="F145" s="313"/>
      <c r="G145" s="313">
        <v>-102581</v>
      </c>
      <c r="I145" s="313">
        <v>64965</v>
      </c>
      <c r="K145" s="313">
        <v>12565</v>
      </c>
    </row>
    <row r="146" spans="1:11" ht="11.25" customHeight="1" x14ac:dyDescent="0.2">
      <c r="B146" s="191" t="s">
        <v>202</v>
      </c>
      <c r="C146" s="325">
        <v>10799709</v>
      </c>
      <c r="D146" s="313"/>
      <c r="E146" s="325">
        <v>12356915</v>
      </c>
      <c r="F146" s="313"/>
      <c r="G146" s="325">
        <v>13144675</v>
      </c>
      <c r="I146" s="325">
        <v>14174896</v>
      </c>
      <c r="K146" s="325">
        <v>14950073</v>
      </c>
    </row>
    <row r="147" spans="1:11" ht="11.25" customHeight="1" x14ac:dyDescent="0.2">
      <c r="B147" s="191"/>
      <c r="C147" s="313"/>
      <c r="D147" s="313"/>
      <c r="E147" s="313"/>
      <c r="F147" s="313"/>
      <c r="G147" s="313"/>
      <c r="I147" s="313"/>
      <c r="K147" s="313"/>
    </row>
    <row r="148" spans="1:11" ht="11.25" customHeight="1" x14ac:dyDescent="0.2">
      <c r="B148" s="191"/>
      <c r="C148" s="313"/>
      <c r="D148" s="313"/>
      <c r="E148" s="313"/>
      <c r="F148" s="313"/>
      <c r="G148" s="313"/>
      <c r="I148" s="313"/>
      <c r="K148" s="313"/>
    </row>
    <row r="149" spans="1:11" ht="11.25" customHeight="1" thickBot="1" x14ac:dyDescent="0.25">
      <c r="A149" s="191" t="s">
        <v>477</v>
      </c>
      <c r="B149" s="191"/>
      <c r="C149" s="195">
        <v>78166847</v>
      </c>
      <c r="D149" s="194"/>
      <c r="E149" s="195">
        <v>78742233</v>
      </c>
      <c r="F149" s="194"/>
      <c r="G149" s="195">
        <v>82642936</v>
      </c>
      <c r="I149" s="195">
        <v>92072415</v>
      </c>
      <c r="K149" s="195">
        <v>97346662</v>
      </c>
    </row>
    <row r="150" spans="1:11" ht="11.25" customHeight="1" thickTop="1" x14ac:dyDescent="0.2">
      <c r="A150" s="84"/>
      <c r="B150" s="84"/>
    </row>
    <row r="152" spans="1:11" ht="35.1" customHeight="1" x14ac:dyDescent="0.2">
      <c r="A152" s="640" t="s">
        <v>465</v>
      </c>
      <c r="B152" s="640"/>
      <c r="C152" s="640"/>
      <c r="D152" s="640"/>
      <c r="E152" s="640"/>
      <c r="F152" s="640"/>
      <c r="G152" s="640"/>
      <c r="H152" s="640"/>
      <c r="I152" s="640"/>
      <c r="J152" s="640"/>
      <c r="K152" s="640"/>
    </row>
    <row r="154" spans="1:11" ht="12" customHeight="1" x14ac:dyDescent="0.2">
      <c r="A154" s="35" t="s">
        <v>75</v>
      </c>
    </row>
    <row r="155" spans="1:11" ht="11.25" customHeight="1" x14ac:dyDescent="0.2">
      <c r="A155" s="35"/>
    </row>
    <row r="156" spans="1:11" ht="12" customHeight="1" x14ac:dyDescent="0.2">
      <c r="A156" s="305" t="s">
        <v>448</v>
      </c>
      <c r="B156" s="305"/>
      <c r="C156" s="305"/>
      <c r="D156" s="305"/>
      <c r="E156" s="305"/>
      <c r="F156" s="305"/>
      <c r="G156" s="305"/>
      <c r="H156" s="305"/>
      <c r="I156" s="305"/>
      <c r="J156" s="305"/>
      <c r="K156" s="305"/>
    </row>
  </sheetData>
  <mergeCells count="4">
    <mergeCell ref="A1:K1"/>
    <mergeCell ref="A2:K2"/>
    <mergeCell ref="A3:K3"/>
    <mergeCell ref="A152:K152"/>
  </mergeCells>
  <printOptions horizontalCentered="1" verticalCentered="1"/>
  <pageMargins left="0.9" right="0.9" top="0.9" bottom="0.9" header="0.5" footer="0.5"/>
  <pageSetup scale="74" orientation="landscape" errors="dash" r:id="rId1"/>
  <headerFooter alignWithMargins="0"/>
  <rowBreaks count="3" manualBreakCount="3">
    <brk id="56" max="16" man="1"/>
    <brk id="96" max="16" man="1"/>
    <brk id="135" max="16"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40"/>
  <sheetViews>
    <sheetView showGridLines="0" zoomScaleNormal="100" workbookViewId="0">
      <pane xSplit="2" ySplit="9" topLeftCell="C130" activePane="bottomRight" state="frozen"/>
      <selection activeCell="A154" sqref="A154:XFD155"/>
      <selection pane="topRight" activeCell="A154" sqref="A154:XFD155"/>
      <selection pane="bottomLeft" activeCell="A154" sqref="A154:XFD155"/>
      <selection pane="bottomRight" activeCell="E15" sqref="E15"/>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276</v>
      </c>
      <c r="B2" s="639"/>
      <c r="C2" s="639"/>
      <c r="D2" s="639"/>
      <c r="E2" s="639"/>
      <c r="F2" s="639"/>
      <c r="G2" s="639"/>
      <c r="H2" s="639"/>
      <c r="I2" s="639"/>
      <c r="J2" s="639"/>
      <c r="K2" s="639"/>
    </row>
    <row r="3" spans="1:236" ht="11.25" customHeight="1" x14ac:dyDescent="0.2">
      <c r="A3" s="639" t="s">
        <v>466</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27778</v>
      </c>
      <c r="D12" s="187"/>
      <c r="E12" s="311">
        <v>20659</v>
      </c>
      <c r="G12" s="311">
        <v>17306</v>
      </c>
      <c r="I12" s="311">
        <v>17136</v>
      </c>
      <c r="K12" s="311">
        <v>17136</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661</v>
      </c>
      <c r="D14" s="187"/>
      <c r="E14" s="311">
        <v>1000</v>
      </c>
      <c r="G14" s="311">
        <v>0</v>
      </c>
      <c r="I14" s="311">
        <v>0</v>
      </c>
      <c r="K14" s="311">
        <v>0</v>
      </c>
    </row>
    <row r="15" spans="1:236" ht="11.25" customHeight="1" x14ac:dyDescent="0.2">
      <c r="A15" s="84" t="s">
        <v>349</v>
      </c>
      <c r="B15" s="84"/>
      <c r="C15" s="311">
        <v>0</v>
      </c>
      <c r="D15" s="187"/>
      <c r="E15" s="311">
        <v>0</v>
      </c>
      <c r="G15" s="311">
        <v>0</v>
      </c>
      <c r="I15" s="311">
        <v>0</v>
      </c>
      <c r="K15" s="311">
        <v>0</v>
      </c>
    </row>
    <row r="16" spans="1:236" s="75" customFormat="1" ht="11.25" customHeight="1" x14ac:dyDescent="0.2">
      <c r="A16" s="168" t="s">
        <v>350</v>
      </c>
      <c r="B16" s="168"/>
      <c r="C16" s="311">
        <v>0</v>
      </c>
      <c r="D16" s="187"/>
      <c r="E16" s="311">
        <v>2491</v>
      </c>
      <c r="F16" s="311"/>
      <c r="G16" s="311">
        <v>0</v>
      </c>
      <c r="I16" s="311">
        <v>0</v>
      </c>
      <c r="K16" s="311">
        <v>0</v>
      </c>
    </row>
    <row r="17" spans="1:11" s="75" customFormat="1" ht="11.25" customHeight="1" x14ac:dyDescent="0.2">
      <c r="A17" s="168" t="s">
        <v>351</v>
      </c>
      <c r="B17" s="168"/>
      <c r="C17" s="311">
        <v>11610</v>
      </c>
      <c r="D17" s="187"/>
      <c r="E17" s="311">
        <v>7974</v>
      </c>
      <c r="F17" s="311"/>
      <c r="G17" s="311">
        <v>7583</v>
      </c>
      <c r="I17" s="311">
        <v>6915</v>
      </c>
      <c r="K17" s="311">
        <v>6915</v>
      </c>
    </row>
    <row r="18" spans="1:11" ht="11.25" customHeight="1" x14ac:dyDescent="0.2">
      <c r="A18" s="84" t="s">
        <v>201</v>
      </c>
      <c r="B18" s="84"/>
      <c r="C18" s="311">
        <v>52255</v>
      </c>
      <c r="D18" s="187"/>
      <c r="E18" s="311">
        <v>33121</v>
      </c>
      <c r="G18" s="311">
        <v>38121</v>
      </c>
      <c r="I18" s="311">
        <v>36754</v>
      </c>
      <c r="K18" s="311">
        <v>36754</v>
      </c>
    </row>
    <row r="19" spans="1:11" ht="11.25" customHeight="1" x14ac:dyDescent="0.2">
      <c r="A19" s="84" t="s">
        <v>352</v>
      </c>
      <c r="B19" s="84"/>
      <c r="C19" s="311">
        <v>10014</v>
      </c>
      <c r="D19" s="187"/>
      <c r="E19" s="311">
        <v>9234</v>
      </c>
      <c r="G19" s="311">
        <v>9234</v>
      </c>
      <c r="I19" s="311">
        <v>9234</v>
      </c>
      <c r="K19" s="311">
        <v>9234</v>
      </c>
    </row>
    <row r="20" spans="1:11" ht="11.25" customHeight="1" x14ac:dyDescent="0.2">
      <c r="A20" s="84" t="s">
        <v>353</v>
      </c>
      <c r="B20" s="84"/>
      <c r="C20" s="311">
        <v>56303</v>
      </c>
      <c r="D20" s="187"/>
      <c r="E20" s="311">
        <v>53276</v>
      </c>
      <c r="G20" s="311">
        <v>46072</v>
      </c>
      <c r="I20" s="311">
        <v>45559</v>
      </c>
      <c r="K20" s="311">
        <v>45559</v>
      </c>
    </row>
    <row r="21" spans="1:11" ht="11.25" customHeight="1" x14ac:dyDescent="0.2">
      <c r="A21" s="84" t="s">
        <v>354</v>
      </c>
      <c r="B21" s="84"/>
      <c r="C21" s="311">
        <v>10203</v>
      </c>
      <c r="D21" s="187"/>
      <c r="E21" s="311">
        <v>307489</v>
      </c>
      <c r="G21" s="311">
        <v>321389</v>
      </c>
      <c r="I21" s="311">
        <v>344389</v>
      </c>
      <c r="K21" s="311">
        <v>344389</v>
      </c>
    </row>
    <row r="22" spans="1:11" ht="11.25" customHeight="1" x14ac:dyDescent="0.2">
      <c r="A22" s="84" t="s">
        <v>355</v>
      </c>
      <c r="B22" s="84"/>
      <c r="C22" s="311">
        <v>0</v>
      </c>
      <c r="D22" s="187"/>
      <c r="E22" s="311">
        <v>0</v>
      </c>
      <c r="G22" s="311">
        <v>0</v>
      </c>
      <c r="I22" s="311">
        <v>0</v>
      </c>
      <c r="K22" s="311">
        <v>0</v>
      </c>
    </row>
    <row r="23" spans="1:11" ht="11.25" customHeight="1" x14ac:dyDescent="0.2">
      <c r="A23" s="84" t="s">
        <v>356</v>
      </c>
      <c r="B23" s="84"/>
      <c r="C23" s="311">
        <v>0</v>
      </c>
      <c r="D23" s="187"/>
      <c r="E23" s="311">
        <v>400</v>
      </c>
      <c r="G23" s="311">
        <v>400</v>
      </c>
      <c r="I23" s="311">
        <v>400</v>
      </c>
      <c r="K23" s="311">
        <v>400</v>
      </c>
    </row>
    <row r="24" spans="1:11" ht="11.25" customHeight="1" x14ac:dyDescent="0.2">
      <c r="A24" s="84" t="s">
        <v>357</v>
      </c>
      <c r="B24" s="84"/>
      <c r="C24" s="194">
        <v>24244</v>
      </c>
      <c r="D24" s="313"/>
      <c r="E24" s="194">
        <v>22365</v>
      </c>
      <c r="F24" s="194"/>
      <c r="G24" s="194">
        <v>22835</v>
      </c>
      <c r="I24" s="194">
        <v>23555</v>
      </c>
      <c r="K24" s="194">
        <v>23555</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193068</v>
      </c>
      <c r="D27" s="187"/>
      <c r="E27" s="190">
        <v>458009</v>
      </c>
      <c r="F27" s="194"/>
      <c r="G27" s="190">
        <v>462940</v>
      </c>
      <c r="I27" s="190">
        <v>483942</v>
      </c>
      <c r="K27" s="190">
        <v>483942</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25</v>
      </c>
      <c r="D30" s="187"/>
      <c r="E30" s="311">
        <v>0</v>
      </c>
      <c r="G30" s="311">
        <v>0</v>
      </c>
      <c r="I30" s="311">
        <v>0</v>
      </c>
      <c r="K30" s="311">
        <v>0</v>
      </c>
    </row>
    <row r="31" spans="1:11" ht="11.25" customHeight="1" x14ac:dyDescent="0.2">
      <c r="A31" s="84" t="s">
        <v>361</v>
      </c>
      <c r="B31" s="84"/>
      <c r="C31" s="311">
        <v>8928</v>
      </c>
      <c r="D31" s="187"/>
      <c r="E31" s="311">
        <v>4690</v>
      </c>
      <c r="G31" s="311">
        <v>6936</v>
      </c>
      <c r="I31" s="311">
        <v>6537</v>
      </c>
      <c r="K31" s="311">
        <v>6537</v>
      </c>
    </row>
    <row r="32" spans="1:11" ht="11.25" customHeight="1" x14ac:dyDescent="0.2">
      <c r="A32" s="84" t="s">
        <v>362</v>
      </c>
      <c r="B32" s="84"/>
      <c r="C32" s="311">
        <v>0</v>
      </c>
      <c r="D32" s="187"/>
      <c r="E32" s="311">
        <v>0</v>
      </c>
      <c r="G32" s="311">
        <v>0</v>
      </c>
      <c r="I32" s="311">
        <v>0</v>
      </c>
      <c r="K32" s="311">
        <v>0</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33278</v>
      </c>
      <c r="D34" s="187"/>
      <c r="E34" s="192">
        <v>22400</v>
      </c>
      <c r="G34" s="192">
        <v>22400</v>
      </c>
      <c r="I34" s="192">
        <v>19550</v>
      </c>
      <c r="K34" s="192">
        <v>19550</v>
      </c>
    </row>
    <row r="35" spans="1:11" ht="11.25" customHeight="1" x14ac:dyDescent="0.2">
      <c r="B35" s="191" t="s">
        <v>202</v>
      </c>
      <c r="C35" s="190">
        <v>42231</v>
      </c>
      <c r="D35" s="187"/>
      <c r="E35" s="190">
        <v>27090</v>
      </c>
      <c r="F35" s="194"/>
      <c r="G35" s="190">
        <v>29336</v>
      </c>
      <c r="I35" s="190">
        <v>26087</v>
      </c>
      <c r="K35" s="190">
        <v>26087</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0</v>
      </c>
      <c r="D38" s="187"/>
      <c r="E38" s="311">
        <v>0</v>
      </c>
      <c r="G38" s="311">
        <v>0</v>
      </c>
      <c r="I38" s="311">
        <v>0</v>
      </c>
      <c r="K38" s="311">
        <v>0</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2982102</v>
      </c>
      <c r="D41" s="187"/>
      <c r="E41" s="190">
        <v>2610013</v>
      </c>
      <c r="F41" s="194"/>
      <c r="G41" s="190">
        <v>2648696</v>
      </c>
      <c r="I41" s="190">
        <v>2646442</v>
      </c>
      <c r="K41" s="190">
        <v>2652746</v>
      </c>
    </row>
    <row r="42" spans="1:11" ht="11.25" customHeight="1" x14ac:dyDescent="0.2">
      <c r="B42" s="191" t="s">
        <v>202</v>
      </c>
      <c r="C42" s="190">
        <v>2982102</v>
      </c>
      <c r="D42" s="187"/>
      <c r="E42" s="190">
        <v>2610013</v>
      </c>
      <c r="F42" s="194"/>
      <c r="G42" s="190">
        <v>2648696</v>
      </c>
      <c r="I42" s="190">
        <v>2646442</v>
      </c>
      <c r="K42" s="190">
        <v>2652746</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121712</v>
      </c>
      <c r="D45" s="313"/>
      <c r="E45" s="194">
        <v>116199</v>
      </c>
      <c r="F45" s="194"/>
      <c r="G45" s="194">
        <v>119057</v>
      </c>
      <c r="H45" s="104"/>
      <c r="I45" s="194">
        <v>122864</v>
      </c>
      <c r="K45" s="194">
        <v>122864</v>
      </c>
    </row>
    <row r="46" spans="1:11" ht="11.25" customHeight="1" x14ac:dyDescent="0.2">
      <c r="A46" s="84" t="s">
        <v>370</v>
      </c>
      <c r="B46" s="84"/>
      <c r="C46" s="192">
        <v>1673524</v>
      </c>
      <c r="D46" s="313"/>
      <c r="E46" s="192">
        <v>1824862</v>
      </c>
      <c r="F46" s="194"/>
      <c r="G46" s="192">
        <v>1969524</v>
      </c>
      <c r="H46" s="104"/>
      <c r="I46" s="192">
        <v>2171565</v>
      </c>
      <c r="K46" s="192">
        <v>2314065</v>
      </c>
    </row>
    <row r="47" spans="1:11" ht="11.25" customHeight="1" x14ac:dyDescent="0.2">
      <c r="B47" s="197" t="s">
        <v>450</v>
      </c>
      <c r="C47" s="194">
        <v>1627691</v>
      </c>
      <c r="D47" s="313"/>
      <c r="E47" s="194">
        <v>1754018</v>
      </c>
      <c r="F47" s="194"/>
      <c r="G47" s="194">
        <v>1852838</v>
      </c>
      <c r="H47" s="104"/>
      <c r="I47" s="194">
        <v>2033210</v>
      </c>
      <c r="K47" s="194">
        <v>2171379</v>
      </c>
    </row>
    <row r="48" spans="1:11" ht="11.25" customHeight="1" x14ac:dyDescent="0.2">
      <c r="B48" s="197" t="s">
        <v>451</v>
      </c>
      <c r="C48" s="194">
        <v>45833</v>
      </c>
      <c r="D48" s="313"/>
      <c r="E48" s="194">
        <v>70844</v>
      </c>
      <c r="F48" s="194"/>
      <c r="G48" s="194">
        <v>116686</v>
      </c>
      <c r="H48" s="104"/>
      <c r="I48" s="194">
        <v>138355</v>
      </c>
      <c r="K48" s="194">
        <v>142686</v>
      </c>
    </row>
    <row r="49" spans="1:247" ht="11.25" customHeight="1" x14ac:dyDescent="0.2">
      <c r="A49" s="84" t="s">
        <v>373</v>
      </c>
      <c r="B49" s="84"/>
      <c r="C49" s="192">
        <v>13929041</v>
      </c>
      <c r="D49" s="313"/>
      <c r="E49" s="192">
        <v>13026110</v>
      </c>
      <c r="F49" s="194"/>
      <c r="G49" s="192">
        <v>14748924</v>
      </c>
      <c r="H49" s="104"/>
      <c r="I49" s="192">
        <v>19699554</v>
      </c>
      <c r="K49" s="192">
        <v>21048190</v>
      </c>
    </row>
    <row r="50" spans="1:247" ht="11.25" customHeight="1" x14ac:dyDescent="0.2">
      <c r="B50" s="197" t="s">
        <v>374</v>
      </c>
      <c r="C50" s="194">
        <v>11103112</v>
      </c>
      <c r="D50" s="313"/>
      <c r="E50" s="194">
        <v>10443673</v>
      </c>
      <c r="F50" s="194"/>
      <c r="G50" s="194">
        <v>12243852</v>
      </c>
      <c r="H50" s="104"/>
      <c r="I50" s="194">
        <v>17097312</v>
      </c>
      <c r="K50" s="194">
        <v>18307118</v>
      </c>
    </row>
    <row r="51" spans="1:247" ht="11.25" customHeight="1" x14ac:dyDescent="0.2">
      <c r="B51" s="197" t="s">
        <v>375</v>
      </c>
      <c r="C51" s="194">
        <v>451783</v>
      </c>
      <c r="D51" s="313"/>
      <c r="E51" s="194">
        <v>458500</v>
      </c>
      <c r="F51" s="194"/>
      <c r="G51" s="194">
        <v>481250</v>
      </c>
      <c r="H51" s="104"/>
      <c r="I51" s="194">
        <v>503750</v>
      </c>
      <c r="K51" s="194">
        <v>526750</v>
      </c>
    </row>
    <row r="52" spans="1:247" ht="11.25" customHeight="1" x14ac:dyDescent="0.2">
      <c r="B52" s="197" t="s">
        <v>258</v>
      </c>
      <c r="C52" s="194">
        <v>2374146</v>
      </c>
      <c r="D52" s="313"/>
      <c r="E52" s="194">
        <v>2123937</v>
      </c>
      <c r="F52" s="194"/>
      <c r="G52" s="194">
        <v>2023822</v>
      </c>
      <c r="H52" s="104"/>
      <c r="I52" s="194">
        <v>2098492</v>
      </c>
      <c r="K52" s="194">
        <v>2214322</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11819</v>
      </c>
      <c r="D55" s="313"/>
      <c r="E55" s="194">
        <v>21564</v>
      </c>
      <c r="F55" s="194"/>
      <c r="G55" s="194">
        <v>4680</v>
      </c>
      <c r="H55" s="104"/>
      <c r="I55" s="194">
        <v>2659</v>
      </c>
      <c r="K55" s="194">
        <v>2659</v>
      </c>
    </row>
    <row r="56" spans="1:247" ht="11.25" customHeight="1" x14ac:dyDescent="0.2">
      <c r="A56" s="84" t="s">
        <v>381</v>
      </c>
      <c r="B56" s="84"/>
      <c r="C56" s="194">
        <v>0</v>
      </c>
      <c r="D56" s="313"/>
      <c r="E56" s="194">
        <v>0</v>
      </c>
      <c r="F56" s="194"/>
      <c r="G56" s="194">
        <v>0</v>
      </c>
      <c r="H56" s="104"/>
      <c r="I56" s="194">
        <v>0</v>
      </c>
      <c r="K56" s="194">
        <v>0</v>
      </c>
    </row>
    <row r="57" spans="1:247" ht="11.25" customHeight="1" x14ac:dyDescent="0.2">
      <c r="A57" s="84" t="s">
        <v>382</v>
      </c>
      <c r="B57" s="84"/>
      <c r="C57" s="311">
        <v>792</v>
      </c>
      <c r="D57" s="187"/>
      <c r="E57" s="311">
        <v>843</v>
      </c>
      <c r="G57" s="311">
        <v>685</v>
      </c>
      <c r="I57" s="311">
        <v>685</v>
      </c>
      <c r="K57" s="311">
        <v>685</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1227445</v>
      </c>
      <c r="D61" s="187"/>
      <c r="E61" s="190">
        <v>1276624</v>
      </c>
      <c r="F61" s="194"/>
      <c r="G61" s="190">
        <v>1302431</v>
      </c>
      <c r="I61" s="190">
        <v>1342547</v>
      </c>
      <c r="K61" s="190">
        <v>1429063</v>
      </c>
    </row>
    <row r="62" spans="1:247" ht="11.25" customHeight="1" x14ac:dyDescent="0.2">
      <c r="B62" s="197" t="s">
        <v>385</v>
      </c>
      <c r="C62" s="311">
        <v>742277</v>
      </c>
      <c r="D62" s="187"/>
      <c r="E62" s="311">
        <v>1101503</v>
      </c>
      <c r="G62" s="311">
        <v>1129111</v>
      </c>
      <c r="H62" s="35"/>
      <c r="I62" s="311">
        <v>1167911</v>
      </c>
      <c r="J62" s="35"/>
      <c r="K62" s="311">
        <v>1253111</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361065</v>
      </c>
      <c r="D63" s="187"/>
      <c r="E63" s="311">
        <v>56433</v>
      </c>
      <c r="G63" s="311">
        <v>55041</v>
      </c>
      <c r="H63" s="35"/>
      <c r="I63" s="311">
        <v>55041</v>
      </c>
      <c r="J63" s="35"/>
      <c r="K63" s="311">
        <v>55041</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124103</v>
      </c>
      <c r="D64" s="187"/>
      <c r="E64" s="311">
        <v>118688</v>
      </c>
      <c r="G64" s="311">
        <v>118279</v>
      </c>
      <c r="H64" s="35"/>
      <c r="I64" s="311">
        <v>119595</v>
      </c>
      <c r="J64" s="35"/>
      <c r="K64" s="311">
        <v>120911</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0</v>
      </c>
      <c r="D66" s="313"/>
      <c r="E66" s="190">
        <v>0</v>
      </c>
      <c r="F66" s="194"/>
      <c r="G66" s="190">
        <v>0</v>
      </c>
      <c r="I66" s="190">
        <v>0</v>
      </c>
      <c r="K66" s="190">
        <v>0</v>
      </c>
    </row>
    <row r="67" spans="1:247" ht="11.25" customHeight="1" x14ac:dyDescent="0.2">
      <c r="B67" s="191" t="s">
        <v>202</v>
      </c>
      <c r="C67" s="190">
        <v>16964333</v>
      </c>
      <c r="D67" s="187"/>
      <c r="E67" s="190">
        <v>16266202</v>
      </c>
      <c r="F67" s="194"/>
      <c r="G67" s="190">
        <v>18145301</v>
      </c>
      <c r="I67" s="190">
        <v>23339874</v>
      </c>
      <c r="K67" s="190">
        <v>24917526</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1031982</v>
      </c>
      <c r="D70" s="187"/>
      <c r="E70" s="192">
        <v>1107144</v>
      </c>
      <c r="G70" s="192">
        <v>1241072</v>
      </c>
      <c r="I70" s="192">
        <v>1332233</v>
      </c>
      <c r="K70" s="192">
        <v>1379251</v>
      </c>
    </row>
    <row r="71" spans="1:247" ht="11.25" customHeight="1" x14ac:dyDescent="0.2">
      <c r="B71" s="197" t="s">
        <v>454</v>
      </c>
      <c r="C71" s="311">
        <v>632654</v>
      </c>
      <c r="D71" s="187"/>
      <c r="E71" s="311">
        <v>705982</v>
      </c>
      <c r="G71" s="311">
        <v>822260</v>
      </c>
      <c r="I71" s="311">
        <v>886041</v>
      </c>
      <c r="K71" s="311">
        <v>910589</v>
      </c>
    </row>
    <row r="72" spans="1:247" ht="11.25" customHeight="1" x14ac:dyDescent="0.2">
      <c r="B72" s="197" t="s">
        <v>455</v>
      </c>
      <c r="C72" s="311">
        <v>399328</v>
      </c>
      <c r="D72" s="187"/>
      <c r="E72" s="311">
        <v>401162</v>
      </c>
      <c r="G72" s="311">
        <v>418812</v>
      </c>
      <c r="I72" s="311">
        <v>446192</v>
      </c>
      <c r="K72" s="311">
        <v>468662</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1760271</v>
      </c>
      <c r="D74" s="187"/>
      <c r="E74" s="192">
        <v>1857653</v>
      </c>
      <c r="G74" s="192">
        <v>1949105</v>
      </c>
      <c r="I74" s="192">
        <v>2057437</v>
      </c>
      <c r="K74" s="192">
        <v>2164168</v>
      </c>
    </row>
    <row r="75" spans="1:247" ht="11.25" customHeight="1" x14ac:dyDescent="0.2">
      <c r="B75" s="197" t="s">
        <v>456</v>
      </c>
      <c r="C75" s="194">
        <v>475597</v>
      </c>
      <c r="D75" s="313"/>
      <c r="E75" s="194">
        <v>470012</v>
      </c>
      <c r="F75" s="194"/>
      <c r="G75" s="194">
        <v>476298</v>
      </c>
      <c r="I75" s="194">
        <v>489152</v>
      </c>
      <c r="K75" s="194">
        <v>510305</v>
      </c>
    </row>
    <row r="76" spans="1:247" s="104" customFormat="1" ht="11.25" customHeight="1" x14ac:dyDescent="0.2">
      <c r="A76" s="61"/>
      <c r="B76" s="197" t="s">
        <v>457</v>
      </c>
      <c r="C76" s="194">
        <v>1284674</v>
      </c>
      <c r="D76" s="313"/>
      <c r="E76" s="194">
        <v>1387641</v>
      </c>
      <c r="F76" s="194"/>
      <c r="G76" s="194">
        <v>1472807</v>
      </c>
      <c r="I76" s="194">
        <v>1568285</v>
      </c>
      <c r="K76" s="194">
        <v>1653863</v>
      </c>
    </row>
    <row r="77" spans="1:247" s="104" customFormat="1" ht="11.25" customHeight="1" x14ac:dyDescent="0.2">
      <c r="A77" s="84" t="s">
        <v>210</v>
      </c>
      <c r="B77" s="84"/>
      <c r="C77" s="192">
        <v>298558</v>
      </c>
      <c r="D77" s="313"/>
      <c r="E77" s="192">
        <v>332694</v>
      </c>
      <c r="F77" s="194"/>
      <c r="G77" s="192">
        <v>362695</v>
      </c>
      <c r="I77" s="192">
        <v>403879</v>
      </c>
      <c r="K77" s="192">
        <v>422131</v>
      </c>
    </row>
    <row r="78" spans="1:247" s="104" customFormat="1" ht="11.25" customHeight="1" x14ac:dyDescent="0.2">
      <c r="A78" s="61"/>
      <c r="B78" s="197" t="s">
        <v>458</v>
      </c>
      <c r="C78" s="194">
        <v>265878</v>
      </c>
      <c r="D78" s="313"/>
      <c r="E78" s="194">
        <v>299835</v>
      </c>
      <c r="F78" s="194"/>
      <c r="G78" s="194">
        <v>326300</v>
      </c>
      <c r="I78" s="194">
        <v>365694</v>
      </c>
      <c r="K78" s="194">
        <v>383935</v>
      </c>
    </row>
    <row r="79" spans="1:247" s="104" customFormat="1" ht="11.25" customHeight="1" x14ac:dyDescent="0.2">
      <c r="A79" s="61"/>
      <c r="B79" s="197" t="s">
        <v>459</v>
      </c>
      <c r="C79" s="194">
        <v>32680</v>
      </c>
      <c r="D79" s="313"/>
      <c r="E79" s="194">
        <v>32859</v>
      </c>
      <c r="F79" s="194"/>
      <c r="G79" s="194">
        <v>36395</v>
      </c>
      <c r="I79" s="194">
        <v>38185</v>
      </c>
      <c r="K79" s="194">
        <v>38196</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569</v>
      </c>
      <c r="D81" s="313"/>
      <c r="E81" s="192">
        <v>473</v>
      </c>
      <c r="F81" s="194"/>
      <c r="G81" s="192">
        <v>473</v>
      </c>
      <c r="I81" s="192">
        <v>450</v>
      </c>
      <c r="K81" s="192">
        <v>450</v>
      </c>
    </row>
    <row r="82" spans="1:11" ht="11.25" customHeight="1" x14ac:dyDescent="0.2">
      <c r="B82" s="191" t="s">
        <v>202</v>
      </c>
      <c r="C82" s="190">
        <v>3091380</v>
      </c>
      <c r="D82" s="187"/>
      <c r="E82" s="190">
        <v>3297964</v>
      </c>
      <c r="F82" s="194"/>
      <c r="G82" s="190">
        <v>3553345</v>
      </c>
      <c r="I82" s="190">
        <v>3793999</v>
      </c>
      <c r="K82" s="190">
        <v>3966000</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1666</v>
      </c>
      <c r="D87" s="187"/>
      <c r="E87" s="311">
        <v>2740</v>
      </c>
      <c r="G87" s="311">
        <v>300</v>
      </c>
      <c r="I87" s="311">
        <v>243</v>
      </c>
      <c r="K87" s="311">
        <v>243</v>
      </c>
    </row>
    <row r="88" spans="1:11" ht="11.25" customHeight="1" x14ac:dyDescent="0.2">
      <c r="A88" s="84" t="s">
        <v>403</v>
      </c>
      <c r="B88" s="84"/>
      <c r="C88" s="311">
        <v>25327</v>
      </c>
      <c r="D88" s="187"/>
      <c r="E88" s="311">
        <v>26753</v>
      </c>
      <c r="G88" s="311">
        <v>26690</v>
      </c>
      <c r="I88" s="311">
        <v>26690</v>
      </c>
      <c r="K88" s="311">
        <v>26690</v>
      </c>
    </row>
    <row r="89" spans="1:11" ht="11.25" customHeight="1" x14ac:dyDescent="0.2">
      <c r="A89" s="84" t="s">
        <v>404</v>
      </c>
      <c r="B89" s="84"/>
      <c r="C89" s="311">
        <v>122797</v>
      </c>
      <c r="D89" s="187"/>
      <c r="E89" s="311">
        <v>108789</v>
      </c>
      <c r="G89" s="311">
        <v>92380</v>
      </c>
      <c r="I89" s="311">
        <v>89839</v>
      </c>
      <c r="K89" s="311">
        <v>89839</v>
      </c>
    </row>
    <row r="90" spans="1:11" ht="11.25" customHeight="1" x14ac:dyDescent="0.2">
      <c r="A90" s="84" t="s">
        <v>405</v>
      </c>
      <c r="B90" s="84"/>
      <c r="C90" s="311">
        <v>0</v>
      </c>
      <c r="D90" s="187"/>
      <c r="E90" s="311">
        <v>0</v>
      </c>
      <c r="G90" s="311">
        <v>0</v>
      </c>
      <c r="I90" s="311">
        <v>0</v>
      </c>
      <c r="K90" s="311">
        <v>0</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18962</v>
      </c>
      <c r="D93" s="187"/>
      <c r="E93" s="311">
        <v>49757</v>
      </c>
      <c r="G93" s="311">
        <v>22835</v>
      </c>
      <c r="I93" s="311">
        <v>9466</v>
      </c>
      <c r="K93" s="311">
        <v>9466</v>
      </c>
    </row>
    <row r="94" spans="1:11" ht="11.25" customHeight="1" x14ac:dyDescent="0.2">
      <c r="A94" s="84" t="s">
        <v>409</v>
      </c>
      <c r="B94" s="84"/>
      <c r="C94" s="311">
        <v>23453</v>
      </c>
      <c r="D94" s="187"/>
      <c r="E94" s="311">
        <v>16301</v>
      </c>
      <c r="G94" s="311">
        <v>10999</v>
      </c>
      <c r="I94" s="311">
        <v>12582</v>
      </c>
      <c r="K94" s="311">
        <v>14129</v>
      </c>
    </row>
    <row r="95" spans="1:11" ht="11.25" customHeight="1" x14ac:dyDescent="0.2">
      <c r="A95" s="84" t="s">
        <v>410</v>
      </c>
      <c r="B95" s="84"/>
      <c r="C95" s="311">
        <v>76522</v>
      </c>
      <c r="D95" s="187"/>
      <c r="E95" s="311">
        <v>66691</v>
      </c>
      <c r="G95" s="311">
        <v>68200</v>
      </c>
      <c r="I95" s="311">
        <v>74358</v>
      </c>
      <c r="K95" s="311">
        <v>75858</v>
      </c>
    </row>
    <row r="96" spans="1:11" ht="11.25" customHeight="1" x14ac:dyDescent="0.2">
      <c r="A96" s="84" t="s">
        <v>411</v>
      </c>
      <c r="B96" s="84"/>
      <c r="C96" s="190">
        <v>0</v>
      </c>
      <c r="D96" s="187"/>
      <c r="E96" s="190">
        <v>0</v>
      </c>
      <c r="F96" s="194"/>
      <c r="G96" s="190">
        <v>0</v>
      </c>
      <c r="I96" s="190">
        <v>0</v>
      </c>
      <c r="K96" s="190">
        <v>0</v>
      </c>
    </row>
    <row r="97" spans="1:11" ht="11.25" customHeight="1" x14ac:dyDescent="0.2">
      <c r="B97" s="191" t="s">
        <v>202</v>
      </c>
      <c r="C97" s="190">
        <v>268727</v>
      </c>
      <c r="D97" s="187"/>
      <c r="E97" s="190">
        <v>271031</v>
      </c>
      <c r="F97" s="194"/>
      <c r="G97" s="190">
        <v>221404</v>
      </c>
      <c r="I97" s="190">
        <v>213178</v>
      </c>
      <c r="K97" s="190">
        <v>216225</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40073</v>
      </c>
      <c r="D100" s="187"/>
      <c r="E100" s="311">
        <v>42748</v>
      </c>
      <c r="G100" s="311">
        <v>42400</v>
      </c>
      <c r="I100" s="311">
        <v>42498</v>
      </c>
      <c r="K100" s="311">
        <v>42498</v>
      </c>
    </row>
    <row r="101" spans="1:11" ht="11.25" customHeight="1" x14ac:dyDescent="0.2">
      <c r="A101" s="84" t="s">
        <v>212</v>
      </c>
      <c r="B101" s="84"/>
      <c r="C101" s="311">
        <v>957512</v>
      </c>
      <c r="D101" s="187"/>
      <c r="E101" s="311">
        <v>1555590</v>
      </c>
      <c r="G101" s="311">
        <v>1332925</v>
      </c>
      <c r="I101" s="311">
        <v>1394721</v>
      </c>
      <c r="K101" s="311">
        <v>1424962</v>
      </c>
    </row>
    <row r="102" spans="1:11" ht="11.25" customHeight="1" x14ac:dyDescent="0.2">
      <c r="A102" s="84" t="s">
        <v>213</v>
      </c>
      <c r="B102" s="84"/>
      <c r="C102" s="190">
        <v>26795638</v>
      </c>
      <c r="D102" s="187"/>
      <c r="E102" s="190">
        <v>25962829</v>
      </c>
      <c r="F102" s="194"/>
      <c r="G102" s="190">
        <v>26753158</v>
      </c>
      <c r="I102" s="190">
        <v>28851073</v>
      </c>
      <c r="K102" s="190">
        <v>31173011</v>
      </c>
    </row>
    <row r="103" spans="1:11" ht="11.25" customHeight="1" x14ac:dyDescent="0.2">
      <c r="B103" s="197" t="s">
        <v>254</v>
      </c>
      <c r="C103" s="311">
        <v>20603952</v>
      </c>
      <c r="D103" s="187"/>
      <c r="E103" s="311">
        <v>20736073</v>
      </c>
      <c r="G103" s="311">
        <v>21558513</v>
      </c>
      <c r="I103" s="311">
        <v>23233956</v>
      </c>
      <c r="K103" s="311">
        <v>25296190</v>
      </c>
    </row>
    <row r="104" spans="1:11" ht="11.25" customHeight="1" x14ac:dyDescent="0.2">
      <c r="B104" s="197" t="s">
        <v>413</v>
      </c>
      <c r="C104" s="311">
        <v>106331</v>
      </c>
      <c r="D104" s="187"/>
      <c r="E104" s="311">
        <v>40000</v>
      </c>
      <c r="G104" s="311">
        <v>80000</v>
      </c>
      <c r="I104" s="311">
        <v>80000</v>
      </c>
      <c r="K104" s="311">
        <v>80000</v>
      </c>
    </row>
    <row r="105" spans="1:11" ht="11.25" customHeight="1" x14ac:dyDescent="0.2">
      <c r="B105" s="197" t="s">
        <v>414</v>
      </c>
      <c r="C105" s="311">
        <v>4435383</v>
      </c>
      <c r="D105" s="187"/>
      <c r="E105" s="311">
        <v>3524450</v>
      </c>
      <c r="G105" s="311">
        <v>3480270</v>
      </c>
      <c r="I105" s="311">
        <v>3677620</v>
      </c>
      <c r="K105" s="311">
        <v>3854167</v>
      </c>
    </row>
    <row r="106" spans="1:11" ht="11.25" customHeight="1" x14ac:dyDescent="0.2">
      <c r="B106" s="197" t="s">
        <v>415</v>
      </c>
      <c r="C106" s="311">
        <v>1041373</v>
      </c>
      <c r="D106" s="187"/>
      <c r="E106" s="311">
        <v>970090</v>
      </c>
      <c r="G106" s="311">
        <v>1062950</v>
      </c>
      <c r="I106" s="311">
        <v>1292470</v>
      </c>
      <c r="K106" s="311">
        <v>1368790</v>
      </c>
    </row>
    <row r="107" spans="1:11" ht="11.25" customHeight="1" x14ac:dyDescent="0.2">
      <c r="B107" s="197" t="s">
        <v>215</v>
      </c>
      <c r="C107" s="311">
        <v>608599</v>
      </c>
      <c r="D107" s="187"/>
      <c r="E107" s="311">
        <v>692216</v>
      </c>
      <c r="G107" s="311">
        <v>571425</v>
      </c>
      <c r="I107" s="311">
        <v>567027</v>
      </c>
      <c r="K107" s="311">
        <v>573864</v>
      </c>
    </row>
    <row r="108" spans="1:11" s="104" customFormat="1" ht="11.25" customHeight="1" x14ac:dyDescent="0.2">
      <c r="A108" s="84" t="s">
        <v>416</v>
      </c>
      <c r="B108" s="156"/>
      <c r="C108" s="194">
        <v>810378</v>
      </c>
      <c r="D108" s="313"/>
      <c r="E108" s="194">
        <v>847188</v>
      </c>
      <c r="F108" s="194"/>
      <c r="G108" s="194">
        <v>822991</v>
      </c>
      <c r="I108" s="194">
        <v>854971</v>
      </c>
      <c r="K108" s="194">
        <v>870041</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467010</v>
      </c>
      <c r="D111" s="313"/>
      <c r="E111" s="192">
        <v>455896</v>
      </c>
      <c r="F111" s="194"/>
      <c r="G111" s="192">
        <v>444086</v>
      </c>
      <c r="I111" s="192">
        <v>489919</v>
      </c>
      <c r="K111" s="192">
        <v>489919</v>
      </c>
    </row>
    <row r="112" spans="1:11" ht="11.25" customHeight="1" x14ac:dyDescent="0.2">
      <c r="B112" s="191" t="s">
        <v>202</v>
      </c>
      <c r="C112" s="190">
        <v>29070611</v>
      </c>
      <c r="D112" s="187"/>
      <c r="E112" s="190">
        <v>28864251</v>
      </c>
      <c r="F112" s="194"/>
      <c r="G112" s="190">
        <v>29395560</v>
      </c>
      <c r="I112" s="190">
        <v>31633182</v>
      </c>
      <c r="K112" s="190">
        <v>34000431</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117017</v>
      </c>
      <c r="D115" s="187"/>
      <c r="E115" s="311">
        <v>108469</v>
      </c>
      <c r="G115" s="311">
        <v>109319</v>
      </c>
      <c r="I115" s="311">
        <v>109744</v>
      </c>
      <c r="K115" s="311">
        <v>109744</v>
      </c>
    </row>
    <row r="116" spans="1:11" ht="11.25" customHeight="1" x14ac:dyDescent="0.2">
      <c r="A116" s="84" t="s">
        <v>421</v>
      </c>
      <c r="B116" s="84"/>
      <c r="C116" s="311">
        <v>29</v>
      </c>
      <c r="D116" s="187"/>
      <c r="E116" s="311">
        <v>0</v>
      </c>
      <c r="G116" s="311">
        <v>0</v>
      </c>
      <c r="I116" s="311">
        <v>0</v>
      </c>
      <c r="K116" s="311">
        <v>0</v>
      </c>
    </row>
    <row r="117" spans="1:11" ht="11.25" customHeight="1" x14ac:dyDescent="0.2">
      <c r="A117" s="84" t="s">
        <v>422</v>
      </c>
      <c r="B117" s="84"/>
      <c r="C117" s="311">
        <v>0</v>
      </c>
      <c r="D117" s="187"/>
      <c r="E117" s="311">
        <v>0</v>
      </c>
      <c r="G117" s="311">
        <v>0</v>
      </c>
      <c r="I117" s="311">
        <v>0</v>
      </c>
      <c r="K117" s="311">
        <v>0</v>
      </c>
    </row>
    <row r="118" spans="1:11" ht="11.25" customHeight="1" x14ac:dyDescent="0.2">
      <c r="A118" s="84" t="s">
        <v>423</v>
      </c>
      <c r="B118" s="84"/>
      <c r="C118" s="311">
        <v>375</v>
      </c>
      <c r="D118" s="187"/>
      <c r="E118" s="311">
        <v>3888</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99</v>
      </c>
      <c r="D121" s="187"/>
      <c r="E121" s="311">
        <v>400</v>
      </c>
      <c r="G121" s="311">
        <v>400</v>
      </c>
      <c r="I121" s="311">
        <v>324</v>
      </c>
      <c r="K121" s="311">
        <v>324</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0</v>
      </c>
      <c r="D123" s="187"/>
      <c r="E123" s="311">
        <v>100</v>
      </c>
      <c r="G123" s="311">
        <v>100</v>
      </c>
      <c r="I123" s="311">
        <v>81</v>
      </c>
      <c r="K123" s="311">
        <v>81</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0</v>
      </c>
      <c r="D128" s="187"/>
      <c r="E128" s="311">
        <v>0</v>
      </c>
      <c r="G128" s="311">
        <v>0</v>
      </c>
      <c r="I128" s="311">
        <v>0</v>
      </c>
      <c r="K128" s="311">
        <v>0</v>
      </c>
    </row>
    <row r="129" spans="1:247" ht="11.25" customHeight="1" x14ac:dyDescent="0.2">
      <c r="A129" s="84" t="s">
        <v>434</v>
      </c>
      <c r="B129" s="84"/>
      <c r="C129" s="311">
        <v>17443</v>
      </c>
      <c r="D129" s="187"/>
      <c r="E129" s="311">
        <v>13870</v>
      </c>
      <c r="G129" s="311">
        <v>13621</v>
      </c>
      <c r="I129" s="311">
        <v>13836</v>
      </c>
      <c r="K129" s="311">
        <v>13986</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40781</v>
      </c>
      <c r="D131" s="187"/>
      <c r="E131" s="311">
        <v>48374</v>
      </c>
      <c r="G131" s="311">
        <v>37228</v>
      </c>
      <c r="I131" s="311">
        <v>33428</v>
      </c>
      <c r="K131" s="311">
        <v>33428</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0</v>
      </c>
      <c r="D133" s="187"/>
      <c r="E133" s="311">
        <v>0</v>
      </c>
      <c r="G133" s="311">
        <v>0</v>
      </c>
      <c r="I133" s="311">
        <v>0</v>
      </c>
      <c r="K133" s="311">
        <v>0</v>
      </c>
    </row>
    <row r="134" spans="1:247" ht="11.25" customHeight="1" x14ac:dyDescent="0.2">
      <c r="A134" s="61" t="s">
        <v>439</v>
      </c>
      <c r="C134" s="311">
        <v>0</v>
      </c>
      <c r="D134" s="187"/>
      <c r="E134" s="311">
        <v>2500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8065</v>
      </c>
      <c r="D136" s="187"/>
      <c r="E136" s="190">
        <v>8975</v>
      </c>
      <c r="F136" s="194"/>
      <c r="G136" s="190">
        <v>9513</v>
      </c>
      <c r="I136" s="190">
        <v>9076</v>
      </c>
      <c r="K136" s="190">
        <v>9076</v>
      </c>
    </row>
    <row r="137" spans="1:247" ht="11.25" customHeight="1" x14ac:dyDescent="0.2">
      <c r="B137" s="191" t="s">
        <v>202</v>
      </c>
      <c r="C137" s="190">
        <v>183809</v>
      </c>
      <c r="D137" s="187"/>
      <c r="E137" s="190">
        <v>186576</v>
      </c>
      <c r="F137" s="194"/>
      <c r="G137" s="190">
        <v>170181</v>
      </c>
      <c r="I137" s="190">
        <v>166489</v>
      </c>
      <c r="K137" s="190">
        <v>166639</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116278</v>
      </c>
      <c r="D141" s="187"/>
      <c r="E141" s="194">
        <v>122300</v>
      </c>
      <c r="G141" s="194">
        <v>121800</v>
      </c>
      <c r="I141" s="194">
        <v>124800</v>
      </c>
      <c r="K141" s="194">
        <v>125800</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1037389</v>
      </c>
      <c r="D143" s="187"/>
      <c r="E143" s="194">
        <v>1134517</v>
      </c>
      <c r="G143" s="194">
        <v>1129524</v>
      </c>
      <c r="H143" s="75"/>
      <c r="I143" s="194">
        <v>1132764</v>
      </c>
      <c r="J143" s="75"/>
      <c r="K143" s="194">
        <v>1135888</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33748</v>
      </c>
      <c r="D146" s="194"/>
      <c r="E146" s="313">
        <v>47860</v>
      </c>
      <c r="F146" s="101"/>
      <c r="G146" s="313">
        <v>-228554</v>
      </c>
      <c r="H146" s="84"/>
      <c r="I146" s="313">
        <v>-33166</v>
      </c>
      <c r="J146" s="84"/>
      <c r="K146" s="313">
        <v>-63499</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1187415</v>
      </c>
      <c r="D147" s="194"/>
      <c r="E147" s="325">
        <v>1304677</v>
      </c>
      <c r="F147" s="194"/>
      <c r="G147" s="325">
        <v>1022770</v>
      </c>
      <c r="H147" s="156"/>
      <c r="I147" s="325">
        <v>1224398</v>
      </c>
      <c r="J147" s="156"/>
      <c r="K147" s="325">
        <v>1198189</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675" t="s">
        <v>468</v>
      </c>
      <c r="B150" s="675"/>
      <c r="C150" s="195">
        <v>53983676</v>
      </c>
      <c r="E150" s="195">
        <v>53285813</v>
      </c>
      <c r="F150" s="194"/>
      <c r="G150" s="195">
        <v>55649533</v>
      </c>
      <c r="H150" s="84"/>
      <c r="I150" s="195">
        <v>63527591</v>
      </c>
      <c r="J150" s="84"/>
      <c r="K150" s="195">
        <v>67627785</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35.1"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row>
    <row r="156" spans="1:236" ht="11.25" customHeight="1" x14ac:dyDescent="0.2">
      <c r="C156" s="311"/>
    </row>
    <row r="157" spans="1:236" ht="12" customHeight="1" x14ac:dyDescent="0.2">
      <c r="A157" s="35" t="s">
        <v>448</v>
      </c>
      <c r="C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row r="239" spans="3:3" ht="11.25" customHeight="1" x14ac:dyDescent="0.2">
      <c r="C239" s="311"/>
    </row>
    <row r="240" spans="3:3" ht="11.25" customHeight="1" x14ac:dyDescent="0.2">
      <c r="C240" s="311"/>
    </row>
  </sheetData>
  <mergeCells count="7">
    <mergeCell ref="A153:K153"/>
    <mergeCell ref="A1:K1"/>
    <mergeCell ref="A2:K2"/>
    <mergeCell ref="A3:K3"/>
    <mergeCell ref="A4:I4"/>
    <mergeCell ref="A5:K5"/>
    <mergeCell ref="A150:B150"/>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42"/>
  <sheetViews>
    <sheetView showGridLines="0" zoomScaleNormal="100" workbookViewId="0">
      <selection activeCell="C39" sqref="C39"/>
    </sheetView>
  </sheetViews>
  <sheetFormatPr defaultColWidth="10.85546875" defaultRowHeight="11.1" customHeight="1" x14ac:dyDescent="0.2"/>
  <cols>
    <col min="1" max="1" width="1.42578125" style="61" customWidth="1"/>
    <col min="2" max="2" width="35.42578125" style="61" customWidth="1"/>
    <col min="3" max="3" width="7.140625" style="69" bestFit="1" customWidth="1"/>
    <col min="4" max="4" width="3.5703125" style="69" customWidth="1"/>
    <col min="5" max="5" width="7.85546875" style="69" bestFit="1" customWidth="1"/>
    <col min="6" max="6" width="3.5703125" style="69" customWidth="1"/>
    <col min="7" max="7" width="7.5703125" style="69" bestFit="1" customWidth="1"/>
    <col min="8" max="8" width="3.5703125" style="69" customWidth="1"/>
    <col min="9" max="9" width="6.85546875" style="69" bestFit="1" customWidth="1"/>
    <col min="10" max="10" width="3.5703125" style="69" customWidth="1"/>
    <col min="11" max="11" width="7.140625" style="69" bestFit="1" customWidth="1"/>
    <col min="12" max="12" width="10.85546875" style="69" customWidth="1"/>
    <col min="13" max="16384" width="10.85546875" style="61"/>
  </cols>
  <sheetData>
    <row r="1" spans="1:11" ht="11.1" customHeight="1" x14ac:dyDescent="0.2">
      <c r="A1" s="639" t="s">
        <v>67</v>
      </c>
      <c r="B1" s="639"/>
      <c r="C1" s="639"/>
      <c r="D1" s="639"/>
      <c r="E1" s="639"/>
      <c r="F1" s="639"/>
      <c r="G1" s="639"/>
      <c r="H1" s="639"/>
      <c r="I1" s="639"/>
      <c r="J1" s="639"/>
      <c r="K1" s="639"/>
    </row>
    <row r="2" spans="1:11" ht="11.1" customHeight="1" x14ac:dyDescent="0.2">
      <c r="A2" s="639" t="s">
        <v>130</v>
      </c>
      <c r="B2" s="639"/>
      <c r="C2" s="639"/>
      <c r="D2" s="639"/>
      <c r="E2" s="639"/>
      <c r="F2" s="639"/>
      <c r="G2" s="639"/>
      <c r="H2" s="639"/>
      <c r="I2" s="639"/>
      <c r="J2" s="639"/>
      <c r="K2" s="639"/>
    </row>
    <row r="3" spans="1:11" s="69" customFormat="1" ht="11.1" customHeight="1" x14ac:dyDescent="0.2">
      <c r="A3" s="639" t="s">
        <v>35</v>
      </c>
      <c r="B3" s="639"/>
      <c r="C3" s="639"/>
      <c r="D3" s="639"/>
      <c r="E3" s="639"/>
      <c r="F3" s="639"/>
      <c r="G3" s="639"/>
      <c r="H3" s="639"/>
      <c r="I3" s="639"/>
      <c r="J3" s="639"/>
      <c r="K3" s="639"/>
    </row>
    <row r="4" spans="1:11" s="69" customFormat="1" ht="11.1" customHeight="1" x14ac:dyDescent="0.2">
      <c r="A4" s="639" t="s">
        <v>1</v>
      </c>
      <c r="B4" s="639"/>
      <c r="C4" s="639"/>
      <c r="D4" s="639"/>
      <c r="E4" s="639"/>
      <c r="F4" s="639"/>
      <c r="G4" s="639"/>
      <c r="H4" s="639"/>
      <c r="I4" s="639"/>
      <c r="J4" s="639"/>
      <c r="K4" s="639"/>
    </row>
    <row r="5" spans="1:11" s="69" customFormat="1" ht="11.1" customHeight="1" x14ac:dyDescent="0.2">
      <c r="A5" s="92"/>
      <c r="B5" s="92"/>
      <c r="C5" s="93"/>
      <c r="D5" s="93"/>
      <c r="E5" s="93"/>
      <c r="F5" s="93"/>
      <c r="G5" s="93"/>
      <c r="H5" s="93"/>
      <c r="I5" s="93"/>
      <c r="J5" s="93"/>
      <c r="K5" s="93"/>
    </row>
    <row r="7" spans="1:11" s="69" customFormat="1" ht="11.1" customHeight="1" x14ac:dyDescent="0.2">
      <c r="A7" s="62"/>
      <c r="B7" s="62"/>
      <c r="C7" s="94"/>
      <c r="D7" s="94"/>
      <c r="E7" s="94" t="s">
        <v>132</v>
      </c>
      <c r="F7" s="94"/>
      <c r="G7" s="94" t="s">
        <v>133</v>
      </c>
      <c r="H7" s="94"/>
      <c r="I7" s="94" t="s">
        <v>134</v>
      </c>
      <c r="J7" s="94"/>
      <c r="K7" s="94"/>
    </row>
    <row r="8" spans="1:11" s="69" customFormat="1" ht="11.1" customHeight="1" x14ac:dyDescent="0.2">
      <c r="A8" s="62"/>
      <c r="B8" s="62"/>
      <c r="C8" s="94" t="s">
        <v>135</v>
      </c>
      <c r="D8" s="94"/>
      <c r="E8" s="94" t="s">
        <v>136</v>
      </c>
      <c r="F8" s="94"/>
      <c r="G8" s="94" t="s">
        <v>137</v>
      </c>
      <c r="H8" s="94"/>
      <c r="I8" s="94" t="s">
        <v>138</v>
      </c>
      <c r="J8" s="94"/>
      <c r="K8" s="94" t="s">
        <v>139</v>
      </c>
    </row>
    <row r="9" spans="1:11" s="69" customFormat="1" ht="11.1" customHeight="1" x14ac:dyDescent="0.2">
      <c r="A9" s="62"/>
      <c r="B9" s="62"/>
      <c r="C9" s="94" t="s">
        <v>140</v>
      </c>
      <c r="D9" s="94"/>
      <c r="E9" s="94" t="s">
        <v>141</v>
      </c>
      <c r="F9" s="94"/>
      <c r="G9" s="94" t="s">
        <v>141</v>
      </c>
      <c r="H9" s="94"/>
      <c r="I9" s="94" t="s">
        <v>141</v>
      </c>
      <c r="J9" s="94"/>
      <c r="K9" s="94" t="s">
        <v>142</v>
      </c>
    </row>
    <row r="10" spans="1:11" s="69" customFormat="1" ht="11.1" customHeight="1" x14ac:dyDescent="0.2">
      <c r="A10" s="61"/>
      <c r="B10" s="61"/>
      <c r="C10" s="95"/>
      <c r="E10" s="95"/>
      <c r="G10" s="95"/>
      <c r="I10" s="95"/>
      <c r="K10" s="95"/>
    </row>
    <row r="11" spans="1:11" s="69" customFormat="1" ht="11.1" customHeight="1" thickBot="1" x14ac:dyDescent="0.25">
      <c r="A11" s="62" t="s">
        <v>3</v>
      </c>
      <c r="B11" s="62"/>
      <c r="C11" s="96">
        <v>0</v>
      </c>
      <c r="E11" s="96">
        <v>2031</v>
      </c>
      <c r="G11" s="96">
        <v>-152</v>
      </c>
      <c r="I11" s="96">
        <v>289</v>
      </c>
      <c r="K11" s="96">
        <v>2168</v>
      </c>
    </row>
    <row r="12" spans="1:11" s="69" customFormat="1" ht="11.1" customHeight="1" thickTop="1" x14ac:dyDescent="0.2">
      <c r="A12" s="61"/>
      <c r="B12" s="61"/>
    </row>
    <row r="13" spans="1:11" s="69" customFormat="1" ht="11.1" customHeight="1" x14ac:dyDescent="0.2">
      <c r="A13" s="62" t="s">
        <v>4</v>
      </c>
      <c r="B13" s="62"/>
    </row>
    <row r="14" spans="1:11" s="69" customFormat="1" ht="11.1" customHeight="1" x14ac:dyDescent="0.2">
      <c r="A14" s="61" t="s">
        <v>143</v>
      </c>
      <c r="B14" s="61"/>
      <c r="C14" s="69">
        <v>42218</v>
      </c>
      <c r="E14" s="69">
        <v>7098</v>
      </c>
      <c r="G14" s="69">
        <v>2122</v>
      </c>
      <c r="I14" s="69">
        <v>12945</v>
      </c>
      <c r="K14" s="69">
        <v>64383</v>
      </c>
    </row>
    <row r="15" spans="1:11" s="69" customFormat="1" ht="11.1" customHeight="1" x14ac:dyDescent="0.2">
      <c r="A15" s="61" t="s">
        <v>10</v>
      </c>
      <c r="B15" s="61"/>
      <c r="C15" s="69">
        <v>3022</v>
      </c>
      <c r="E15" s="69">
        <v>14069</v>
      </c>
      <c r="G15" s="69">
        <v>3590</v>
      </c>
      <c r="I15" s="69">
        <v>820</v>
      </c>
      <c r="K15" s="69">
        <v>21501</v>
      </c>
    </row>
    <row r="16" spans="1:11" s="69" customFormat="1" ht="11.1" customHeight="1" x14ac:dyDescent="0.2">
      <c r="A16" s="61" t="s">
        <v>44</v>
      </c>
      <c r="B16" s="61"/>
      <c r="C16" s="97">
        <v>0</v>
      </c>
      <c r="E16" s="98">
        <v>1</v>
      </c>
      <c r="G16" s="98">
        <v>0</v>
      </c>
      <c r="I16" s="98">
        <v>0</v>
      </c>
      <c r="K16" s="97">
        <v>1</v>
      </c>
    </row>
    <row r="17" spans="1:11" s="69" customFormat="1" ht="11.1" customHeight="1" thickBot="1" x14ac:dyDescent="0.25">
      <c r="A17" s="61"/>
      <c r="B17" s="62" t="s">
        <v>49</v>
      </c>
      <c r="C17" s="96">
        <v>45240</v>
      </c>
      <c r="E17" s="96">
        <v>21168</v>
      </c>
      <c r="G17" s="96">
        <v>5712</v>
      </c>
      <c r="I17" s="96">
        <v>13765</v>
      </c>
      <c r="K17" s="96">
        <v>85885</v>
      </c>
    </row>
    <row r="18" spans="1:11" s="69" customFormat="1" ht="11.1" customHeight="1" thickTop="1" x14ac:dyDescent="0.2">
      <c r="A18" s="61"/>
      <c r="B18" s="61"/>
    </row>
    <row r="19" spans="1:11" s="69" customFormat="1" ht="11.1" customHeight="1" x14ac:dyDescent="0.2">
      <c r="A19" s="62" t="s">
        <v>18</v>
      </c>
      <c r="B19" s="62"/>
    </row>
    <row r="20" spans="1:11" s="69" customFormat="1" ht="11.1" customHeight="1" x14ac:dyDescent="0.2">
      <c r="A20" s="61" t="s">
        <v>19</v>
      </c>
      <c r="B20" s="61"/>
      <c r="C20" s="69">
        <v>39664</v>
      </c>
      <c r="E20" s="69">
        <v>15985</v>
      </c>
      <c r="G20" s="69">
        <v>326</v>
      </c>
      <c r="I20" s="69">
        <v>0</v>
      </c>
      <c r="K20" s="69">
        <v>55975</v>
      </c>
    </row>
    <row r="21" spans="1:11" s="69" customFormat="1" ht="11.1" customHeight="1" x14ac:dyDescent="0.2">
      <c r="A21" s="61" t="s">
        <v>59</v>
      </c>
      <c r="B21" s="61"/>
    </row>
    <row r="22" spans="1:11" s="69" customFormat="1" ht="11.1" customHeight="1" x14ac:dyDescent="0.2">
      <c r="A22" s="61"/>
      <c r="B22" s="61" t="s">
        <v>56</v>
      </c>
      <c r="C22" s="69">
        <v>6621</v>
      </c>
      <c r="E22" s="69">
        <v>4167</v>
      </c>
      <c r="G22" s="69">
        <v>0</v>
      </c>
      <c r="I22" s="69">
        <v>0</v>
      </c>
      <c r="K22" s="69">
        <v>10788</v>
      </c>
    </row>
    <row r="23" spans="1:11" s="69" customFormat="1" ht="11.1" customHeight="1" x14ac:dyDescent="0.2">
      <c r="A23" s="61"/>
      <c r="B23" s="61" t="s">
        <v>57</v>
      </c>
      <c r="C23" s="69">
        <v>2304</v>
      </c>
      <c r="E23" s="69">
        <v>2953</v>
      </c>
      <c r="G23" s="69">
        <v>0</v>
      </c>
      <c r="I23" s="69">
        <v>75</v>
      </c>
      <c r="K23" s="69">
        <v>5332</v>
      </c>
    </row>
    <row r="24" spans="1:11" s="69" customFormat="1" ht="11.1" customHeight="1" x14ac:dyDescent="0.2">
      <c r="A24" s="61" t="s">
        <v>20</v>
      </c>
      <c r="B24" s="61"/>
      <c r="C24" s="69">
        <v>4042</v>
      </c>
      <c r="E24" s="69">
        <v>1039</v>
      </c>
      <c r="G24" s="69">
        <v>0</v>
      </c>
      <c r="I24" s="69">
        <v>0</v>
      </c>
      <c r="K24" s="69">
        <v>5081</v>
      </c>
    </row>
    <row r="25" spans="1:11" s="69" customFormat="1" ht="11.1" customHeight="1" x14ac:dyDescent="0.2">
      <c r="A25" s="61" t="s">
        <v>144</v>
      </c>
      <c r="B25" s="61"/>
      <c r="C25" s="69">
        <v>0</v>
      </c>
      <c r="E25" s="69">
        <v>0</v>
      </c>
      <c r="G25" s="69">
        <v>0</v>
      </c>
      <c r="I25" s="69">
        <v>5791</v>
      </c>
      <c r="K25" s="69">
        <v>5791</v>
      </c>
    </row>
    <row r="26" spans="1:11" s="69" customFormat="1" ht="11.1" customHeight="1" x14ac:dyDescent="0.2">
      <c r="A26" s="61" t="s">
        <v>145</v>
      </c>
      <c r="B26" s="61"/>
      <c r="C26" s="97">
        <v>0</v>
      </c>
      <c r="E26" s="98">
        <v>2</v>
      </c>
      <c r="G26" s="98">
        <v>6032</v>
      </c>
      <c r="I26" s="98">
        <v>0</v>
      </c>
      <c r="K26" s="97">
        <v>6034</v>
      </c>
    </row>
    <row r="27" spans="1:11" s="69" customFormat="1" ht="11.1" customHeight="1" thickBot="1" x14ac:dyDescent="0.25">
      <c r="A27" s="61"/>
      <c r="B27" s="62" t="s">
        <v>146</v>
      </c>
      <c r="C27" s="96">
        <v>52631</v>
      </c>
      <c r="E27" s="96">
        <v>24146</v>
      </c>
      <c r="G27" s="96">
        <v>6358</v>
      </c>
      <c r="I27" s="96">
        <v>5866</v>
      </c>
      <c r="K27" s="96">
        <v>89001</v>
      </c>
    </row>
    <row r="28" spans="1:11" s="69" customFormat="1" ht="11.1" customHeight="1" thickTop="1" x14ac:dyDescent="0.2">
      <c r="A28" s="61"/>
      <c r="B28" s="61"/>
    </row>
    <row r="29" spans="1:11" s="69" customFormat="1" ht="11.1" customHeight="1" x14ac:dyDescent="0.2">
      <c r="A29" s="62" t="s">
        <v>147</v>
      </c>
      <c r="B29" s="62"/>
    </row>
    <row r="30" spans="1:11" s="69" customFormat="1" ht="11.1" customHeight="1" x14ac:dyDescent="0.2">
      <c r="A30" s="61" t="s">
        <v>148</v>
      </c>
      <c r="B30" s="61"/>
      <c r="C30" s="69">
        <v>11656</v>
      </c>
      <c r="E30" s="69">
        <v>3874</v>
      </c>
      <c r="G30" s="69">
        <v>1524</v>
      </c>
      <c r="I30" s="69">
        <v>6830</v>
      </c>
      <c r="K30" s="69">
        <v>23884</v>
      </c>
    </row>
    <row r="31" spans="1:11" s="69" customFormat="1" ht="11.1" customHeight="1" x14ac:dyDescent="0.2">
      <c r="A31" s="61" t="s">
        <v>149</v>
      </c>
      <c r="B31" s="61"/>
      <c r="C31" s="69">
        <v>-6391</v>
      </c>
      <c r="E31" s="69">
        <v>-1076</v>
      </c>
      <c r="G31" s="69">
        <v>-1402</v>
      </c>
      <c r="I31" s="69">
        <v>-14737</v>
      </c>
      <c r="K31" s="69">
        <v>-23606</v>
      </c>
    </row>
    <row r="32" spans="1:11" ht="11.1" customHeight="1" x14ac:dyDescent="0.2">
      <c r="A32" s="61" t="s">
        <v>150</v>
      </c>
      <c r="C32" s="97">
        <v>0</v>
      </c>
      <c r="E32" s="97">
        <v>0</v>
      </c>
      <c r="G32" s="98">
        <v>597</v>
      </c>
      <c r="I32" s="98">
        <v>0</v>
      </c>
      <c r="K32" s="97">
        <v>597</v>
      </c>
    </row>
    <row r="33" spans="1:12" ht="11.1" customHeight="1" thickBot="1" x14ac:dyDescent="0.25">
      <c r="B33" s="62" t="s">
        <v>151</v>
      </c>
      <c r="C33" s="96">
        <v>5265</v>
      </c>
      <c r="E33" s="96">
        <v>2798</v>
      </c>
      <c r="G33" s="96">
        <v>719</v>
      </c>
      <c r="I33" s="96">
        <v>-7907</v>
      </c>
      <c r="K33" s="96">
        <v>875</v>
      </c>
    </row>
    <row r="34" spans="1:12" ht="11.1" customHeight="1" thickTop="1" x14ac:dyDescent="0.2">
      <c r="E34" s="101"/>
    </row>
    <row r="35" spans="1:12" s="62" customFormat="1" ht="15" customHeight="1" thickBot="1" x14ac:dyDescent="0.25">
      <c r="A35" s="13" t="s">
        <v>34</v>
      </c>
      <c r="C35" s="106">
        <v>55</v>
      </c>
      <c r="D35" s="66"/>
      <c r="E35" s="102">
        <v>0</v>
      </c>
      <c r="F35" s="66"/>
      <c r="G35" s="102">
        <v>0</v>
      </c>
      <c r="I35" s="102">
        <v>0</v>
      </c>
      <c r="K35" s="102">
        <v>55</v>
      </c>
    </row>
    <row r="36" spans="1:12" ht="11.1" customHeight="1" thickTop="1" x14ac:dyDescent="0.2">
      <c r="B36" s="62"/>
      <c r="C36" s="101"/>
      <c r="E36" s="101"/>
      <c r="G36" s="101"/>
      <c r="I36" s="101"/>
      <c r="K36" s="101"/>
      <c r="L36" s="61"/>
    </row>
    <row r="37" spans="1:12" ht="11.1" customHeight="1" thickBot="1" x14ac:dyDescent="0.25">
      <c r="A37" s="62" t="s">
        <v>26</v>
      </c>
      <c r="B37" s="62"/>
      <c r="C37" s="96">
        <v>-2181</v>
      </c>
      <c r="E37" s="96">
        <v>-180</v>
      </c>
      <c r="G37" s="96">
        <v>73</v>
      </c>
      <c r="I37" s="96">
        <v>-8</v>
      </c>
      <c r="K37" s="96">
        <v>-2296</v>
      </c>
      <c r="L37" s="61"/>
    </row>
    <row r="38" spans="1:12" ht="11.1" customHeight="1" thickTop="1" x14ac:dyDescent="0.2">
      <c r="L38" s="61"/>
    </row>
    <row r="39" spans="1:12" ht="11.1" customHeight="1" thickBot="1" x14ac:dyDescent="0.25">
      <c r="A39" s="62" t="s">
        <v>27</v>
      </c>
      <c r="B39" s="62"/>
      <c r="C39" s="96">
        <v>-2181</v>
      </c>
      <c r="E39" s="96">
        <v>1851</v>
      </c>
      <c r="G39" s="96">
        <v>-79</v>
      </c>
      <c r="I39" s="96">
        <v>281</v>
      </c>
      <c r="K39" s="96">
        <v>-128</v>
      </c>
      <c r="L39" s="61"/>
    </row>
    <row r="40" spans="1:12" ht="11.1" customHeight="1" thickTop="1" x14ac:dyDescent="0.2"/>
    <row r="42" spans="1:12" ht="11.25" x14ac:dyDescent="0.2">
      <c r="A42" s="640"/>
      <c r="B42" s="640"/>
      <c r="C42" s="640"/>
      <c r="D42" s="640"/>
      <c r="E42" s="640"/>
      <c r="F42" s="640"/>
      <c r="G42" s="640"/>
      <c r="H42" s="640"/>
      <c r="I42" s="640"/>
      <c r="J42" s="640"/>
      <c r="K42" s="640"/>
    </row>
  </sheetData>
  <mergeCells count="5">
    <mergeCell ref="A1:K1"/>
    <mergeCell ref="A2:K2"/>
    <mergeCell ref="A3:K3"/>
    <mergeCell ref="A4:K4"/>
    <mergeCell ref="A42:K42"/>
  </mergeCells>
  <printOptions horizontalCentered="1"/>
  <pageMargins left="0.75" right="0.75" top="0.9" bottom="0.9" header="0.5" footer="0.5"/>
  <pageSetup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35" activePane="bottomRight" state="frozen"/>
      <selection activeCell="A154" sqref="A154:XFD155"/>
      <selection pane="topRight" activeCell="A154" sqref="A154:XFD155"/>
      <selection pane="bottomLeft" activeCell="A154" sqref="A154:XFD155"/>
      <selection pane="bottomRight" activeCell="E16" sqref="E16"/>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276</v>
      </c>
      <c r="B2" s="639"/>
      <c r="C2" s="639"/>
      <c r="D2" s="639"/>
      <c r="E2" s="639"/>
      <c r="F2" s="639"/>
      <c r="G2" s="639"/>
      <c r="H2" s="639"/>
      <c r="I2" s="639"/>
      <c r="J2" s="639"/>
      <c r="K2" s="639"/>
    </row>
    <row r="3" spans="1:236" ht="11.25" customHeight="1" x14ac:dyDescent="0.2">
      <c r="A3" s="639" t="s">
        <v>469</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62702</v>
      </c>
      <c r="D12" s="187"/>
      <c r="E12" s="311">
        <v>60203</v>
      </c>
      <c r="G12" s="311">
        <v>63577</v>
      </c>
      <c r="I12" s="311">
        <v>66125</v>
      </c>
      <c r="K12" s="311">
        <v>66524</v>
      </c>
    </row>
    <row r="13" spans="1:236" ht="11.25" customHeight="1" x14ac:dyDescent="0.2">
      <c r="A13" s="84" t="s">
        <v>347</v>
      </c>
      <c r="B13" s="84"/>
      <c r="C13" s="311">
        <v>13260</v>
      </c>
      <c r="D13" s="187"/>
      <c r="E13" s="311">
        <v>13981</v>
      </c>
      <c r="G13" s="311">
        <v>14436</v>
      </c>
      <c r="I13" s="311">
        <v>14633</v>
      </c>
      <c r="K13" s="311">
        <v>14821</v>
      </c>
    </row>
    <row r="14" spans="1:236" ht="11.25" customHeight="1" x14ac:dyDescent="0.2">
      <c r="A14" s="84" t="s">
        <v>348</v>
      </c>
      <c r="B14" s="84"/>
      <c r="C14" s="311">
        <v>62194</v>
      </c>
      <c r="D14" s="187"/>
      <c r="E14" s="311">
        <v>58436</v>
      </c>
      <c r="G14" s="311">
        <v>60976</v>
      </c>
      <c r="I14" s="311">
        <v>59900</v>
      </c>
      <c r="K14" s="311">
        <v>59900</v>
      </c>
    </row>
    <row r="15" spans="1:236" ht="11.25" customHeight="1" x14ac:dyDescent="0.2">
      <c r="A15" s="84" t="s">
        <v>349</v>
      </c>
      <c r="B15" s="84"/>
      <c r="C15" s="311">
        <v>2850</v>
      </c>
      <c r="D15" s="187"/>
      <c r="E15" s="311">
        <v>3051</v>
      </c>
      <c r="G15" s="311">
        <v>3221</v>
      </c>
      <c r="I15" s="311">
        <v>3231</v>
      </c>
      <c r="K15" s="311">
        <v>3321</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35136</v>
      </c>
      <c r="D17" s="187"/>
      <c r="E17" s="311">
        <v>35632</v>
      </c>
      <c r="F17" s="311"/>
      <c r="G17" s="311">
        <v>35383</v>
      </c>
      <c r="I17" s="311">
        <v>36079</v>
      </c>
      <c r="K17" s="311">
        <v>36079</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5817</v>
      </c>
      <c r="D19" s="187"/>
      <c r="E19" s="311">
        <v>5114</v>
      </c>
      <c r="G19" s="311">
        <v>5300</v>
      </c>
      <c r="I19" s="311">
        <v>5490</v>
      </c>
      <c r="K19" s="311">
        <v>5490</v>
      </c>
    </row>
    <row r="20" spans="1:11" ht="11.25" customHeight="1" x14ac:dyDescent="0.2">
      <c r="A20" s="84" t="s">
        <v>353</v>
      </c>
      <c r="B20" s="84"/>
      <c r="C20" s="311">
        <v>68146</v>
      </c>
      <c r="D20" s="187"/>
      <c r="E20" s="311">
        <v>62172</v>
      </c>
      <c r="G20" s="311">
        <v>64010</v>
      </c>
      <c r="I20" s="311">
        <v>66122</v>
      </c>
      <c r="K20" s="311">
        <v>67724</v>
      </c>
    </row>
    <row r="21" spans="1:11" ht="11.25" customHeight="1" x14ac:dyDescent="0.2">
      <c r="A21" s="84" t="s">
        <v>354</v>
      </c>
      <c r="B21" s="84"/>
      <c r="C21" s="311">
        <v>246945</v>
      </c>
      <c r="D21" s="187"/>
      <c r="E21" s="311">
        <v>173001</v>
      </c>
      <c r="G21" s="311">
        <v>175548</v>
      </c>
      <c r="I21" s="311">
        <v>175548</v>
      </c>
      <c r="K21" s="311">
        <v>176793</v>
      </c>
    </row>
    <row r="22" spans="1:11" ht="11.25" customHeight="1" x14ac:dyDescent="0.2">
      <c r="A22" s="84" t="s">
        <v>355</v>
      </c>
      <c r="B22" s="84"/>
      <c r="C22" s="311">
        <v>6578</v>
      </c>
      <c r="D22" s="187"/>
      <c r="E22" s="311">
        <v>7509</v>
      </c>
      <c r="G22" s="311">
        <v>7714</v>
      </c>
      <c r="I22" s="311">
        <v>7924</v>
      </c>
      <c r="K22" s="311">
        <v>7924</v>
      </c>
    </row>
    <row r="23" spans="1:11" ht="11.25" customHeight="1" x14ac:dyDescent="0.2">
      <c r="A23" s="84" t="s">
        <v>356</v>
      </c>
      <c r="B23" s="84"/>
      <c r="C23" s="311">
        <v>56075</v>
      </c>
      <c r="D23" s="187"/>
      <c r="E23" s="311">
        <v>58101</v>
      </c>
      <c r="G23" s="311">
        <v>60936</v>
      </c>
      <c r="I23" s="311">
        <v>62672</v>
      </c>
      <c r="K23" s="311">
        <v>63458</v>
      </c>
    </row>
    <row r="24" spans="1:11" ht="11.25" customHeight="1" x14ac:dyDescent="0.2">
      <c r="A24" s="84" t="s">
        <v>357</v>
      </c>
      <c r="B24" s="84"/>
      <c r="C24" s="194">
        <v>2942</v>
      </c>
      <c r="D24" s="313"/>
      <c r="E24" s="194">
        <v>3757</v>
      </c>
      <c r="F24" s="194"/>
      <c r="G24" s="194">
        <v>3839</v>
      </c>
      <c r="I24" s="194">
        <v>3900</v>
      </c>
      <c r="K24" s="194">
        <v>3900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562645</v>
      </c>
      <c r="D27" s="187"/>
      <c r="E27" s="190">
        <v>480957</v>
      </c>
      <c r="F27" s="194"/>
      <c r="G27" s="190">
        <v>494940</v>
      </c>
      <c r="I27" s="190">
        <v>501624</v>
      </c>
      <c r="K27" s="190">
        <v>505934</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5273</v>
      </c>
      <c r="D30" s="187"/>
      <c r="E30" s="311">
        <v>5217</v>
      </c>
      <c r="G30" s="311">
        <v>5388</v>
      </c>
      <c r="I30" s="311">
        <v>5391</v>
      </c>
      <c r="K30" s="311">
        <v>5393</v>
      </c>
    </row>
    <row r="31" spans="1:11" ht="11.25" customHeight="1" x14ac:dyDescent="0.2">
      <c r="A31" s="84" t="s">
        <v>361</v>
      </c>
      <c r="B31" s="84"/>
      <c r="C31" s="311">
        <v>286182</v>
      </c>
      <c r="D31" s="187"/>
      <c r="E31" s="311">
        <v>278563</v>
      </c>
      <c r="G31" s="311">
        <v>284460</v>
      </c>
      <c r="I31" s="311">
        <v>285146</v>
      </c>
      <c r="K31" s="311">
        <v>285830</v>
      </c>
    </row>
    <row r="32" spans="1:11" ht="11.25" customHeight="1" x14ac:dyDescent="0.2">
      <c r="A32" s="84" t="s">
        <v>362</v>
      </c>
      <c r="B32" s="84"/>
      <c r="C32" s="311">
        <v>7941</v>
      </c>
      <c r="D32" s="187"/>
      <c r="E32" s="311">
        <v>7530</v>
      </c>
      <c r="G32" s="311">
        <v>7767</v>
      </c>
      <c r="I32" s="311">
        <v>7906</v>
      </c>
      <c r="K32" s="311">
        <v>8047</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196938</v>
      </c>
      <c r="D34" s="187"/>
      <c r="E34" s="192">
        <v>179778</v>
      </c>
      <c r="G34" s="192">
        <v>185835</v>
      </c>
      <c r="I34" s="192">
        <v>187280</v>
      </c>
      <c r="K34" s="192">
        <v>188897</v>
      </c>
    </row>
    <row r="35" spans="1:11" ht="11.25" customHeight="1" x14ac:dyDescent="0.2">
      <c r="B35" s="191" t="s">
        <v>202</v>
      </c>
      <c r="C35" s="190">
        <v>496334</v>
      </c>
      <c r="D35" s="187"/>
      <c r="E35" s="190">
        <v>471088</v>
      </c>
      <c r="F35" s="194"/>
      <c r="G35" s="190">
        <v>483450</v>
      </c>
      <c r="I35" s="190">
        <v>485723</v>
      </c>
      <c r="K35" s="190">
        <v>488167</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70316</v>
      </c>
      <c r="D38" s="187"/>
      <c r="E38" s="311">
        <v>74689</v>
      </c>
      <c r="G38" s="311">
        <v>76222</v>
      </c>
      <c r="I38" s="311">
        <v>77763</v>
      </c>
      <c r="K38" s="311">
        <v>77763</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27625</v>
      </c>
      <c r="D41" s="187"/>
      <c r="E41" s="190">
        <v>21104</v>
      </c>
      <c r="F41" s="194"/>
      <c r="G41" s="190">
        <v>21725</v>
      </c>
      <c r="I41" s="190">
        <v>22366</v>
      </c>
      <c r="K41" s="190">
        <v>23027</v>
      </c>
    </row>
    <row r="42" spans="1:11" ht="11.25" customHeight="1" x14ac:dyDescent="0.2">
      <c r="B42" s="191" t="s">
        <v>202</v>
      </c>
      <c r="C42" s="190">
        <v>97941</v>
      </c>
      <c r="D42" s="187"/>
      <c r="E42" s="190">
        <v>95793</v>
      </c>
      <c r="F42" s="194"/>
      <c r="G42" s="190">
        <v>97947</v>
      </c>
      <c r="I42" s="190">
        <v>100129</v>
      </c>
      <c r="K42" s="190">
        <v>100790</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2980</v>
      </c>
      <c r="D45" s="313"/>
      <c r="E45" s="194">
        <v>2369</v>
      </c>
      <c r="F45" s="194"/>
      <c r="G45" s="194">
        <v>2449</v>
      </c>
      <c r="H45" s="104"/>
      <c r="I45" s="194">
        <v>2536</v>
      </c>
      <c r="K45" s="194">
        <v>2536</v>
      </c>
    </row>
    <row r="46" spans="1:11" ht="11.25" customHeight="1" x14ac:dyDescent="0.2">
      <c r="A46" s="84" t="s">
        <v>370</v>
      </c>
      <c r="B46" s="84"/>
      <c r="C46" s="192">
        <v>267995</v>
      </c>
      <c r="D46" s="313"/>
      <c r="E46" s="192">
        <v>263586</v>
      </c>
      <c r="F46" s="194"/>
      <c r="G46" s="192">
        <v>274402</v>
      </c>
      <c r="H46" s="104"/>
      <c r="I46" s="192">
        <v>277626</v>
      </c>
      <c r="K46" s="192">
        <v>286147</v>
      </c>
    </row>
    <row r="47" spans="1:11" ht="11.25" customHeight="1" x14ac:dyDescent="0.2">
      <c r="B47" s="197" t="s">
        <v>450</v>
      </c>
      <c r="C47" s="194">
        <v>267995</v>
      </c>
      <c r="D47" s="313"/>
      <c r="E47" s="194">
        <v>263586</v>
      </c>
      <c r="F47" s="194"/>
      <c r="G47" s="194">
        <v>274402</v>
      </c>
      <c r="H47" s="104"/>
      <c r="I47" s="194">
        <v>277626</v>
      </c>
      <c r="K47" s="194">
        <v>286147</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502156</v>
      </c>
      <c r="D49" s="313"/>
      <c r="E49" s="192">
        <v>496863</v>
      </c>
      <c r="F49" s="194"/>
      <c r="G49" s="192">
        <v>531346</v>
      </c>
      <c r="H49" s="104"/>
      <c r="I49" s="192">
        <v>542279</v>
      </c>
      <c r="K49" s="192">
        <v>542280</v>
      </c>
    </row>
    <row r="50" spans="1:247" ht="11.25" customHeight="1" x14ac:dyDescent="0.2">
      <c r="B50" s="197" t="s">
        <v>374</v>
      </c>
      <c r="C50" s="194">
        <v>14550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487606</v>
      </c>
      <c r="D52" s="313"/>
      <c r="E52" s="194">
        <v>496863</v>
      </c>
      <c r="F52" s="194"/>
      <c r="G52" s="194">
        <v>531346</v>
      </c>
      <c r="H52" s="104"/>
      <c r="I52" s="194">
        <v>542279</v>
      </c>
      <c r="K52" s="194">
        <v>542280</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12214</v>
      </c>
      <c r="D54" s="313"/>
      <c r="E54" s="194">
        <v>11087</v>
      </c>
      <c r="F54" s="194"/>
      <c r="G54" s="194">
        <v>12781</v>
      </c>
      <c r="H54" s="104"/>
      <c r="I54" s="194">
        <v>12775</v>
      </c>
      <c r="K54" s="194">
        <v>12775</v>
      </c>
    </row>
    <row r="55" spans="1:247" ht="11.25" customHeight="1" x14ac:dyDescent="0.2">
      <c r="A55" s="84" t="s">
        <v>380</v>
      </c>
      <c r="B55" s="84"/>
      <c r="C55" s="194">
        <v>48314</v>
      </c>
      <c r="D55" s="313"/>
      <c r="E55" s="194">
        <v>44446</v>
      </c>
      <c r="F55" s="194"/>
      <c r="G55" s="194">
        <v>45659</v>
      </c>
      <c r="H55" s="104"/>
      <c r="I55" s="194">
        <v>46269</v>
      </c>
      <c r="K55" s="194">
        <v>46269</v>
      </c>
    </row>
    <row r="56" spans="1:247" ht="11.25" customHeight="1" x14ac:dyDescent="0.2">
      <c r="A56" s="84" t="s">
        <v>381</v>
      </c>
      <c r="B56" s="84"/>
      <c r="C56" s="194">
        <v>26082</v>
      </c>
      <c r="D56" s="313"/>
      <c r="E56" s="194">
        <v>34339</v>
      </c>
      <c r="F56" s="194"/>
      <c r="G56" s="194">
        <v>35931</v>
      </c>
      <c r="H56" s="104"/>
      <c r="I56" s="194">
        <v>39348</v>
      </c>
      <c r="K56" s="194">
        <v>39348</v>
      </c>
    </row>
    <row r="57" spans="1:247" ht="11.25" customHeight="1" x14ac:dyDescent="0.2">
      <c r="A57" s="84" t="s">
        <v>382</v>
      </c>
      <c r="B57" s="84"/>
      <c r="C57" s="311">
        <v>1630</v>
      </c>
      <c r="D57" s="187"/>
      <c r="E57" s="311">
        <v>1531</v>
      </c>
      <c r="G57" s="311">
        <v>1626</v>
      </c>
      <c r="I57" s="311">
        <v>1638</v>
      </c>
      <c r="K57" s="311">
        <v>1659</v>
      </c>
    </row>
    <row r="58" spans="1:247" ht="11.25" customHeight="1" x14ac:dyDescent="0.2">
      <c r="A58" s="84" t="s">
        <v>383</v>
      </c>
      <c r="B58" s="84"/>
      <c r="C58" s="311">
        <v>7797</v>
      </c>
      <c r="D58" s="187"/>
      <c r="E58" s="311">
        <v>46321</v>
      </c>
      <c r="G58" s="311">
        <v>71500</v>
      </c>
      <c r="I58" s="311">
        <v>50000</v>
      </c>
      <c r="K58" s="311">
        <v>167826</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51935</v>
      </c>
      <c r="D61" s="187"/>
      <c r="E61" s="190">
        <v>65151</v>
      </c>
      <c r="F61" s="194"/>
      <c r="G61" s="190">
        <v>71689</v>
      </c>
      <c r="I61" s="190">
        <v>74578</v>
      </c>
      <c r="K61" s="190">
        <v>76274</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51935</v>
      </c>
      <c r="D64" s="187"/>
      <c r="E64" s="311">
        <v>65151</v>
      </c>
      <c r="G64" s="311">
        <v>71689</v>
      </c>
      <c r="H64" s="35"/>
      <c r="I64" s="311">
        <v>74578</v>
      </c>
      <c r="J64" s="35"/>
      <c r="K64" s="311">
        <v>76274</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382</v>
      </c>
      <c r="D65" s="322"/>
      <c r="E65" s="311">
        <v>343</v>
      </c>
      <c r="G65" s="311">
        <v>355</v>
      </c>
      <c r="H65" s="35"/>
      <c r="I65" s="311">
        <v>358</v>
      </c>
      <c r="J65" s="35"/>
      <c r="K65" s="311">
        <v>358</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161156</v>
      </c>
      <c r="D66" s="313"/>
      <c r="E66" s="190">
        <v>166895</v>
      </c>
      <c r="F66" s="194"/>
      <c r="G66" s="190">
        <v>149690</v>
      </c>
      <c r="I66" s="190">
        <v>152214</v>
      </c>
      <c r="K66" s="190">
        <v>154407</v>
      </c>
    </row>
    <row r="67" spans="1:247" ht="11.25" customHeight="1" x14ac:dyDescent="0.2">
      <c r="B67" s="191" t="s">
        <v>202</v>
      </c>
      <c r="C67" s="190">
        <v>1082641</v>
      </c>
      <c r="D67" s="187"/>
      <c r="E67" s="190">
        <v>1132931</v>
      </c>
      <c r="F67" s="194"/>
      <c r="G67" s="190">
        <v>1197428</v>
      </c>
      <c r="I67" s="190">
        <v>1199621</v>
      </c>
      <c r="K67" s="190">
        <v>1329879</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780145</v>
      </c>
      <c r="D70" s="187"/>
      <c r="E70" s="192">
        <v>623205</v>
      </c>
      <c r="G70" s="192">
        <v>697931</v>
      </c>
      <c r="I70" s="192">
        <v>886120</v>
      </c>
      <c r="K70" s="192">
        <v>902203</v>
      </c>
    </row>
    <row r="71" spans="1:247" ht="11.25" customHeight="1" x14ac:dyDescent="0.2">
      <c r="B71" s="197" t="s">
        <v>454</v>
      </c>
      <c r="C71" s="311">
        <v>444555</v>
      </c>
      <c r="D71" s="187"/>
      <c r="E71" s="311">
        <v>429568</v>
      </c>
      <c r="G71" s="311">
        <v>459581</v>
      </c>
      <c r="I71" s="311">
        <v>469357</v>
      </c>
      <c r="K71" s="311">
        <v>478298</v>
      </c>
    </row>
    <row r="72" spans="1:247" ht="11.25" customHeight="1" x14ac:dyDescent="0.2">
      <c r="B72" s="197" t="s">
        <v>455</v>
      </c>
      <c r="C72" s="311">
        <v>335590</v>
      </c>
      <c r="D72" s="187"/>
      <c r="E72" s="311">
        <v>193637</v>
      </c>
      <c r="G72" s="311">
        <v>238350</v>
      </c>
      <c r="I72" s="311">
        <v>416763</v>
      </c>
      <c r="K72" s="311">
        <v>423905</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240977</v>
      </c>
      <c r="D74" s="187"/>
      <c r="E74" s="192">
        <v>176351</v>
      </c>
      <c r="G74" s="192">
        <v>212279</v>
      </c>
      <c r="I74" s="192">
        <v>399734</v>
      </c>
      <c r="K74" s="192">
        <v>405320</v>
      </c>
    </row>
    <row r="75" spans="1:247" ht="11.25" customHeight="1" x14ac:dyDescent="0.2">
      <c r="B75" s="197" t="s">
        <v>456</v>
      </c>
      <c r="C75" s="194">
        <v>209</v>
      </c>
      <c r="D75" s="313"/>
      <c r="E75" s="194">
        <v>176</v>
      </c>
      <c r="F75" s="194"/>
      <c r="G75" s="194">
        <v>176</v>
      </c>
      <c r="I75" s="194">
        <v>176</v>
      </c>
      <c r="K75" s="194">
        <v>176</v>
      </c>
    </row>
    <row r="76" spans="1:247" s="104" customFormat="1" ht="11.25" customHeight="1" x14ac:dyDescent="0.2">
      <c r="A76" s="61"/>
      <c r="B76" s="197" t="s">
        <v>457</v>
      </c>
      <c r="C76" s="194">
        <v>240768</v>
      </c>
      <c r="D76" s="313"/>
      <c r="E76" s="194">
        <v>176175</v>
      </c>
      <c r="F76" s="194"/>
      <c r="G76" s="194">
        <v>212103</v>
      </c>
      <c r="I76" s="194">
        <v>399558</v>
      </c>
      <c r="K76" s="194">
        <v>405144</v>
      </c>
    </row>
    <row r="77" spans="1:247" s="104" customFormat="1" ht="11.25" customHeight="1" x14ac:dyDescent="0.2">
      <c r="A77" s="84" t="s">
        <v>210</v>
      </c>
      <c r="B77" s="84"/>
      <c r="C77" s="192">
        <v>66498</v>
      </c>
      <c r="D77" s="313"/>
      <c r="E77" s="192">
        <v>66642</v>
      </c>
      <c r="F77" s="194"/>
      <c r="G77" s="192">
        <v>69384</v>
      </c>
      <c r="I77" s="192">
        <v>71751</v>
      </c>
      <c r="K77" s="192">
        <v>73247</v>
      </c>
    </row>
    <row r="78" spans="1:247" s="104" customFormat="1" ht="11.25" customHeight="1" x14ac:dyDescent="0.2">
      <c r="A78" s="61"/>
      <c r="B78" s="197" t="s">
        <v>458</v>
      </c>
      <c r="C78" s="194">
        <v>32560</v>
      </c>
      <c r="D78" s="313"/>
      <c r="E78" s="194">
        <v>30617</v>
      </c>
      <c r="F78" s="194"/>
      <c r="G78" s="194">
        <v>32716</v>
      </c>
      <c r="I78" s="194">
        <v>34650</v>
      </c>
      <c r="K78" s="194">
        <v>35955</v>
      </c>
    </row>
    <row r="79" spans="1:247" s="104" customFormat="1" ht="11.25" customHeight="1" x14ac:dyDescent="0.2">
      <c r="A79" s="61"/>
      <c r="B79" s="197" t="s">
        <v>459</v>
      </c>
      <c r="C79" s="194">
        <v>33938</v>
      </c>
      <c r="D79" s="313"/>
      <c r="E79" s="194">
        <v>36025</v>
      </c>
      <c r="F79" s="194"/>
      <c r="G79" s="194">
        <v>36668</v>
      </c>
      <c r="I79" s="194">
        <v>37101</v>
      </c>
      <c r="K79" s="194">
        <v>37292</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4479</v>
      </c>
      <c r="D81" s="313"/>
      <c r="E81" s="192">
        <v>5555</v>
      </c>
      <c r="F81" s="194"/>
      <c r="G81" s="192">
        <v>5804</v>
      </c>
      <c r="I81" s="192">
        <v>5864</v>
      </c>
      <c r="K81" s="192">
        <v>5944</v>
      </c>
    </row>
    <row r="82" spans="1:11" ht="11.25" customHeight="1" x14ac:dyDescent="0.2">
      <c r="B82" s="191" t="s">
        <v>202</v>
      </c>
      <c r="C82" s="190">
        <v>1092099</v>
      </c>
      <c r="D82" s="187"/>
      <c r="E82" s="190">
        <v>871753</v>
      </c>
      <c r="F82" s="194"/>
      <c r="G82" s="190">
        <v>985398</v>
      </c>
      <c r="I82" s="190">
        <v>1363469</v>
      </c>
      <c r="K82" s="190">
        <v>1386714</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370</v>
      </c>
      <c r="D85" s="187"/>
      <c r="E85" s="311">
        <v>0</v>
      </c>
      <c r="G85" s="311">
        <v>0</v>
      </c>
      <c r="I85" s="311">
        <v>0</v>
      </c>
      <c r="K85" s="311">
        <v>0</v>
      </c>
    </row>
    <row r="86" spans="1:11" ht="11.25" customHeight="1" x14ac:dyDescent="0.2">
      <c r="A86" s="84" t="s">
        <v>401</v>
      </c>
      <c r="B86" s="84"/>
      <c r="C86" s="311">
        <v>2653</v>
      </c>
      <c r="D86" s="187"/>
      <c r="E86" s="311">
        <v>2658</v>
      </c>
      <c r="G86" s="311">
        <v>2785</v>
      </c>
      <c r="I86" s="311">
        <v>2814</v>
      </c>
      <c r="K86" s="311">
        <v>2848</v>
      </c>
    </row>
    <row r="87" spans="1:11" ht="11.25" customHeight="1" x14ac:dyDescent="0.2">
      <c r="A87" s="84" t="s">
        <v>402</v>
      </c>
      <c r="B87" s="84"/>
      <c r="C87" s="311">
        <v>2371212</v>
      </c>
      <c r="D87" s="187"/>
      <c r="E87" s="311">
        <v>2298918</v>
      </c>
      <c r="G87" s="311">
        <v>2340902</v>
      </c>
      <c r="I87" s="311">
        <v>2360053</v>
      </c>
      <c r="K87" s="311">
        <v>2398803</v>
      </c>
    </row>
    <row r="88" spans="1:11" ht="11.25" customHeight="1" x14ac:dyDescent="0.2">
      <c r="A88" s="84" t="s">
        <v>403</v>
      </c>
      <c r="B88" s="84"/>
      <c r="C88" s="311">
        <v>4659</v>
      </c>
      <c r="D88" s="187"/>
      <c r="E88" s="311">
        <v>4633</v>
      </c>
      <c r="G88" s="311">
        <v>4634</v>
      </c>
      <c r="I88" s="311">
        <v>4687</v>
      </c>
      <c r="K88" s="311">
        <v>4746</v>
      </c>
    </row>
    <row r="89" spans="1:11" ht="11.25" customHeight="1" x14ac:dyDescent="0.2">
      <c r="A89" s="84" t="s">
        <v>404</v>
      </c>
      <c r="B89" s="84"/>
      <c r="C89" s="311">
        <v>86408</v>
      </c>
      <c r="D89" s="187"/>
      <c r="E89" s="311">
        <v>78029</v>
      </c>
      <c r="G89" s="311">
        <v>79324</v>
      </c>
      <c r="I89" s="311">
        <v>79208</v>
      </c>
      <c r="K89" s="311">
        <v>78405</v>
      </c>
    </row>
    <row r="90" spans="1:11" ht="11.25" customHeight="1" x14ac:dyDescent="0.2">
      <c r="A90" s="84" t="s">
        <v>405</v>
      </c>
      <c r="B90" s="84"/>
      <c r="C90" s="311">
        <v>26757</v>
      </c>
      <c r="D90" s="187"/>
      <c r="E90" s="311">
        <v>65386</v>
      </c>
      <c r="G90" s="311">
        <v>65217</v>
      </c>
      <c r="I90" s="311">
        <v>66594</v>
      </c>
      <c r="K90" s="311">
        <v>63956</v>
      </c>
    </row>
    <row r="91" spans="1:11" ht="11.25" customHeight="1" x14ac:dyDescent="0.2">
      <c r="A91" s="84" t="s">
        <v>406</v>
      </c>
      <c r="B91" s="84"/>
      <c r="C91" s="311">
        <v>3554</v>
      </c>
      <c r="D91" s="187"/>
      <c r="E91" s="311">
        <v>0</v>
      </c>
      <c r="G91" s="311">
        <v>0</v>
      </c>
      <c r="I91" s="311">
        <v>0</v>
      </c>
      <c r="K91" s="311">
        <v>0</v>
      </c>
    </row>
    <row r="92" spans="1:11" ht="11.25" customHeight="1" x14ac:dyDescent="0.2">
      <c r="A92" s="84" t="s">
        <v>407</v>
      </c>
      <c r="B92" s="84"/>
      <c r="C92" s="311">
        <v>5288</v>
      </c>
      <c r="D92" s="187"/>
      <c r="E92" s="311">
        <v>5214</v>
      </c>
      <c r="G92" s="311">
        <v>5208</v>
      </c>
      <c r="I92" s="311">
        <v>5311</v>
      </c>
      <c r="K92" s="311">
        <v>5385</v>
      </c>
    </row>
    <row r="93" spans="1:11" ht="11.25" customHeight="1" x14ac:dyDescent="0.2">
      <c r="A93" s="84" t="s">
        <v>408</v>
      </c>
      <c r="B93" s="84"/>
      <c r="C93" s="311">
        <v>46077</v>
      </c>
      <c r="D93" s="187"/>
      <c r="E93" s="311">
        <v>37361</v>
      </c>
      <c r="G93" s="311">
        <v>30934</v>
      </c>
      <c r="I93" s="311">
        <v>29268</v>
      </c>
      <c r="K93" s="311">
        <v>29719</v>
      </c>
    </row>
    <row r="94" spans="1:11" ht="11.25" customHeight="1" x14ac:dyDescent="0.2">
      <c r="A94" s="84" t="s">
        <v>409</v>
      </c>
      <c r="B94" s="84"/>
      <c r="C94" s="311">
        <v>173137</v>
      </c>
      <c r="D94" s="187"/>
      <c r="E94" s="311">
        <v>172399</v>
      </c>
      <c r="G94" s="311">
        <v>180631</v>
      </c>
      <c r="I94" s="311">
        <v>183402</v>
      </c>
      <c r="K94" s="311">
        <v>185848</v>
      </c>
    </row>
    <row r="95" spans="1:11" ht="11.25" customHeight="1" x14ac:dyDescent="0.2">
      <c r="A95" s="84" t="s">
        <v>410</v>
      </c>
      <c r="B95" s="84"/>
      <c r="C95" s="311">
        <v>2485</v>
      </c>
      <c r="D95" s="187"/>
      <c r="E95" s="311">
        <v>2446</v>
      </c>
      <c r="G95" s="311">
        <v>2573</v>
      </c>
      <c r="I95" s="311">
        <v>2603</v>
      </c>
      <c r="K95" s="311">
        <v>2638</v>
      </c>
    </row>
    <row r="96" spans="1:11" ht="11.25" customHeight="1" x14ac:dyDescent="0.2">
      <c r="A96" s="84" t="s">
        <v>411</v>
      </c>
      <c r="B96" s="84"/>
      <c r="C96" s="190">
        <v>623337</v>
      </c>
      <c r="D96" s="187"/>
      <c r="E96" s="190">
        <v>681015</v>
      </c>
      <c r="F96" s="194"/>
      <c r="G96" s="190">
        <v>666523</v>
      </c>
      <c r="I96" s="190">
        <v>666411</v>
      </c>
      <c r="K96" s="190">
        <v>660915</v>
      </c>
    </row>
    <row r="97" spans="1:11" ht="11.25" customHeight="1" x14ac:dyDescent="0.2">
      <c r="B97" s="191" t="s">
        <v>202</v>
      </c>
      <c r="C97" s="190">
        <v>3345937</v>
      </c>
      <c r="D97" s="187"/>
      <c r="E97" s="190">
        <v>3348059</v>
      </c>
      <c r="F97" s="194"/>
      <c r="G97" s="190">
        <v>3378731</v>
      </c>
      <c r="I97" s="190">
        <v>3400351</v>
      </c>
      <c r="K97" s="190">
        <v>3433263</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5498</v>
      </c>
      <c r="D100" s="187"/>
      <c r="E100" s="311">
        <v>5555</v>
      </c>
      <c r="G100" s="311">
        <v>5809</v>
      </c>
      <c r="I100" s="311">
        <v>5809</v>
      </c>
      <c r="K100" s="311">
        <v>5809</v>
      </c>
    </row>
    <row r="101" spans="1:11" ht="11.25" customHeight="1" x14ac:dyDescent="0.2">
      <c r="A101" s="84" t="s">
        <v>212</v>
      </c>
      <c r="B101" s="84"/>
      <c r="C101" s="311">
        <v>103024</v>
      </c>
      <c r="D101" s="187"/>
      <c r="E101" s="311">
        <v>130400</v>
      </c>
      <c r="G101" s="311">
        <v>131920</v>
      </c>
      <c r="I101" s="311">
        <v>133463</v>
      </c>
      <c r="K101" s="311">
        <v>135031</v>
      </c>
    </row>
    <row r="102" spans="1:11" ht="11.25" customHeight="1" x14ac:dyDescent="0.2">
      <c r="A102" s="84" t="s">
        <v>213</v>
      </c>
      <c r="B102" s="84"/>
      <c r="C102" s="190">
        <v>134563</v>
      </c>
      <c r="D102" s="187"/>
      <c r="E102" s="190">
        <v>133048</v>
      </c>
      <c r="F102" s="194"/>
      <c r="G102" s="190">
        <v>132425</v>
      </c>
      <c r="I102" s="190">
        <v>133495</v>
      </c>
      <c r="K102" s="190">
        <v>136750</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134563</v>
      </c>
      <c r="D107" s="187"/>
      <c r="E107" s="311">
        <v>133048</v>
      </c>
      <c r="G107" s="311">
        <v>132425</v>
      </c>
      <c r="I107" s="311">
        <v>133495</v>
      </c>
      <c r="K107" s="311">
        <v>136750</v>
      </c>
    </row>
    <row r="108" spans="1:11" s="104" customFormat="1" ht="11.25" customHeight="1" x14ac:dyDescent="0.2">
      <c r="A108" s="84" t="s">
        <v>416</v>
      </c>
      <c r="B108" s="156"/>
      <c r="C108" s="194">
        <v>78862</v>
      </c>
      <c r="D108" s="313"/>
      <c r="E108" s="194">
        <v>132897</v>
      </c>
      <c r="F108" s="194"/>
      <c r="G108" s="194">
        <v>95963</v>
      </c>
      <c r="I108" s="194">
        <v>97972</v>
      </c>
      <c r="K108" s="194">
        <v>100045</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12965</v>
      </c>
      <c r="D110" s="313"/>
      <c r="E110" s="194">
        <v>14754</v>
      </c>
      <c r="F110" s="194"/>
      <c r="G110" s="194">
        <v>15438</v>
      </c>
      <c r="I110" s="194">
        <v>15614</v>
      </c>
      <c r="K110" s="194">
        <v>15800</v>
      </c>
    </row>
    <row r="111" spans="1:11" s="104" customFormat="1" ht="11.25" customHeight="1" x14ac:dyDescent="0.2">
      <c r="A111" s="156" t="s">
        <v>216</v>
      </c>
      <c r="B111" s="156"/>
      <c r="C111" s="192">
        <v>4789745</v>
      </c>
      <c r="D111" s="313"/>
      <c r="E111" s="192">
        <v>5090497</v>
      </c>
      <c r="F111" s="194"/>
      <c r="G111" s="192">
        <v>5257416</v>
      </c>
      <c r="I111" s="192">
        <v>5337929</v>
      </c>
      <c r="K111" s="192">
        <v>5424911</v>
      </c>
    </row>
    <row r="112" spans="1:11" ht="11.25" customHeight="1" x14ac:dyDescent="0.2">
      <c r="B112" s="191" t="s">
        <v>202</v>
      </c>
      <c r="C112" s="190">
        <v>5124657</v>
      </c>
      <c r="D112" s="187"/>
      <c r="E112" s="190">
        <v>5507151</v>
      </c>
      <c r="F112" s="194"/>
      <c r="G112" s="190">
        <v>5638971</v>
      </c>
      <c r="I112" s="190">
        <v>5724282</v>
      </c>
      <c r="K112" s="190">
        <v>5818346</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139902</v>
      </c>
      <c r="D115" s="187"/>
      <c r="E115" s="311">
        <v>153979</v>
      </c>
      <c r="G115" s="311">
        <v>154148</v>
      </c>
      <c r="I115" s="311">
        <v>158497</v>
      </c>
      <c r="K115" s="311">
        <v>162938</v>
      </c>
    </row>
    <row r="116" spans="1:11" ht="11.25" customHeight="1" x14ac:dyDescent="0.2">
      <c r="A116" s="84" t="s">
        <v>421</v>
      </c>
      <c r="B116" s="84"/>
      <c r="C116" s="311">
        <v>42309</v>
      </c>
      <c r="D116" s="187"/>
      <c r="E116" s="311">
        <v>74418</v>
      </c>
      <c r="G116" s="311">
        <v>81112</v>
      </c>
      <c r="I116" s="311">
        <v>93785</v>
      </c>
      <c r="K116" s="311">
        <v>103763</v>
      </c>
    </row>
    <row r="117" spans="1:11" ht="11.25" customHeight="1" x14ac:dyDescent="0.2">
      <c r="A117" s="84" t="s">
        <v>422</v>
      </c>
      <c r="B117" s="84"/>
      <c r="C117" s="311">
        <v>23598</v>
      </c>
      <c r="D117" s="187"/>
      <c r="E117" s="311">
        <v>21440</v>
      </c>
      <c r="G117" s="311">
        <v>22304</v>
      </c>
      <c r="I117" s="311">
        <v>22507</v>
      </c>
      <c r="K117" s="311">
        <v>22743</v>
      </c>
    </row>
    <row r="118" spans="1:11" ht="11.25" customHeight="1" x14ac:dyDescent="0.2">
      <c r="A118" s="84" t="s">
        <v>423</v>
      </c>
      <c r="B118" s="84"/>
      <c r="C118" s="311">
        <v>14249</v>
      </c>
      <c r="D118" s="187"/>
      <c r="E118" s="311">
        <v>11853</v>
      </c>
      <c r="G118" s="311">
        <v>7175</v>
      </c>
      <c r="I118" s="311">
        <v>7284</v>
      </c>
      <c r="K118" s="311">
        <v>7426</v>
      </c>
    </row>
    <row r="119" spans="1:11" ht="11.25" customHeight="1" x14ac:dyDescent="0.2">
      <c r="A119" s="84" t="s">
        <v>424</v>
      </c>
      <c r="B119" s="84"/>
      <c r="C119" s="311">
        <v>3694</v>
      </c>
      <c r="D119" s="187"/>
      <c r="E119" s="311">
        <v>3465</v>
      </c>
      <c r="G119" s="311">
        <v>3795</v>
      </c>
      <c r="I119" s="311">
        <v>3833</v>
      </c>
      <c r="K119" s="311">
        <v>3872</v>
      </c>
    </row>
    <row r="120" spans="1:11" ht="11.25" customHeight="1" x14ac:dyDescent="0.2">
      <c r="A120" s="84" t="s">
        <v>425</v>
      </c>
      <c r="B120" s="84"/>
      <c r="C120" s="311">
        <v>19252</v>
      </c>
      <c r="D120" s="187"/>
      <c r="E120" s="311">
        <v>17077</v>
      </c>
      <c r="G120" s="311">
        <v>18023</v>
      </c>
      <c r="I120" s="311">
        <v>18647</v>
      </c>
      <c r="K120" s="311">
        <v>18924</v>
      </c>
    </row>
    <row r="121" spans="1:11" ht="11.25" customHeight="1" x14ac:dyDescent="0.2">
      <c r="A121" s="84" t="s">
        <v>426</v>
      </c>
      <c r="B121" s="84"/>
      <c r="C121" s="311">
        <v>142141</v>
      </c>
      <c r="D121" s="187"/>
      <c r="E121" s="311">
        <v>147401</v>
      </c>
      <c r="G121" s="311">
        <v>148884</v>
      </c>
      <c r="I121" s="311">
        <v>151389</v>
      </c>
      <c r="K121" s="311">
        <v>155476</v>
      </c>
    </row>
    <row r="122" spans="1:11" ht="11.25" customHeight="1" x14ac:dyDescent="0.2">
      <c r="A122" s="84" t="s">
        <v>427</v>
      </c>
      <c r="B122" s="84"/>
      <c r="C122" s="311">
        <v>6446</v>
      </c>
      <c r="D122" s="187"/>
      <c r="E122" s="311">
        <v>6462</v>
      </c>
      <c r="G122" s="311">
        <v>6776</v>
      </c>
      <c r="I122" s="311">
        <v>6852</v>
      </c>
      <c r="K122" s="311">
        <v>6937</v>
      </c>
    </row>
    <row r="123" spans="1:11" ht="11.25" customHeight="1" x14ac:dyDescent="0.2">
      <c r="A123" s="84" t="s">
        <v>428</v>
      </c>
      <c r="B123" s="84"/>
      <c r="C123" s="311">
        <v>191536</v>
      </c>
      <c r="D123" s="187"/>
      <c r="E123" s="311">
        <v>191164</v>
      </c>
      <c r="G123" s="311">
        <v>189564</v>
      </c>
      <c r="I123" s="311">
        <v>194868</v>
      </c>
      <c r="K123" s="311">
        <v>197008</v>
      </c>
    </row>
    <row r="124" spans="1:11" ht="11.25" customHeight="1" x14ac:dyDescent="0.2">
      <c r="A124" s="84" t="s">
        <v>429</v>
      </c>
      <c r="B124" s="84"/>
      <c r="C124" s="311">
        <v>133</v>
      </c>
      <c r="D124" s="187"/>
      <c r="E124" s="311">
        <v>0</v>
      </c>
      <c r="G124" s="311">
        <v>276</v>
      </c>
      <c r="I124" s="311">
        <v>1193</v>
      </c>
      <c r="K124" s="311">
        <v>1208</v>
      </c>
    </row>
    <row r="125" spans="1:11" ht="11.25" customHeight="1" x14ac:dyDescent="0.2">
      <c r="A125" s="84" t="s">
        <v>460</v>
      </c>
      <c r="B125" s="84"/>
      <c r="C125" s="311">
        <v>191467</v>
      </c>
      <c r="D125" s="187"/>
      <c r="E125" s="311">
        <v>177731</v>
      </c>
      <c r="G125" s="311">
        <v>182553</v>
      </c>
      <c r="I125" s="311">
        <v>182553</v>
      </c>
      <c r="K125" s="311">
        <v>182553</v>
      </c>
    </row>
    <row r="126" spans="1:11" ht="11.25" customHeight="1" x14ac:dyDescent="0.2">
      <c r="A126" s="84" t="s">
        <v>431</v>
      </c>
      <c r="B126" s="84"/>
      <c r="C126" s="311">
        <v>3660</v>
      </c>
      <c r="D126" s="187"/>
      <c r="E126" s="311">
        <v>4270</v>
      </c>
      <c r="G126" s="311">
        <v>4561</v>
      </c>
      <c r="I126" s="311">
        <v>4600</v>
      </c>
      <c r="K126" s="311">
        <v>4648</v>
      </c>
    </row>
    <row r="127" spans="1:11" ht="11.25" customHeight="1" x14ac:dyDescent="0.2">
      <c r="A127" s="61" t="s">
        <v>432</v>
      </c>
      <c r="B127" s="84"/>
      <c r="C127" s="311">
        <v>4879</v>
      </c>
      <c r="D127" s="187"/>
      <c r="E127" s="311">
        <v>4865</v>
      </c>
      <c r="G127" s="311">
        <v>5017</v>
      </c>
      <c r="I127" s="311">
        <v>5350</v>
      </c>
      <c r="K127" s="311">
        <v>5530</v>
      </c>
    </row>
    <row r="128" spans="1:11" ht="11.25" customHeight="1" x14ac:dyDescent="0.2">
      <c r="A128" s="84" t="s">
        <v>433</v>
      </c>
      <c r="B128" s="84"/>
      <c r="C128" s="311">
        <v>18606</v>
      </c>
      <c r="D128" s="187"/>
      <c r="E128" s="311">
        <v>16386</v>
      </c>
      <c r="G128" s="311">
        <v>16870</v>
      </c>
      <c r="I128" s="311">
        <v>16855</v>
      </c>
      <c r="K128" s="311">
        <v>16855</v>
      </c>
    </row>
    <row r="129" spans="1:247" ht="11.25" customHeight="1" x14ac:dyDescent="0.2">
      <c r="A129" s="84" t="s">
        <v>434</v>
      </c>
      <c r="B129" s="84"/>
      <c r="C129" s="311">
        <v>30120</v>
      </c>
      <c r="D129" s="187"/>
      <c r="E129" s="311">
        <v>28730</v>
      </c>
      <c r="G129" s="311">
        <v>27950</v>
      </c>
      <c r="I129" s="311">
        <v>28702</v>
      </c>
      <c r="K129" s="311">
        <v>29034</v>
      </c>
    </row>
    <row r="130" spans="1:247" ht="11.25" customHeight="1" x14ac:dyDescent="0.2">
      <c r="A130" s="84" t="s">
        <v>435</v>
      </c>
      <c r="B130" s="84"/>
      <c r="C130" s="311">
        <v>3438</v>
      </c>
      <c r="D130" s="187"/>
      <c r="E130" s="311">
        <v>542</v>
      </c>
      <c r="G130" s="311">
        <v>697</v>
      </c>
      <c r="I130" s="311">
        <v>697</v>
      </c>
      <c r="K130" s="311">
        <v>697</v>
      </c>
    </row>
    <row r="131" spans="1:247" ht="11.25" customHeight="1" x14ac:dyDescent="0.2">
      <c r="A131" s="84" t="s">
        <v>436</v>
      </c>
      <c r="B131" s="84"/>
      <c r="C131" s="311">
        <v>51566</v>
      </c>
      <c r="D131" s="187"/>
      <c r="E131" s="311">
        <v>47509</v>
      </c>
      <c r="G131" s="311">
        <v>48708</v>
      </c>
      <c r="I131" s="311">
        <v>48647</v>
      </c>
      <c r="K131" s="311">
        <v>48647</v>
      </c>
    </row>
    <row r="132" spans="1:247" ht="11.25" customHeight="1" x14ac:dyDescent="0.2">
      <c r="A132" s="84" t="s">
        <v>437</v>
      </c>
      <c r="B132" s="84"/>
      <c r="C132" s="311">
        <v>3422</v>
      </c>
      <c r="D132" s="187"/>
      <c r="E132" s="311">
        <v>3025</v>
      </c>
      <c r="G132" s="311">
        <v>3152</v>
      </c>
      <c r="I132" s="311">
        <v>3152</v>
      </c>
      <c r="K132" s="311">
        <v>3152</v>
      </c>
    </row>
    <row r="133" spans="1:247" ht="11.25" customHeight="1" x14ac:dyDescent="0.2">
      <c r="A133" s="84" t="s">
        <v>438</v>
      </c>
      <c r="B133" s="84"/>
      <c r="C133" s="311">
        <v>363890</v>
      </c>
      <c r="D133" s="187"/>
      <c r="E133" s="311">
        <v>395728</v>
      </c>
      <c r="G133" s="311">
        <v>409892</v>
      </c>
      <c r="I133" s="311">
        <v>409943</v>
      </c>
      <c r="K133" s="311">
        <v>409943</v>
      </c>
    </row>
    <row r="134" spans="1:247" ht="11.25" customHeight="1" x14ac:dyDescent="0.2">
      <c r="A134" s="61" t="s">
        <v>439</v>
      </c>
      <c r="C134" s="311">
        <v>21238</v>
      </c>
      <c r="D134" s="187"/>
      <c r="E134" s="311">
        <v>29757</v>
      </c>
      <c r="G134" s="311">
        <v>28475</v>
      </c>
      <c r="I134" s="311">
        <v>29497</v>
      </c>
      <c r="K134" s="311">
        <v>30543</v>
      </c>
    </row>
    <row r="135" spans="1:247" ht="11.25" customHeight="1" x14ac:dyDescent="0.2">
      <c r="A135" s="61" t="s">
        <v>440</v>
      </c>
      <c r="C135" s="311">
        <v>-77</v>
      </c>
      <c r="D135" s="187"/>
      <c r="E135" s="311">
        <v>0</v>
      </c>
      <c r="G135" s="311">
        <v>0</v>
      </c>
      <c r="I135" s="311">
        <v>0</v>
      </c>
      <c r="K135" s="311">
        <v>0</v>
      </c>
    </row>
    <row r="136" spans="1:247" ht="11.25" customHeight="1" x14ac:dyDescent="0.2">
      <c r="A136" s="84" t="s">
        <v>441</v>
      </c>
      <c r="B136" s="84"/>
      <c r="C136" s="190">
        <v>6191</v>
      </c>
      <c r="D136" s="187"/>
      <c r="E136" s="190">
        <v>6594</v>
      </c>
      <c r="F136" s="194"/>
      <c r="G136" s="190">
        <v>6834</v>
      </c>
      <c r="I136" s="190">
        <v>6834</v>
      </c>
      <c r="K136" s="190">
        <v>6909</v>
      </c>
    </row>
    <row r="137" spans="1:247" ht="11.25" customHeight="1" x14ac:dyDescent="0.2">
      <c r="B137" s="191" t="s">
        <v>202</v>
      </c>
      <c r="C137" s="190">
        <v>1281660</v>
      </c>
      <c r="D137" s="187"/>
      <c r="E137" s="190">
        <v>1342396</v>
      </c>
      <c r="F137" s="194"/>
      <c r="G137" s="190">
        <v>1366766</v>
      </c>
      <c r="I137" s="190">
        <v>1395685</v>
      </c>
      <c r="K137" s="190">
        <v>1418806</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221729</v>
      </c>
      <c r="D140" s="187"/>
      <c r="E140" s="194">
        <v>225717</v>
      </c>
      <c r="G140" s="194">
        <v>220717</v>
      </c>
      <c r="I140" s="194">
        <v>220717</v>
      </c>
      <c r="K140" s="194">
        <v>220717</v>
      </c>
    </row>
    <row r="141" spans="1:247" ht="11.25" customHeight="1" x14ac:dyDescent="0.2">
      <c r="A141" s="84" t="s">
        <v>462</v>
      </c>
      <c r="B141" s="84"/>
      <c r="C141" s="194">
        <v>1838729</v>
      </c>
      <c r="D141" s="187"/>
      <c r="E141" s="194">
        <v>1869363</v>
      </c>
      <c r="G141" s="194">
        <v>2062609</v>
      </c>
      <c r="I141" s="194">
        <v>2220163</v>
      </c>
      <c r="K141" s="194">
        <v>2266250</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109651</v>
      </c>
      <c r="D146" s="194"/>
      <c r="E146" s="313">
        <v>280588</v>
      </c>
      <c r="F146" s="101"/>
      <c r="G146" s="313">
        <v>192632</v>
      </c>
      <c r="H146" s="84"/>
      <c r="I146" s="313">
        <v>164595</v>
      </c>
      <c r="J146" s="84"/>
      <c r="K146" s="313">
        <v>142233</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2170109</v>
      </c>
      <c r="D147" s="194"/>
      <c r="E147" s="325">
        <v>2375668</v>
      </c>
      <c r="F147" s="194"/>
      <c r="G147" s="325">
        <v>2475958</v>
      </c>
      <c r="H147" s="156"/>
      <c r="I147" s="325">
        <v>2605475</v>
      </c>
      <c r="J147" s="156"/>
      <c r="K147" s="325">
        <v>2629200</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675" t="s">
        <v>470</v>
      </c>
      <c r="B150" s="675"/>
      <c r="C150" s="195">
        <v>15254023</v>
      </c>
      <c r="E150" s="195">
        <v>15625796</v>
      </c>
      <c r="F150" s="194"/>
      <c r="G150" s="195">
        <v>16119589</v>
      </c>
      <c r="H150" s="84"/>
      <c r="I150" s="195">
        <v>16776359</v>
      </c>
      <c r="J150" s="84"/>
      <c r="K150" s="195">
        <v>17111099</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row>
    <row r="156" spans="1:236" ht="11.25" customHeight="1" x14ac:dyDescent="0.2">
      <c r="C156" s="311"/>
    </row>
    <row r="157" spans="1:236" ht="12" customHeight="1" x14ac:dyDescent="0.2">
      <c r="A157" s="35" t="s">
        <v>448</v>
      </c>
      <c r="C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7">
    <mergeCell ref="A153:K153"/>
    <mergeCell ref="A1:K1"/>
    <mergeCell ref="A2:K2"/>
    <mergeCell ref="A3:K3"/>
    <mergeCell ref="A4:I4"/>
    <mergeCell ref="A5:K5"/>
    <mergeCell ref="A150:B150"/>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238"/>
  <sheetViews>
    <sheetView showGridLines="0" zoomScaleNormal="100" workbookViewId="0">
      <pane xSplit="2" ySplit="9" topLeftCell="C10" activePane="bottomRight" state="frozen"/>
      <selection activeCell="A154" sqref="A154:XFD155"/>
      <selection pane="topRight" activeCell="A154" sqref="A154:XFD155"/>
      <selection pane="bottomLeft" activeCell="A154" sqref="A154:XFD155"/>
      <selection pane="bottomRight" activeCell="B22" sqref="B22"/>
    </sheetView>
  </sheetViews>
  <sheetFormatPr defaultColWidth="9.7109375" defaultRowHeight="11.25" customHeight="1" x14ac:dyDescent="0.2"/>
  <cols>
    <col min="1" max="1" width="1.42578125" style="61" customWidth="1"/>
    <col min="2" max="2" width="42.7109375" style="61" customWidth="1"/>
    <col min="3" max="3" width="2.7109375" style="89" customWidth="1"/>
    <col min="4" max="4" width="12.7109375" style="89" customWidth="1"/>
    <col min="5" max="5" width="3.7109375" style="89" customWidth="1"/>
    <col min="6" max="6" width="12.7109375" style="311" customWidth="1"/>
    <col min="7" max="7" width="3.7109375" style="311" customWidth="1"/>
    <col min="8" max="8" width="12.7109375" style="311" customWidth="1"/>
    <col min="9" max="9" width="3.7109375" style="61" customWidth="1"/>
    <col min="10" max="10" width="12.7109375" style="311" customWidth="1"/>
    <col min="11" max="11" width="3.7109375" style="61" customWidth="1"/>
    <col min="12" max="12" width="12.7109375" style="311" customWidth="1"/>
    <col min="13" max="16384" width="9.7109375" style="61"/>
  </cols>
  <sheetData>
    <row r="1" spans="1:237" ht="11.25" customHeight="1" x14ac:dyDescent="0.2">
      <c r="A1" s="639" t="s">
        <v>342</v>
      </c>
      <c r="B1" s="639"/>
      <c r="C1" s="639"/>
      <c r="D1" s="639"/>
      <c r="E1" s="639"/>
      <c r="F1" s="639"/>
      <c r="G1" s="639"/>
      <c r="H1" s="639"/>
      <c r="I1" s="639"/>
      <c r="J1" s="639"/>
      <c r="K1" s="639"/>
      <c r="L1" s="639"/>
    </row>
    <row r="2" spans="1:237" ht="11.25" customHeight="1" x14ac:dyDescent="0.2">
      <c r="A2" s="639" t="s">
        <v>276</v>
      </c>
      <c r="B2" s="639"/>
      <c r="C2" s="639"/>
      <c r="D2" s="639"/>
      <c r="E2" s="639"/>
      <c r="F2" s="639"/>
      <c r="G2" s="639"/>
      <c r="H2" s="639"/>
      <c r="I2" s="639"/>
      <c r="J2" s="639"/>
      <c r="K2" s="639"/>
      <c r="L2" s="639"/>
    </row>
    <row r="3" spans="1:237" ht="11.25" customHeight="1" x14ac:dyDescent="0.2">
      <c r="A3" s="639" t="s">
        <v>471</v>
      </c>
      <c r="B3" s="639"/>
      <c r="C3" s="639"/>
      <c r="D3" s="639"/>
      <c r="E3" s="639"/>
      <c r="F3" s="639"/>
      <c r="G3" s="639"/>
      <c r="H3" s="639"/>
      <c r="I3" s="639"/>
      <c r="J3" s="639"/>
      <c r="K3" s="639"/>
      <c r="L3" s="639"/>
    </row>
    <row r="4" spans="1:237" ht="11.25" customHeight="1" x14ac:dyDescent="0.2">
      <c r="A4" s="639"/>
      <c r="B4" s="639"/>
      <c r="C4" s="639"/>
      <c r="D4" s="639"/>
      <c r="E4" s="639"/>
      <c r="F4" s="639"/>
      <c r="G4" s="639"/>
      <c r="H4" s="639"/>
      <c r="I4" s="639"/>
      <c r="J4" s="639"/>
      <c r="K4" s="326"/>
      <c r="L4" s="326"/>
    </row>
    <row r="5" spans="1:237" ht="11.25" customHeight="1" x14ac:dyDescent="0.2">
      <c r="A5" s="639" t="s">
        <v>196</v>
      </c>
      <c r="B5" s="639"/>
      <c r="C5" s="639"/>
      <c r="D5" s="639"/>
      <c r="E5" s="639"/>
      <c r="F5" s="639"/>
      <c r="G5" s="639"/>
      <c r="H5" s="639"/>
      <c r="I5" s="639"/>
      <c r="J5" s="639"/>
      <c r="K5" s="639"/>
      <c r="L5" s="639"/>
    </row>
    <row r="6" spans="1:237" ht="5.25" customHeight="1" x14ac:dyDescent="0.2">
      <c r="A6" s="92"/>
      <c r="B6" s="92"/>
      <c r="C6" s="319"/>
      <c r="D6" s="319"/>
      <c r="E6" s="319"/>
      <c r="F6" s="185"/>
      <c r="G6" s="185"/>
      <c r="H6" s="185"/>
      <c r="J6" s="185"/>
      <c r="L6" s="185"/>
    </row>
    <row r="7" spans="1:237" ht="10.5" customHeight="1" x14ac:dyDescent="0.2">
      <c r="A7" s="92"/>
      <c r="B7" s="92"/>
      <c r="C7" s="307"/>
      <c r="D7" s="307"/>
      <c r="E7" s="307"/>
      <c r="F7" s="185"/>
      <c r="G7" s="185"/>
      <c r="H7" s="185"/>
      <c r="J7" s="185"/>
      <c r="L7" s="185"/>
    </row>
    <row r="8" spans="1:237" ht="11.25" customHeight="1" x14ac:dyDescent="0.2">
      <c r="A8" s="92"/>
      <c r="B8" s="92"/>
      <c r="C8" s="308"/>
      <c r="D8" s="184" t="s">
        <v>33</v>
      </c>
      <c r="E8" s="185"/>
      <c r="F8" s="184" t="s">
        <v>36</v>
      </c>
      <c r="G8" s="61"/>
      <c r="H8" s="184" t="s">
        <v>35</v>
      </c>
      <c r="J8" s="184" t="s">
        <v>38</v>
      </c>
      <c r="L8" s="184" t="s">
        <v>64</v>
      </c>
    </row>
    <row r="9" spans="1:237" ht="11.25" customHeight="1" x14ac:dyDescent="0.2">
      <c r="A9" s="62"/>
      <c r="B9" s="62"/>
      <c r="C9" s="310"/>
      <c r="D9" s="309" t="s">
        <v>72</v>
      </c>
      <c r="E9" s="84"/>
      <c r="F9" s="186" t="s">
        <v>71</v>
      </c>
      <c r="G9" s="100"/>
      <c r="H9" s="186" t="s">
        <v>39</v>
      </c>
      <c r="I9" s="84"/>
      <c r="J9" s="186" t="s">
        <v>39</v>
      </c>
      <c r="K9" s="84"/>
      <c r="L9" s="186" t="s">
        <v>39</v>
      </c>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row>
    <row r="10" spans="1:237" ht="11.25" customHeight="1" x14ac:dyDescent="0.2">
      <c r="C10" s="187"/>
      <c r="E10" s="187"/>
      <c r="F10" s="194"/>
      <c r="G10" s="194"/>
      <c r="H10" s="194"/>
      <c r="J10" s="194"/>
      <c r="L10" s="194"/>
    </row>
    <row r="11" spans="1:237" ht="11.25" customHeight="1" x14ac:dyDescent="0.2">
      <c r="A11" s="62" t="s">
        <v>199</v>
      </c>
      <c r="B11" s="62"/>
      <c r="C11" s="187"/>
      <c r="E11" s="187"/>
    </row>
    <row r="12" spans="1:237" ht="11.25" customHeight="1" x14ac:dyDescent="0.2">
      <c r="A12" s="84" t="s">
        <v>343</v>
      </c>
      <c r="B12" s="84"/>
      <c r="C12" s="187"/>
      <c r="D12" s="311">
        <v>32566</v>
      </c>
      <c r="E12" s="187"/>
      <c r="F12" s="311">
        <v>31344</v>
      </c>
      <c r="H12" s="311">
        <v>33743</v>
      </c>
      <c r="J12" s="311">
        <v>35244</v>
      </c>
      <c r="L12" s="311">
        <v>35174</v>
      </c>
    </row>
    <row r="13" spans="1:237" ht="11.25" customHeight="1" x14ac:dyDescent="0.2">
      <c r="A13" s="84" t="s">
        <v>347</v>
      </c>
      <c r="B13" s="84"/>
      <c r="C13" s="187"/>
      <c r="D13" s="311">
        <v>8853</v>
      </c>
      <c r="E13" s="187"/>
      <c r="F13" s="311">
        <v>8926</v>
      </c>
      <c r="H13" s="311">
        <v>9253</v>
      </c>
      <c r="J13" s="311">
        <v>9327</v>
      </c>
      <c r="L13" s="311">
        <v>9401</v>
      </c>
    </row>
    <row r="14" spans="1:237" ht="11.25" customHeight="1" x14ac:dyDescent="0.2">
      <c r="A14" s="84" t="s">
        <v>348</v>
      </c>
      <c r="B14" s="84"/>
      <c r="C14" s="187"/>
      <c r="D14" s="311">
        <v>45425</v>
      </c>
      <c r="E14" s="187"/>
      <c r="F14" s="311">
        <v>42636</v>
      </c>
      <c r="H14" s="311">
        <v>44642</v>
      </c>
      <c r="J14" s="311">
        <v>44054</v>
      </c>
      <c r="L14" s="311">
        <v>44054</v>
      </c>
    </row>
    <row r="15" spans="1:237" ht="11.25" customHeight="1" x14ac:dyDescent="0.2">
      <c r="A15" s="84" t="s">
        <v>349</v>
      </c>
      <c r="B15" s="84"/>
      <c r="C15" s="187"/>
      <c r="D15" s="311">
        <v>2153</v>
      </c>
      <c r="E15" s="187"/>
      <c r="F15" s="311">
        <v>2427</v>
      </c>
      <c r="H15" s="311">
        <v>2553</v>
      </c>
      <c r="J15" s="311">
        <v>2471</v>
      </c>
      <c r="L15" s="311">
        <v>2541</v>
      </c>
    </row>
    <row r="16" spans="1:237" s="75" customFormat="1" ht="11.25" customHeight="1" x14ac:dyDescent="0.2">
      <c r="A16" s="168" t="s">
        <v>350</v>
      </c>
      <c r="B16" s="168"/>
      <c r="C16" s="187"/>
      <c r="D16" s="311">
        <v>0</v>
      </c>
      <c r="E16" s="187"/>
      <c r="F16" s="311">
        <v>0</v>
      </c>
      <c r="G16" s="311"/>
      <c r="H16" s="311">
        <v>0</v>
      </c>
      <c r="J16" s="311">
        <v>0</v>
      </c>
      <c r="L16" s="311">
        <v>0</v>
      </c>
    </row>
    <row r="17" spans="1:12" s="75" customFormat="1" ht="11.25" customHeight="1" x14ac:dyDescent="0.2">
      <c r="A17" s="168" t="s">
        <v>351</v>
      </c>
      <c r="B17" s="168"/>
      <c r="C17" s="187"/>
      <c r="D17" s="311">
        <v>13665</v>
      </c>
      <c r="E17" s="187"/>
      <c r="F17" s="311">
        <v>13900</v>
      </c>
      <c r="G17" s="311"/>
      <c r="H17" s="311">
        <v>14400</v>
      </c>
      <c r="J17" s="311">
        <v>14498</v>
      </c>
      <c r="L17" s="311">
        <v>14498</v>
      </c>
    </row>
    <row r="18" spans="1:12" ht="11.25" customHeight="1" x14ac:dyDescent="0.2">
      <c r="A18" s="84" t="s">
        <v>201</v>
      </c>
      <c r="B18" s="84"/>
      <c r="C18" s="187"/>
      <c r="D18" s="311">
        <v>0</v>
      </c>
      <c r="E18" s="187"/>
      <c r="F18" s="311">
        <v>0</v>
      </c>
      <c r="H18" s="311">
        <v>0</v>
      </c>
      <c r="J18" s="311">
        <v>0</v>
      </c>
      <c r="L18" s="311">
        <v>0</v>
      </c>
    </row>
    <row r="19" spans="1:12" ht="11.25" customHeight="1" x14ac:dyDescent="0.2">
      <c r="A19" s="84" t="s">
        <v>352</v>
      </c>
      <c r="B19" s="84"/>
      <c r="C19" s="187"/>
      <c r="D19" s="311">
        <v>3446</v>
      </c>
      <c r="E19" s="187"/>
      <c r="F19" s="311">
        <v>3928</v>
      </c>
      <c r="H19" s="311">
        <v>4040</v>
      </c>
      <c r="J19" s="311">
        <v>4154</v>
      </c>
      <c r="L19" s="311">
        <v>4154</v>
      </c>
    </row>
    <row r="20" spans="1:12" ht="11.25" customHeight="1" x14ac:dyDescent="0.2">
      <c r="A20" s="84" t="s">
        <v>353</v>
      </c>
      <c r="B20" s="84"/>
      <c r="C20" s="187"/>
      <c r="D20" s="311">
        <v>49655</v>
      </c>
      <c r="E20" s="187"/>
      <c r="F20" s="311">
        <v>42913</v>
      </c>
      <c r="H20" s="311">
        <v>44327</v>
      </c>
      <c r="J20" s="311">
        <v>45656</v>
      </c>
      <c r="L20" s="311">
        <v>46786</v>
      </c>
    </row>
    <row r="21" spans="1:12" ht="11.25" customHeight="1" x14ac:dyDescent="0.2">
      <c r="A21" s="84" t="s">
        <v>354</v>
      </c>
      <c r="B21" s="84"/>
      <c r="C21" s="187"/>
      <c r="D21" s="311">
        <v>104231</v>
      </c>
      <c r="E21" s="187"/>
      <c r="F21" s="311">
        <v>93642</v>
      </c>
      <c r="H21" s="311">
        <v>96406</v>
      </c>
      <c r="J21" s="311">
        <v>96406</v>
      </c>
      <c r="L21" s="311">
        <v>97606</v>
      </c>
    </row>
    <row r="22" spans="1:12" ht="11.25" customHeight="1" x14ac:dyDescent="0.2">
      <c r="A22" s="84" t="s">
        <v>355</v>
      </c>
      <c r="B22" s="84"/>
      <c r="C22" s="187"/>
      <c r="D22" s="311">
        <v>4417</v>
      </c>
      <c r="E22" s="187"/>
      <c r="F22" s="311">
        <v>3679</v>
      </c>
      <c r="H22" s="311">
        <v>3679</v>
      </c>
      <c r="J22" s="311">
        <v>3679</v>
      </c>
      <c r="L22" s="311">
        <v>3679</v>
      </c>
    </row>
    <row r="23" spans="1:12" ht="11.25" customHeight="1" x14ac:dyDescent="0.2">
      <c r="A23" s="84" t="s">
        <v>356</v>
      </c>
      <c r="B23" s="84"/>
      <c r="C23" s="187"/>
      <c r="D23" s="311">
        <v>42232</v>
      </c>
      <c r="E23" s="187"/>
      <c r="F23" s="311">
        <v>42881</v>
      </c>
      <c r="H23" s="311">
        <v>45843</v>
      </c>
      <c r="J23" s="311">
        <v>47116</v>
      </c>
      <c r="L23" s="311">
        <v>47577</v>
      </c>
    </row>
    <row r="24" spans="1:12" ht="11.25" customHeight="1" x14ac:dyDescent="0.2">
      <c r="A24" s="84" t="s">
        <v>357</v>
      </c>
      <c r="B24" s="84"/>
      <c r="C24" s="313"/>
      <c r="D24" s="194">
        <v>2192</v>
      </c>
      <c r="E24" s="313"/>
      <c r="F24" s="194">
        <v>2221</v>
      </c>
      <c r="G24" s="194"/>
      <c r="H24" s="194">
        <v>2293</v>
      </c>
      <c r="J24" s="194">
        <v>2310</v>
      </c>
      <c r="L24" s="194">
        <v>2310</v>
      </c>
    </row>
    <row r="25" spans="1:12" s="104" customFormat="1" ht="11.25" customHeight="1" x14ac:dyDescent="0.2">
      <c r="A25" s="156" t="s">
        <v>358</v>
      </c>
      <c r="B25" s="156"/>
      <c r="C25" s="313"/>
      <c r="D25" s="192">
        <v>0</v>
      </c>
      <c r="E25" s="313"/>
      <c r="F25" s="192">
        <v>0</v>
      </c>
      <c r="G25" s="194"/>
      <c r="H25" s="192">
        <v>0</v>
      </c>
      <c r="J25" s="192">
        <v>0</v>
      </c>
      <c r="L25" s="192">
        <v>0</v>
      </c>
    </row>
    <row r="26" spans="1:12" s="104" customFormat="1" ht="11.25" customHeight="1" x14ac:dyDescent="0.2">
      <c r="A26" s="156" t="s">
        <v>449</v>
      </c>
      <c r="B26" s="156"/>
      <c r="C26" s="313"/>
      <c r="D26" s="192">
        <v>0</v>
      </c>
      <c r="E26" s="313"/>
      <c r="F26" s="192">
        <v>0</v>
      </c>
      <c r="G26" s="194"/>
      <c r="H26" s="192">
        <v>0</v>
      </c>
      <c r="J26" s="192">
        <v>0</v>
      </c>
      <c r="L26" s="192">
        <v>0</v>
      </c>
    </row>
    <row r="27" spans="1:12" ht="11.25" customHeight="1" x14ac:dyDescent="0.2">
      <c r="B27" s="191" t="s">
        <v>202</v>
      </c>
      <c r="C27" s="187"/>
      <c r="D27" s="190">
        <v>308835</v>
      </c>
      <c r="E27" s="187"/>
      <c r="F27" s="190">
        <v>288497</v>
      </c>
      <c r="G27" s="194"/>
      <c r="H27" s="190">
        <v>301179</v>
      </c>
      <c r="J27" s="190">
        <v>304915</v>
      </c>
      <c r="L27" s="190">
        <v>307780</v>
      </c>
    </row>
    <row r="28" spans="1:12" ht="11.25" customHeight="1" x14ac:dyDescent="0.2">
      <c r="A28" s="84"/>
      <c r="B28" s="84"/>
      <c r="C28" s="187"/>
      <c r="D28" s="311"/>
      <c r="E28" s="187"/>
    </row>
    <row r="29" spans="1:12" ht="11.25" customHeight="1" x14ac:dyDescent="0.2">
      <c r="A29" s="191" t="s">
        <v>359</v>
      </c>
      <c r="B29" s="191"/>
      <c r="C29" s="187"/>
      <c r="D29" s="311"/>
      <c r="E29" s="187"/>
    </row>
    <row r="30" spans="1:12" ht="11.25" customHeight="1" x14ac:dyDescent="0.2">
      <c r="A30" s="84" t="s">
        <v>360</v>
      </c>
      <c r="B30" s="84"/>
      <c r="C30" s="187"/>
      <c r="D30" s="311">
        <v>4547</v>
      </c>
      <c r="E30" s="187"/>
      <c r="F30" s="311">
        <v>4524</v>
      </c>
      <c r="H30" s="311">
        <v>4695</v>
      </c>
      <c r="J30" s="311">
        <v>4698</v>
      </c>
      <c r="L30" s="311">
        <v>4700</v>
      </c>
    </row>
    <row r="31" spans="1:12" ht="11.25" customHeight="1" x14ac:dyDescent="0.2">
      <c r="A31" s="84" t="s">
        <v>361</v>
      </c>
      <c r="B31" s="84"/>
      <c r="C31" s="187"/>
      <c r="D31" s="311">
        <v>187899</v>
      </c>
      <c r="E31" s="187"/>
      <c r="F31" s="311">
        <v>172470</v>
      </c>
      <c r="H31" s="311">
        <v>177340</v>
      </c>
      <c r="J31" s="311">
        <v>178001</v>
      </c>
      <c r="L31" s="311">
        <v>178666</v>
      </c>
    </row>
    <row r="32" spans="1:12" ht="11.25" customHeight="1" x14ac:dyDescent="0.2">
      <c r="A32" s="84" t="s">
        <v>362</v>
      </c>
      <c r="B32" s="84"/>
      <c r="C32" s="187"/>
      <c r="D32" s="311">
        <v>6758</v>
      </c>
      <c r="E32" s="187"/>
      <c r="F32" s="311">
        <v>6320</v>
      </c>
      <c r="H32" s="311">
        <v>6554</v>
      </c>
      <c r="J32" s="311">
        <v>6690</v>
      </c>
      <c r="L32" s="311">
        <v>6828</v>
      </c>
    </row>
    <row r="33" spans="1:12" s="104" customFormat="1" ht="11.25" customHeight="1" x14ac:dyDescent="0.2">
      <c r="A33" s="156" t="s">
        <v>363</v>
      </c>
      <c r="B33" s="156"/>
      <c r="C33" s="313"/>
      <c r="D33" s="194">
        <v>0</v>
      </c>
      <c r="E33" s="313"/>
      <c r="F33" s="194">
        <v>0</v>
      </c>
      <c r="G33" s="194"/>
      <c r="H33" s="194">
        <v>0</v>
      </c>
      <c r="J33" s="194">
        <v>0</v>
      </c>
      <c r="L33" s="194">
        <v>0</v>
      </c>
    </row>
    <row r="34" spans="1:12" ht="11.25" customHeight="1" x14ac:dyDescent="0.2">
      <c r="A34" s="84" t="s">
        <v>364</v>
      </c>
      <c r="B34" s="84"/>
      <c r="C34" s="187"/>
      <c r="D34" s="192">
        <v>141399</v>
      </c>
      <c r="E34" s="187"/>
      <c r="F34" s="192">
        <v>121378</v>
      </c>
      <c r="H34" s="192">
        <v>126904</v>
      </c>
      <c r="J34" s="192">
        <v>127711</v>
      </c>
      <c r="L34" s="192">
        <v>128586</v>
      </c>
    </row>
    <row r="35" spans="1:12" ht="11.25" customHeight="1" x14ac:dyDescent="0.2">
      <c r="B35" s="191" t="s">
        <v>202</v>
      </c>
      <c r="C35" s="187"/>
      <c r="D35" s="190">
        <v>340603</v>
      </c>
      <c r="E35" s="187"/>
      <c r="F35" s="190">
        <v>304692</v>
      </c>
      <c r="G35" s="194"/>
      <c r="H35" s="190">
        <v>315493</v>
      </c>
      <c r="J35" s="190">
        <v>317100</v>
      </c>
      <c r="L35" s="190">
        <v>318780</v>
      </c>
    </row>
    <row r="36" spans="1:12" ht="11.25" customHeight="1" x14ac:dyDescent="0.2">
      <c r="A36" s="84"/>
      <c r="B36" s="84"/>
      <c r="C36" s="187"/>
      <c r="D36" s="311"/>
      <c r="E36" s="187"/>
    </row>
    <row r="37" spans="1:12" ht="11.25" customHeight="1" x14ac:dyDescent="0.2">
      <c r="A37" s="191" t="s">
        <v>203</v>
      </c>
      <c r="B37" s="191"/>
      <c r="C37" s="187"/>
      <c r="D37" s="311"/>
      <c r="E37" s="187"/>
    </row>
    <row r="38" spans="1:12" ht="11.25" customHeight="1" x14ac:dyDescent="0.2">
      <c r="A38" s="84" t="s">
        <v>365</v>
      </c>
      <c r="B38" s="84"/>
      <c r="C38" s="187"/>
      <c r="D38" s="311">
        <v>50901</v>
      </c>
      <c r="E38" s="187"/>
      <c r="F38" s="311">
        <v>50022</v>
      </c>
      <c r="H38" s="311">
        <v>51134</v>
      </c>
      <c r="J38" s="311">
        <v>51473</v>
      </c>
      <c r="L38" s="311">
        <v>51473</v>
      </c>
    </row>
    <row r="39" spans="1:12" ht="11.25" customHeight="1" x14ac:dyDescent="0.2">
      <c r="A39" s="84" t="s">
        <v>366</v>
      </c>
      <c r="B39" s="84"/>
      <c r="C39" s="187"/>
      <c r="D39" s="311">
        <v>0</v>
      </c>
      <c r="E39" s="187"/>
      <c r="F39" s="311">
        <v>0</v>
      </c>
      <c r="H39" s="311">
        <v>0</v>
      </c>
      <c r="J39" s="311">
        <v>0</v>
      </c>
      <c r="L39" s="311">
        <v>0</v>
      </c>
    </row>
    <row r="40" spans="1:12" ht="11.25" customHeight="1" x14ac:dyDescent="0.2">
      <c r="A40" s="84" t="s">
        <v>367</v>
      </c>
      <c r="B40" s="84"/>
      <c r="C40" s="100"/>
      <c r="D40" s="194">
        <v>0</v>
      </c>
      <c r="E40" s="100"/>
      <c r="F40" s="194">
        <v>0</v>
      </c>
      <c r="G40" s="61"/>
      <c r="H40" s="194">
        <v>0</v>
      </c>
      <c r="J40" s="194">
        <v>0</v>
      </c>
      <c r="L40" s="194">
        <v>0</v>
      </c>
    </row>
    <row r="41" spans="1:12" ht="11.25" customHeight="1" x14ac:dyDescent="0.2">
      <c r="A41" s="84" t="s">
        <v>204</v>
      </c>
      <c r="B41" s="84"/>
      <c r="C41" s="187"/>
      <c r="D41" s="190">
        <v>6766</v>
      </c>
      <c r="E41" s="187"/>
      <c r="F41" s="190">
        <v>6841</v>
      </c>
      <c r="G41" s="194"/>
      <c r="H41" s="190">
        <v>7118</v>
      </c>
      <c r="J41" s="190">
        <v>7400</v>
      </c>
      <c r="L41" s="190">
        <v>7693</v>
      </c>
    </row>
    <row r="42" spans="1:12" ht="11.25" customHeight="1" x14ac:dyDescent="0.2">
      <c r="B42" s="191" t="s">
        <v>202</v>
      </c>
      <c r="C42" s="187"/>
      <c r="D42" s="190">
        <v>57667</v>
      </c>
      <c r="E42" s="187"/>
      <c r="F42" s="190">
        <v>56863</v>
      </c>
      <c r="G42" s="194"/>
      <c r="H42" s="190">
        <v>58252</v>
      </c>
      <c r="J42" s="190">
        <v>58873</v>
      </c>
      <c r="L42" s="190">
        <v>59166</v>
      </c>
    </row>
    <row r="43" spans="1:12" ht="11.25" customHeight="1" x14ac:dyDescent="0.2">
      <c r="A43" s="84"/>
      <c r="B43" s="84"/>
      <c r="C43" s="187"/>
      <c r="D43" s="311"/>
      <c r="E43" s="187"/>
    </row>
    <row r="44" spans="1:12" ht="11.25" customHeight="1" x14ac:dyDescent="0.2">
      <c r="A44" s="191" t="s">
        <v>205</v>
      </c>
      <c r="B44" s="191"/>
      <c r="C44" s="187"/>
      <c r="D44" s="311"/>
      <c r="E44" s="187"/>
    </row>
    <row r="45" spans="1:12" ht="11.25" customHeight="1" x14ac:dyDescent="0.2">
      <c r="A45" s="84" t="s">
        <v>369</v>
      </c>
      <c r="B45" s="84"/>
      <c r="C45" s="313"/>
      <c r="D45" s="194">
        <v>2513</v>
      </c>
      <c r="E45" s="313"/>
      <c r="F45" s="194">
        <v>1921</v>
      </c>
      <c r="G45" s="194"/>
      <c r="H45" s="194">
        <v>2001</v>
      </c>
      <c r="I45" s="104"/>
      <c r="J45" s="194">
        <v>2065</v>
      </c>
      <c r="L45" s="194">
        <v>2065</v>
      </c>
    </row>
    <row r="46" spans="1:12" ht="11.25" customHeight="1" x14ac:dyDescent="0.2">
      <c r="A46" s="84" t="s">
        <v>370</v>
      </c>
      <c r="B46" s="84"/>
      <c r="C46" s="313"/>
      <c r="D46" s="192">
        <v>173587</v>
      </c>
      <c r="E46" s="313"/>
      <c r="F46" s="192">
        <v>163762</v>
      </c>
      <c r="G46" s="194"/>
      <c r="H46" s="192">
        <v>169859</v>
      </c>
      <c r="I46" s="104"/>
      <c r="J46" s="192">
        <v>170712</v>
      </c>
      <c r="L46" s="192">
        <v>174441</v>
      </c>
    </row>
    <row r="47" spans="1:12" ht="11.25" customHeight="1" x14ac:dyDescent="0.2">
      <c r="B47" s="197" t="s">
        <v>450</v>
      </c>
      <c r="C47" s="313"/>
      <c r="D47" s="194">
        <v>173587</v>
      </c>
      <c r="E47" s="313"/>
      <c r="F47" s="194">
        <v>163762</v>
      </c>
      <c r="G47" s="194"/>
      <c r="H47" s="194">
        <v>169859</v>
      </c>
      <c r="I47" s="104"/>
      <c r="J47" s="194">
        <v>170712</v>
      </c>
      <c r="L47" s="194">
        <v>174441</v>
      </c>
    </row>
    <row r="48" spans="1:12" ht="11.25" customHeight="1" x14ac:dyDescent="0.2">
      <c r="B48" s="197" t="s">
        <v>451</v>
      </c>
      <c r="C48" s="313"/>
      <c r="D48" s="194">
        <v>0</v>
      </c>
      <c r="E48" s="313"/>
      <c r="F48" s="194">
        <v>0</v>
      </c>
      <c r="G48" s="194"/>
      <c r="H48" s="194">
        <v>0</v>
      </c>
      <c r="I48" s="104"/>
      <c r="J48" s="194">
        <v>0</v>
      </c>
      <c r="L48" s="194">
        <v>0</v>
      </c>
    </row>
    <row r="49" spans="1:248" ht="11.25" customHeight="1" x14ac:dyDescent="0.2">
      <c r="A49" s="84" t="s">
        <v>373</v>
      </c>
      <c r="B49" s="84"/>
      <c r="C49" s="313"/>
      <c r="D49" s="192">
        <v>228778</v>
      </c>
      <c r="E49" s="313"/>
      <c r="F49" s="192">
        <v>215189</v>
      </c>
      <c r="G49" s="194"/>
      <c r="H49" s="192">
        <v>229211</v>
      </c>
      <c r="I49" s="104"/>
      <c r="J49" s="192">
        <v>236490</v>
      </c>
      <c r="L49" s="192">
        <v>236490</v>
      </c>
    </row>
    <row r="50" spans="1:248" ht="11.25" customHeight="1" x14ac:dyDescent="0.2">
      <c r="B50" s="197" t="s">
        <v>374</v>
      </c>
      <c r="C50" s="313"/>
      <c r="D50" s="194">
        <v>500</v>
      </c>
      <c r="E50" s="313"/>
      <c r="F50" s="194">
        <v>0</v>
      </c>
      <c r="G50" s="194"/>
      <c r="H50" s="194">
        <v>0</v>
      </c>
      <c r="I50" s="104"/>
      <c r="J50" s="194">
        <v>0</v>
      </c>
      <c r="L50" s="194">
        <v>0</v>
      </c>
    </row>
    <row r="51" spans="1:248" ht="11.25" customHeight="1" x14ac:dyDescent="0.2">
      <c r="B51" s="197" t="s">
        <v>375</v>
      </c>
      <c r="C51" s="313"/>
      <c r="D51" s="194">
        <v>0</v>
      </c>
      <c r="E51" s="313"/>
      <c r="F51" s="194">
        <v>0</v>
      </c>
      <c r="G51" s="194"/>
      <c r="H51" s="194">
        <v>0</v>
      </c>
      <c r="I51" s="104"/>
      <c r="J51" s="194">
        <v>0</v>
      </c>
      <c r="L51" s="194">
        <v>0</v>
      </c>
    </row>
    <row r="52" spans="1:248" ht="11.25" customHeight="1" x14ac:dyDescent="0.2">
      <c r="B52" s="197" t="s">
        <v>258</v>
      </c>
      <c r="C52" s="313"/>
      <c r="D52" s="194">
        <v>228278</v>
      </c>
      <c r="E52" s="313"/>
      <c r="F52" s="194">
        <v>215189</v>
      </c>
      <c r="G52" s="194"/>
      <c r="H52" s="194">
        <v>229211</v>
      </c>
      <c r="I52" s="104"/>
      <c r="J52" s="194">
        <v>236490</v>
      </c>
      <c r="L52" s="194">
        <v>236490</v>
      </c>
    </row>
    <row r="53" spans="1:248" ht="11.25" customHeight="1" x14ac:dyDescent="0.2">
      <c r="B53" s="35" t="s">
        <v>452</v>
      </c>
      <c r="C53" s="313"/>
      <c r="D53" s="194">
        <v>0</v>
      </c>
      <c r="E53" s="313"/>
      <c r="F53" s="194">
        <v>0</v>
      </c>
      <c r="G53" s="194"/>
      <c r="H53" s="194">
        <v>0</v>
      </c>
      <c r="I53" s="104"/>
      <c r="J53" s="194">
        <v>0</v>
      </c>
      <c r="L53" s="194">
        <v>0</v>
      </c>
    </row>
    <row r="54" spans="1:248" ht="11.25" customHeight="1" x14ac:dyDescent="0.2">
      <c r="A54" s="84" t="s">
        <v>379</v>
      </c>
      <c r="B54" s="84"/>
      <c r="C54" s="313"/>
      <c r="D54" s="194">
        <v>9228</v>
      </c>
      <c r="E54" s="313"/>
      <c r="F54" s="194">
        <v>8031</v>
      </c>
      <c r="G54" s="194"/>
      <c r="H54" s="194">
        <v>9725</v>
      </c>
      <c r="I54" s="104"/>
      <c r="J54" s="194">
        <v>9719</v>
      </c>
      <c r="L54" s="194">
        <v>9719</v>
      </c>
    </row>
    <row r="55" spans="1:248" ht="11.25" customHeight="1" x14ac:dyDescent="0.2">
      <c r="A55" s="84" t="s">
        <v>380</v>
      </c>
      <c r="B55" s="84"/>
      <c r="C55" s="313"/>
      <c r="D55" s="194">
        <v>33363</v>
      </c>
      <c r="E55" s="313"/>
      <c r="F55" s="194">
        <v>30072</v>
      </c>
      <c r="G55" s="194"/>
      <c r="H55" s="194">
        <v>32280</v>
      </c>
      <c r="I55" s="104"/>
      <c r="J55" s="194">
        <v>32529</v>
      </c>
      <c r="L55" s="194">
        <v>32529</v>
      </c>
    </row>
    <row r="56" spans="1:248" ht="11.25" customHeight="1" x14ac:dyDescent="0.2">
      <c r="A56" s="84" t="s">
        <v>381</v>
      </c>
      <c r="B56" s="84"/>
      <c r="C56" s="313"/>
      <c r="D56" s="194">
        <v>17412</v>
      </c>
      <c r="E56" s="313"/>
      <c r="F56" s="194">
        <v>25132</v>
      </c>
      <c r="G56" s="194"/>
      <c r="H56" s="194">
        <v>25683</v>
      </c>
      <c r="I56" s="104"/>
      <c r="J56" s="194">
        <v>25830</v>
      </c>
      <c r="L56" s="194">
        <v>25830</v>
      </c>
    </row>
    <row r="57" spans="1:248" ht="11.25" customHeight="1" x14ac:dyDescent="0.2">
      <c r="A57" s="84" t="s">
        <v>382</v>
      </c>
      <c r="B57" s="84"/>
      <c r="C57" s="187"/>
      <c r="D57" s="311">
        <v>1060</v>
      </c>
      <c r="E57" s="187"/>
      <c r="F57" s="311">
        <v>1149</v>
      </c>
      <c r="H57" s="311">
        <v>1233</v>
      </c>
      <c r="J57" s="311">
        <v>1233</v>
      </c>
      <c r="L57" s="311">
        <v>1246</v>
      </c>
    </row>
    <row r="58" spans="1:248" ht="11.25" customHeight="1" x14ac:dyDescent="0.2">
      <c r="A58" s="84" t="s">
        <v>383</v>
      </c>
      <c r="B58" s="84"/>
      <c r="C58" s="187"/>
      <c r="D58" s="311">
        <v>541</v>
      </c>
      <c r="E58" s="187"/>
      <c r="F58" s="311">
        <v>0</v>
      </c>
      <c r="H58" s="311">
        <v>0</v>
      </c>
      <c r="J58" s="311">
        <v>0</v>
      </c>
      <c r="L58" s="311">
        <v>0</v>
      </c>
    </row>
    <row r="59" spans="1:248" ht="11.25" customHeight="1" x14ac:dyDescent="0.2">
      <c r="A59" s="321"/>
      <c r="B59" s="320"/>
      <c r="C59" s="320"/>
      <c r="D59" s="320"/>
      <c r="E59" s="320"/>
      <c r="F59" s="320"/>
      <c r="G59" s="320"/>
      <c r="H59" s="320"/>
      <c r="J59" s="320"/>
      <c r="L59" s="320"/>
    </row>
    <row r="60" spans="1:248" ht="11.25" customHeight="1" x14ac:dyDescent="0.2">
      <c r="A60" s="191" t="s">
        <v>453</v>
      </c>
      <c r="B60" s="191"/>
      <c r="C60" s="187"/>
      <c r="D60" s="311"/>
      <c r="E60" s="187"/>
    </row>
    <row r="61" spans="1:248" ht="11.25" customHeight="1" x14ac:dyDescent="0.2">
      <c r="A61" s="84" t="s">
        <v>384</v>
      </c>
      <c r="B61" s="84"/>
      <c r="C61" s="187"/>
      <c r="D61" s="190">
        <v>18211</v>
      </c>
      <c r="E61" s="187"/>
      <c r="F61" s="190">
        <v>17153</v>
      </c>
      <c r="G61" s="194"/>
      <c r="H61" s="190">
        <v>16936</v>
      </c>
      <c r="J61" s="190">
        <v>17094</v>
      </c>
      <c r="L61" s="190">
        <v>17258</v>
      </c>
    </row>
    <row r="62" spans="1:248" ht="11.25" customHeight="1" x14ac:dyDescent="0.2">
      <c r="B62" s="197" t="s">
        <v>385</v>
      </c>
      <c r="C62" s="187"/>
      <c r="D62" s="311">
        <v>0</v>
      </c>
      <c r="E62" s="187"/>
      <c r="F62" s="311">
        <v>0</v>
      </c>
      <c r="H62" s="311">
        <v>0</v>
      </c>
      <c r="I62" s="35"/>
      <c r="J62" s="311">
        <v>0</v>
      </c>
      <c r="K62" s="35"/>
      <c r="L62" s="311">
        <v>0</v>
      </c>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row>
    <row r="63" spans="1:248" ht="11.25" customHeight="1" x14ac:dyDescent="0.2">
      <c r="B63" s="197" t="s">
        <v>386</v>
      </c>
      <c r="C63" s="187"/>
      <c r="D63" s="311">
        <v>0</v>
      </c>
      <c r="E63" s="187"/>
      <c r="F63" s="311">
        <v>0</v>
      </c>
      <c r="H63" s="311">
        <v>0</v>
      </c>
      <c r="I63" s="35"/>
      <c r="J63" s="311">
        <v>0</v>
      </c>
      <c r="K63" s="35"/>
      <c r="L63" s="311">
        <v>0</v>
      </c>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row>
    <row r="64" spans="1:248" ht="11.25" customHeight="1" x14ac:dyDescent="0.2">
      <c r="B64" s="197" t="s">
        <v>263</v>
      </c>
      <c r="C64" s="187"/>
      <c r="D64" s="311">
        <v>18211</v>
      </c>
      <c r="E64" s="187"/>
      <c r="F64" s="311">
        <v>17153</v>
      </c>
      <c r="H64" s="311">
        <v>16936</v>
      </c>
      <c r="I64" s="35"/>
      <c r="J64" s="311">
        <v>17094</v>
      </c>
      <c r="K64" s="35"/>
      <c r="L64" s="311">
        <v>17258</v>
      </c>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row>
    <row r="65" spans="1:248" ht="11.25" customHeight="1" x14ac:dyDescent="0.2">
      <c r="A65" s="84" t="s">
        <v>387</v>
      </c>
      <c r="B65" s="84"/>
      <c r="C65" s="322"/>
      <c r="D65" s="311">
        <v>341</v>
      </c>
      <c r="E65" s="322"/>
      <c r="F65" s="311">
        <v>343</v>
      </c>
      <c r="H65" s="311">
        <v>355</v>
      </c>
      <c r="I65" s="35"/>
      <c r="J65" s="311">
        <v>358</v>
      </c>
      <c r="K65" s="35"/>
      <c r="L65" s="311">
        <v>358</v>
      </c>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row>
    <row r="66" spans="1:248" ht="11.25" customHeight="1" x14ac:dyDescent="0.2">
      <c r="A66" s="84" t="s">
        <v>388</v>
      </c>
      <c r="B66" s="84"/>
      <c r="C66" s="313"/>
      <c r="D66" s="190">
        <v>87462</v>
      </c>
      <c r="E66" s="313"/>
      <c r="F66" s="190">
        <v>84657</v>
      </c>
      <c r="G66" s="194"/>
      <c r="H66" s="190">
        <v>87520</v>
      </c>
      <c r="J66" s="190">
        <v>88206</v>
      </c>
      <c r="L66" s="190">
        <v>88849</v>
      </c>
    </row>
    <row r="67" spans="1:248" ht="11.25" customHeight="1" x14ac:dyDescent="0.2">
      <c r="B67" s="191" t="s">
        <v>202</v>
      </c>
      <c r="C67" s="187"/>
      <c r="D67" s="190">
        <v>572496</v>
      </c>
      <c r="E67" s="187"/>
      <c r="F67" s="190">
        <v>547409</v>
      </c>
      <c r="G67" s="194"/>
      <c r="H67" s="190">
        <v>574803</v>
      </c>
      <c r="J67" s="190">
        <v>584236</v>
      </c>
      <c r="L67" s="190">
        <v>588785</v>
      </c>
    </row>
    <row r="68" spans="1:248" ht="11.25" customHeight="1" x14ac:dyDescent="0.2">
      <c r="A68" s="84"/>
      <c r="B68" s="84"/>
      <c r="C68" s="187"/>
      <c r="D68" s="311"/>
      <c r="E68" s="187"/>
    </row>
    <row r="69" spans="1:248" ht="11.25" customHeight="1" x14ac:dyDescent="0.2">
      <c r="A69" s="191" t="s">
        <v>467</v>
      </c>
      <c r="B69" s="191"/>
      <c r="C69" s="187"/>
      <c r="D69" s="311"/>
      <c r="E69" s="187"/>
    </row>
    <row r="70" spans="1:248" ht="11.25" customHeight="1" x14ac:dyDescent="0.2">
      <c r="A70" s="84" t="s">
        <v>208</v>
      </c>
      <c r="B70" s="84"/>
      <c r="C70" s="187"/>
      <c r="D70" s="192">
        <v>555245</v>
      </c>
      <c r="E70" s="187"/>
      <c r="F70" s="192">
        <v>406443</v>
      </c>
      <c r="H70" s="192">
        <v>457944</v>
      </c>
      <c r="J70" s="192">
        <v>639067</v>
      </c>
      <c r="L70" s="192">
        <v>645514</v>
      </c>
    </row>
    <row r="71" spans="1:248" ht="11.25" customHeight="1" x14ac:dyDescent="0.2">
      <c r="B71" s="197" t="s">
        <v>454</v>
      </c>
      <c r="C71" s="187"/>
      <c r="D71" s="311">
        <v>378329</v>
      </c>
      <c r="E71" s="187"/>
      <c r="F71" s="311">
        <v>319744</v>
      </c>
      <c r="H71" s="311">
        <v>333294</v>
      </c>
      <c r="J71" s="311">
        <v>340280</v>
      </c>
      <c r="L71" s="311">
        <v>343864</v>
      </c>
    </row>
    <row r="72" spans="1:248" ht="11.25" customHeight="1" x14ac:dyDescent="0.2">
      <c r="B72" s="197" t="s">
        <v>455</v>
      </c>
      <c r="C72" s="187"/>
      <c r="D72" s="311">
        <v>176916</v>
      </c>
      <c r="E72" s="187"/>
      <c r="F72" s="311">
        <v>86699</v>
      </c>
      <c r="H72" s="311">
        <v>124650</v>
      </c>
      <c r="J72" s="311">
        <v>298787</v>
      </c>
      <c r="L72" s="311">
        <v>301650</v>
      </c>
    </row>
    <row r="73" spans="1:248" ht="11.25" customHeight="1" x14ac:dyDescent="0.2">
      <c r="A73" s="84" t="s">
        <v>391</v>
      </c>
      <c r="B73" s="84"/>
      <c r="C73" s="187"/>
      <c r="D73" s="311">
        <v>0</v>
      </c>
      <c r="E73" s="187"/>
      <c r="F73" s="311">
        <v>0</v>
      </c>
      <c r="H73" s="311">
        <v>0</v>
      </c>
      <c r="J73" s="311">
        <v>0</v>
      </c>
      <c r="L73" s="311">
        <v>0</v>
      </c>
    </row>
    <row r="74" spans="1:248" ht="11.25" customHeight="1" x14ac:dyDescent="0.2">
      <c r="A74" s="84" t="s">
        <v>209</v>
      </c>
      <c r="B74" s="84"/>
      <c r="C74" s="187"/>
      <c r="D74" s="192">
        <v>205551</v>
      </c>
      <c r="E74" s="187"/>
      <c r="F74" s="192">
        <v>130532</v>
      </c>
      <c r="H74" s="192">
        <v>156735</v>
      </c>
      <c r="J74" s="192">
        <v>337679</v>
      </c>
      <c r="L74" s="192">
        <v>341556</v>
      </c>
    </row>
    <row r="75" spans="1:248" ht="11.25" customHeight="1" x14ac:dyDescent="0.2">
      <c r="B75" s="197" t="s">
        <v>456</v>
      </c>
      <c r="C75" s="313"/>
      <c r="D75" s="194">
        <v>0</v>
      </c>
      <c r="E75" s="313"/>
      <c r="F75" s="194">
        <v>0</v>
      </c>
      <c r="G75" s="194"/>
      <c r="H75" s="194">
        <v>0</v>
      </c>
      <c r="J75" s="194">
        <v>0</v>
      </c>
      <c r="L75" s="194">
        <v>0</v>
      </c>
    </row>
    <row r="76" spans="1:248" s="104" customFormat="1" ht="11.25" customHeight="1" x14ac:dyDescent="0.2">
      <c r="A76" s="61"/>
      <c r="B76" s="197" t="s">
        <v>457</v>
      </c>
      <c r="C76" s="313"/>
      <c r="D76" s="194">
        <v>205551</v>
      </c>
      <c r="E76" s="313"/>
      <c r="F76" s="194">
        <v>130532</v>
      </c>
      <c r="G76" s="194"/>
      <c r="H76" s="194">
        <v>156735</v>
      </c>
      <c r="J76" s="194">
        <v>337679</v>
      </c>
      <c r="L76" s="194">
        <v>341556</v>
      </c>
    </row>
    <row r="77" spans="1:248" s="104" customFormat="1" ht="11.25" customHeight="1" x14ac:dyDescent="0.2">
      <c r="A77" s="84" t="s">
        <v>210</v>
      </c>
      <c r="B77" s="84"/>
      <c r="C77" s="313"/>
      <c r="D77" s="192">
        <v>42481</v>
      </c>
      <c r="E77" s="313"/>
      <c r="F77" s="192">
        <v>47092</v>
      </c>
      <c r="G77" s="194"/>
      <c r="H77" s="192">
        <v>48989</v>
      </c>
      <c r="J77" s="192">
        <v>50355</v>
      </c>
      <c r="L77" s="192">
        <v>51009</v>
      </c>
    </row>
    <row r="78" spans="1:248" s="104" customFormat="1" ht="11.25" customHeight="1" x14ac:dyDescent="0.2">
      <c r="A78" s="61"/>
      <c r="B78" s="197" t="s">
        <v>458</v>
      </c>
      <c r="C78" s="313"/>
      <c r="D78" s="194">
        <v>20640</v>
      </c>
      <c r="E78" s="313"/>
      <c r="F78" s="194">
        <v>19904</v>
      </c>
      <c r="G78" s="194"/>
      <c r="H78" s="194">
        <v>21311</v>
      </c>
      <c r="J78" s="194">
        <v>22386</v>
      </c>
      <c r="L78" s="194">
        <v>22931</v>
      </c>
    </row>
    <row r="79" spans="1:248" s="104" customFormat="1" ht="11.25" customHeight="1" x14ac:dyDescent="0.2">
      <c r="A79" s="61"/>
      <c r="B79" s="197" t="s">
        <v>459</v>
      </c>
      <c r="C79" s="313"/>
      <c r="D79" s="194">
        <v>21841</v>
      </c>
      <c r="E79" s="313"/>
      <c r="F79" s="194">
        <v>27188</v>
      </c>
      <c r="G79" s="194"/>
      <c r="H79" s="194">
        <v>27678</v>
      </c>
      <c r="J79" s="194">
        <v>27969</v>
      </c>
      <c r="L79" s="194">
        <v>28078</v>
      </c>
    </row>
    <row r="80" spans="1:248" s="104" customFormat="1" ht="11.25" customHeight="1" x14ac:dyDescent="0.2">
      <c r="A80" s="84" t="s">
        <v>397</v>
      </c>
      <c r="B80" s="61"/>
      <c r="C80" s="313"/>
      <c r="D80" s="194">
        <v>0</v>
      </c>
      <c r="E80" s="313"/>
      <c r="F80" s="194">
        <v>0</v>
      </c>
      <c r="G80" s="194"/>
      <c r="H80" s="194">
        <v>0</v>
      </c>
      <c r="J80" s="194">
        <v>0</v>
      </c>
      <c r="L80" s="194">
        <v>0</v>
      </c>
    </row>
    <row r="81" spans="1:12" s="104" customFormat="1" ht="11.25" customHeight="1" x14ac:dyDescent="0.2">
      <c r="A81" s="84" t="s">
        <v>398</v>
      </c>
      <c r="B81" s="84"/>
      <c r="C81" s="313"/>
      <c r="D81" s="192">
        <v>3525</v>
      </c>
      <c r="E81" s="313"/>
      <c r="F81" s="192">
        <v>3967</v>
      </c>
      <c r="G81" s="194"/>
      <c r="H81" s="192">
        <v>4132</v>
      </c>
      <c r="J81" s="192">
        <v>4157</v>
      </c>
      <c r="L81" s="192">
        <v>4200</v>
      </c>
    </row>
    <row r="82" spans="1:12" ht="11.25" customHeight="1" x14ac:dyDescent="0.2">
      <c r="B82" s="191" t="s">
        <v>202</v>
      </c>
      <c r="C82" s="187"/>
      <c r="D82" s="190">
        <v>806802</v>
      </c>
      <c r="E82" s="187"/>
      <c r="F82" s="190">
        <v>588034</v>
      </c>
      <c r="G82" s="194"/>
      <c r="H82" s="190">
        <v>667800</v>
      </c>
      <c r="J82" s="190">
        <v>1031258</v>
      </c>
      <c r="L82" s="190">
        <v>1042279</v>
      </c>
    </row>
    <row r="83" spans="1:12" ht="11.25" customHeight="1" x14ac:dyDescent="0.2">
      <c r="A83" s="84"/>
      <c r="B83" s="84"/>
      <c r="C83" s="187"/>
      <c r="D83" s="311"/>
      <c r="E83" s="187"/>
    </row>
    <row r="84" spans="1:12" ht="11.25" customHeight="1" x14ac:dyDescent="0.2">
      <c r="A84" s="191" t="s">
        <v>399</v>
      </c>
      <c r="B84" s="191"/>
      <c r="C84" s="187"/>
      <c r="D84" s="311"/>
      <c r="E84" s="187"/>
    </row>
    <row r="85" spans="1:12" ht="11.25" customHeight="1" x14ac:dyDescent="0.2">
      <c r="A85" s="323" t="s">
        <v>400</v>
      </c>
      <c r="B85" s="323"/>
      <c r="C85" s="187"/>
      <c r="D85" s="311">
        <v>227</v>
      </c>
      <c r="E85" s="187"/>
      <c r="F85" s="311">
        <v>0</v>
      </c>
      <c r="H85" s="311">
        <v>0</v>
      </c>
      <c r="J85" s="311">
        <v>0</v>
      </c>
      <c r="L85" s="311">
        <v>0</v>
      </c>
    </row>
    <row r="86" spans="1:12" ht="11.25" customHeight="1" x14ac:dyDescent="0.2">
      <c r="A86" s="84" t="s">
        <v>401</v>
      </c>
      <c r="B86" s="84"/>
      <c r="C86" s="187"/>
      <c r="D86" s="311">
        <v>2206</v>
      </c>
      <c r="E86" s="187"/>
      <c r="F86" s="311">
        <v>2168</v>
      </c>
      <c r="H86" s="311">
        <v>2283</v>
      </c>
      <c r="J86" s="311">
        <v>2298</v>
      </c>
      <c r="L86" s="311">
        <v>2322</v>
      </c>
    </row>
    <row r="87" spans="1:12" ht="11.25" customHeight="1" x14ac:dyDescent="0.2">
      <c r="A87" s="84" t="s">
        <v>402</v>
      </c>
      <c r="B87" s="84"/>
      <c r="C87" s="187"/>
      <c r="D87" s="311">
        <v>1808840</v>
      </c>
      <c r="E87" s="187"/>
      <c r="F87" s="311">
        <v>1682995</v>
      </c>
      <c r="H87" s="311">
        <v>1696888</v>
      </c>
      <c r="J87" s="311">
        <v>1692631</v>
      </c>
      <c r="L87" s="311">
        <v>1697313</v>
      </c>
    </row>
    <row r="88" spans="1:12" ht="11.25" customHeight="1" x14ac:dyDescent="0.2">
      <c r="A88" s="84" t="s">
        <v>403</v>
      </c>
      <c r="B88" s="84"/>
      <c r="C88" s="187"/>
      <c r="D88" s="311">
        <v>3736</v>
      </c>
      <c r="E88" s="187"/>
      <c r="F88" s="311">
        <v>3569</v>
      </c>
      <c r="H88" s="311">
        <v>3542</v>
      </c>
      <c r="J88" s="311">
        <v>3569</v>
      </c>
      <c r="L88" s="311">
        <v>3608</v>
      </c>
    </row>
    <row r="89" spans="1:12" ht="11.25" customHeight="1" x14ac:dyDescent="0.2">
      <c r="A89" s="84" t="s">
        <v>404</v>
      </c>
      <c r="B89" s="84"/>
      <c r="C89" s="187"/>
      <c r="D89" s="311">
        <v>37851</v>
      </c>
      <c r="E89" s="187"/>
      <c r="F89" s="311">
        <v>32800</v>
      </c>
      <c r="H89" s="311">
        <v>31798</v>
      </c>
      <c r="J89" s="311">
        <v>32107</v>
      </c>
      <c r="L89" s="311">
        <v>32452</v>
      </c>
    </row>
    <row r="90" spans="1:12" ht="11.25" customHeight="1" x14ac:dyDescent="0.2">
      <c r="A90" s="84" t="s">
        <v>405</v>
      </c>
      <c r="B90" s="84"/>
      <c r="C90" s="187"/>
      <c r="D90" s="311">
        <v>11015</v>
      </c>
      <c r="E90" s="187"/>
      <c r="F90" s="311">
        <v>42815</v>
      </c>
      <c r="H90" s="311">
        <v>45917</v>
      </c>
      <c r="J90" s="311">
        <v>50766</v>
      </c>
      <c r="L90" s="311">
        <v>48103</v>
      </c>
    </row>
    <row r="91" spans="1:12" ht="11.25" customHeight="1" x14ac:dyDescent="0.2">
      <c r="A91" s="84" t="s">
        <v>406</v>
      </c>
      <c r="B91" s="84"/>
      <c r="C91" s="187"/>
      <c r="D91" s="311">
        <v>2568</v>
      </c>
      <c r="E91" s="187"/>
      <c r="F91" s="311">
        <v>0</v>
      </c>
      <c r="H91" s="311">
        <v>0</v>
      </c>
      <c r="J91" s="311">
        <v>0</v>
      </c>
      <c r="L91" s="311">
        <v>0</v>
      </c>
    </row>
    <row r="92" spans="1:12" ht="11.25" customHeight="1" x14ac:dyDescent="0.2">
      <c r="A92" s="84" t="s">
        <v>407</v>
      </c>
      <c r="B92" s="84"/>
      <c r="C92" s="187"/>
      <c r="D92" s="311">
        <v>3602</v>
      </c>
      <c r="E92" s="187"/>
      <c r="F92" s="311">
        <v>3860</v>
      </c>
      <c r="H92" s="311">
        <v>3832</v>
      </c>
      <c r="J92" s="311">
        <v>3861</v>
      </c>
      <c r="L92" s="311">
        <v>3901</v>
      </c>
    </row>
    <row r="93" spans="1:12" ht="11.25" customHeight="1" x14ac:dyDescent="0.2">
      <c r="A93" s="84" t="s">
        <v>408</v>
      </c>
      <c r="B93" s="84"/>
      <c r="C93" s="187"/>
      <c r="D93" s="311">
        <v>27944</v>
      </c>
      <c r="E93" s="187"/>
      <c r="F93" s="311">
        <v>14735</v>
      </c>
      <c r="H93" s="311">
        <v>15539</v>
      </c>
      <c r="J93" s="311">
        <v>15546</v>
      </c>
      <c r="L93" s="311">
        <v>15710</v>
      </c>
    </row>
    <row r="94" spans="1:12" ht="11.25" customHeight="1" x14ac:dyDescent="0.2">
      <c r="A94" s="84" t="s">
        <v>409</v>
      </c>
      <c r="B94" s="84"/>
      <c r="C94" s="187"/>
      <c r="D94" s="311">
        <v>137530</v>
      </c>
      <c r="E94" s="187"/>
      <c r="F94" s="311">
        <v>135014</v>
      </c>
      <c r="H94" s="311">
        <v>141307</v>
      </c>
      <c r="J94" s="311">
        <v>141543</v>
      </c>
      <c r="L94" s="311">
        <v>142962</v>
      </c>
    </row>
    <row r="95" spans="1:12" ht="11.25" customHeight="1" x14ac:dyDescent="0.2">
      <c r="A95" s="84" t="s">
        <v>410</v>
      </c>
      <c r="B95" s="84"/>
      <c r="C95" s="187"/>
      <c r="D95" s="311">
        <v>2101</v>
      </c>
      <c r="E95" s="187"/>
      <c r="F95" s="311">
        <v>1973</v>
      </c>
      <c r="H95" s="311">
        <v>2056</v>
      </c>
      <c r="J95" s="311">
        <v>2076</v>
      </c>
      <c r="L95" s="311">
        <v>2097</v>
      </c>
    </row>
    <row r="96" spans="1:12" ht="11.25" customHeight="1" x14ac:dyDescent="0.2">
      <c r="A96" s="84" t="s">
        <v>411</v>
      </c>
      <c r="B96" s="84"/>
      <c r="C96" s="187"/>
      <c r="D96" s="190">
        <v>512930</v>
      </c>
      <c r="E96" s="187"/>
      <c r="F96" s="190">
        <v>587188</v>
      </c>
      <c r="G96" s="194"/>
      <c r="H96" s="190">
        <v>568111</v>
      </c>
      <c r="J96" s="190">
        <v>568480</v>
      </c>
      <c r="L96" s="190">
        <v>568480</v>
      </c>
    </row>
    <row r="97" spans="1:12" ht="11.25" customHeight="1" x14ac:dyDescent="0.2">
      <c r="B97" s="191" t="s">
        <v>202</v>
      </c>
      <c r="C97" s="187"/>
      <c r="D97" s="190">
        <v>2550550</v>
      </c>
      <c r="E97" s="187"/>
      <c r="F97" s="190">
        <v>2507117</v>
      </c>
      <c r="G97" s="194"/>
      <c r="H97" s="190">
        <v>2511273</v>
      </c>
      <c r="J97" s="190">
        <v>2512877</v>
      </c>
      <c r="L97" s="190">
        <v>2516948</v>
      </c>
    </row>
    <row r="98" spans="1:12" ht="11.25" customHeight="1" x14ac:dyDescent="0.2">
      <c r="A98" s="84"/>
      <c r="B98" s="84"/>
      <c r="C98" s="187"/>
      <c r="D98" s="311"/>
      <c r="E98" s="187"/>
    </row>
    <row r="99" spans="1:12" ht="11.25" customHeight="1" x14ac:dyDescent="0.2">
      <c r="A99" s="191" t="s">
        <v>211</v>
      </c>
      <c r="B99" s="191"/>
      <c r="C99" s="187"/>
      <c r="D99" s="311"/>
      <c r="E99" s="187"/>
    </row>
    <row r="100" spans="1:12" ht="11.25" customHeight="1" x14ac:dyDescent="0.2">
      <c r="A100" s="84" t="s">
        <v>412</v>
      </c>
      <c r="B100" s="84"/>
      <c r="C100" s="187"/>
      <c r="D100" s="311">
        <v>3754</v>
      </c>
      <c r="E100" s="187"/>
      <c r="F100" s="311">
        <v>3779</v>
      </c>
      <c r="H100" s="311">
        <v>3989</v>
      </c>
      <c r="J100" s="311">
        <v>3990</v>
      </c>
      <c r="L100" s="311">
        <v>3990</v>
      </c>
    </row>
    <row r="101" spans="1:12" ht="11.25" customHeight="1" x14ac:dyDescent="0.2">
      <c r="A101" s="84" t="s">
        <v>212</v>
      </c>
      <c r="B101" s="84"/>
      <c r="C101" s="187"/>
      <c r="D101" s="311">
        <v>79033</v>
      </c>
      <c r="E101" s="187"/>
      <c r="F101" s="311">
        <v>95440</v>
      </c>
      <c r="H101" s="311">
        <v>96157</v>
      </c>
      <c r="J101" s="311">
        <v>96877</v>
      </c>
      <c r="L101" s="311">
        <v>97604</v>
      </c>
    </row>
    <row r="102" spans="1:12" ht="11.25" customHeight="1" x14ac:dyDescent="0.2">
      <c r="A102" s="84" t="s">
        <v>213</v>
      </c>
      <c r="B102" s="84"/>
      <c r="C102" s="187"/>
      <c r="D102" s="190">
        <v>87448</v>
      </c>
      <c r="E102" s="187"/>
      <c r="F102" s="190">
        <v>85209</v>
      </c>
      <c r="G102" s="194"/>
      <c r="H102" s="190">
        <v>86040</v>
      </c>
      <c r="J102" s="190">
        <v>86613</v>
      </c>
      <c r="L102" s="190">
        <v>88025</v>
      </c>
    </row>
    <row r="103" spans="1:12" ht="11.25" customHeight="1" x14ac:dyDescent="0.2">
      <c r="B103" s="197" t="s">
        <v>254</v>
      </c>
      <c r="C103" s="187"/>
      <c r="D103" s="311">
        <v>0</v>
      </c>
      <c r="E103" s="187"/>
      <c r="F103" s="311">
        <v>0</v>
      </c>
      <c r="H103" s="311">
        <v>0</v>
      </c>
      <c r="J103" s="311">
        <v>0</v>
      </c>
      <c r="L103" s="311">
        <v>0</v>
      </c>
    </row>
    <row r="104" spans="1:12" ht="11.25" customHeight="1" x14ac:dyDescent="0.2">
      <c r="B104" s="197" t="s">
        <v>413</v>
      </c>
      <c r="C104" s="187"/>
      <c r="D104" s="311">
        <v>0</v>
      </c>
      <c r="E104" s="187"/>
      <c r="F104" s="311">
        <v>0</v>
      </c>
      <c r="H104" s="311">
        <v>0</v>
      </c>
      <c r="J104" s="311">
        <v>0</v>
      </c>
      <c r="L104" s="311">
        <v>0</v>
      </c>
    </row>
    <row r="105" spans="1:12" ht="11.25" customHeight="1" x14ac:dyDescent="0.2">
      <c r="B105" s="197" t="s">
        <v>414</v>
      </c>
      <c r="C105" s="187"/>
      <c r="D105" s="311">
        <v>0</v>
      </c>
      <c r="E105" s="187"/>
      <c r="F105" s="311">
        <v>0</v>
      </c>
      <c r="H105" s="311">
        <v>0</v>
      </c>
      <c r="J105" s="311">
        <v>0</v>
      </c>
      <c r="L105" s="311">
        <v>0</v>
      </c>
    </row>
    <row r="106" spans="1:12" ht="11.25" customHeight="1" x14ac:dyDescent="0.2">
      <c r="B106" s="197" t="s">
        <v>415</v>
      </c>
      <c r="C106" s="187"/>
      <c r="D106" s="311">
        <v>0</v>
      </c>
      <c r="E106" s="187"/>
      <c r="F106" s="311">
        <v>0</v>
      </c>
      <c r="H106" s="311">
        <v>0</v>
      </c>
      <c r="J106" s="311">
        <v>0</v>
      </c>
      <c r="L106" s="311">
        <v>0</v>
      </c>
    </row>
    <row r="107" spans="1:12" ht="11.25" customHeight="1" x14ac:dyDescent="0.2">
      <c r="B107" s="197" t="s">
        <v>215</v>
      </c>
      <c r="C107" s="187"/>
      <c r="D107" s="311">
        <v>87448</v>
      </c>
      <c r="E107" s="187"/>
      <c r="F107" s="311">
        <v>85209</v>
      </c>
      <c r="H107" s="311">
        <v>86040</v>
      </c>
      <c r="J107" s="311">
        <v>86613</v>
      </c>
      <c r="L107" s="311">
        <v>88025</v>
      </c>
    </row>
    <row r="108" spans="1:12" s="104" customFormat="1" ht="11.25" customHeight="1" x14ac:dyDescent="0.2">
      <c r="A108" s="84" t="s">
        <v>416</v>
      </c>
      <c r="B108" s="156"/>
      <c r="C108" s="313"/>
      <c r="D108" s="194">
        <v>37615</v>
      </c>
      <c r="E108" s="313"/>
      <c r="F108" s="194">
        <v>34841</v>
      </c>
      <c r="G108" s="194"/>
      <c r="H108" s="194">
        <v>36299</v>
      </c>
      <c r="J108" s="194">
        <v>36589</v>
      </c>
      <c r="L108" s="194">
        <v>36881</v>
      </c>
    </row>
    <row r="109" spans="1:12" ht="11.25" customHeight="1" x14ac:dyDescent="0.2">
      <c r="A109" s="156" t="s">
        <v>417</v>
      </c>
      <c r="B109" s="84"/>
      <c r="C109" s="187"/>
      <c r="D109" s="311">
        <v>0</v>
      </c>
      <c r="E109" s="187"/>
      <c r="F109" s="311">
        <v>0</v>
      </c>
      <c r="H109" s="311">
        <v>0</v>
      </c>
      <c r="J109" s="311">
        <v>0</v>
      </c>
      <c r="L109" s="311">
        <v>0</v>
      </c>
    </row>
    <row r="110" spans="1:12" s="104" customFormat="1" ht="11.25" customHeight="1" x14ac:dyDescent="0.2">
      <c r="A110" s="84" t="s">
        <v>418</v>
      </c>
      <c r="B110" s="156"/>
      <c r="C110" s="313"/>
      <c r="D110" s="194">
        <v>10353</v>
      </c>
      <c r="E110" s="313"/>
      <c r="F110" s="194">
        <v>12004</v>
      </c>
      <c r="G110" s="194"/>
      <c r="H110" s="194">
        <v>12578</v>
      </c>
      <c r="J110" s="194">
        <v>12672</v>
      </c>
      <c r="L110" s="194">
        <v>12767</v>
      </c>
    </row>
    <row r="111" spans="1:12" s="104" customFormat="1" ht="11.25" customHeight="1" x14ac:dyDescent="0.2">
      <c r="A111" s="156" t="s">
        <v>216</v>
      </c>
      <c r="B111" s="156"/>
      <c r="C111" s="313"/>
      <c r="D111" s="192">
        <v>3036115</v>
      </c>
      <c r="E111" s="313"/>
      <c r="F111" s="192">
        <v>3142600</v>
      </c>
      <c r="G111" s="194"/>
      <c r="H111" s="192">
        <v>3257043</v>
      </c>
      <c r="J111" s="192">
        <v>3282696</v>
      </c>
      <c r="L111" s="192">
        <v>3310958</v>
      </c>
    </row>
    <row r="112" spans="1:12" ht="11.25" customHeight="1" x14ac:dyDescent="0.2">
      <c r="B112" s="191" t="s">
        <v>202</v>
      </c>
      <c r="C112" s="187"/>
      <c r="D112" s="190">
        <v>3254318</v>
      </c>
      <c r="E112" s="187"/>
      <c r="F112" s="190">
        <v>3373873</v>
      </c>
      <c r="G112" s="194"/>
      <c r="H112" s="190">
        <v>3492106</v>
      </c>
      <c r="J112" s="190">
        <v>3519437</v>
      </c>
      <c r="L112" s="190">
        <v>3550225</v>
      </c>
    </row>
    <row r="113" spans="1:12" ht="11.25" customHeight="1" x14ac:dyDescent="0.2">
      <c r="A113" s="191"/>
      <c r="B113" s="191"/>
      <c r="C113" s="187"/>
      <c r="D113" s="194"/>
      <c r="E113" s="187"/>
      <c r="F113" s="194"/>
      <c r="G113" s="194"/>
      <c r="H113" s="194"/>
      <c r="J113" s="194"/>
      <c r="L113" s="194"/>
    </row>
    <row r="114" spans="1:12" ht="11.25" customHeight="1" x14ac:dyDescent="0.2">
      <c r="A114" s="191" t="s">
        <v>419</v>
      </c>
      <c r="B114" s="191"/>
      <c r="C114" s="187"/>
      <c r="D114" s="311"/>
      <c r="E114" s="187"/>
    </row>
    <row r="115" spans="1:12" ht="11.25" customHeight="1" x14ac:dyDescent="0.2">
      <c r="A115" s="84" t="s">
        <v>420</v>
      </c>
      <c r="B115" s="84"/>
      <c r="C115" s="187"/>
      <c r="D115" s="311">
        <v>110480</v>
      </c>
      <c r="E115" s="187"/>
      <c r="F115" s="311">
        <v>113373</v>
      </c>
      <c r="H115" s="311">
        <v>112362</v>
      </c>
      <c r="J115" s="311">
        <v>114517</v>
      </c>
      <c r="L115" s="311">
        <v>118142</v>
      </c>
    </row>
    <row r="116" spans="1:12" ht="11.25" customHeight="1" x14ac:dyDescent="0.2">
      <c r="A116" s="84" t="s">
        <v>421</v>
      </c>
      <c r="B116" s="84"/>
      <c r="C116" s="187"/>
      <c r="D116" s="311">
        <v>27410</v>
      </c>
      <c r="E116" s="187"/>
      <c r="F116" s="311">
        <v>32973</v>
      </c>
      <c r="H116" s="311">
        <v>36712</v>
      </c>
      <c r="J116" s="311">
        <v>39070</v>
      </c>
      <c r="L116" s="311">
        <v>39973</v>
      </c>
    </row>
    <row r="117" spans="1:12" ht="11.25" customHeight="1" x14ac:dyDescent="0.2">
      <c r="A117" s="84" t="s">
        <v>422</v>
      </c>
      <c r="B117" s="84"/>
      <c r="C117" s="187"/>
      <c r="D117" s="311">
        <v>21034</v>
      </c>
      <c r="E117" s="187"/>
      <c r="F117" s="311">
        <v>19168</v>
      </c>
      <c r="H117" s="311">
        <v>19980</v>
      </c>
      <c r="J117" s="311">
        <v>20130</v>
      </c>
      <c r="L117" s="311">
        <v>20300</v>
      </c>
    </row>
    <row r="118" spans="1:12" ht="11.25" customHeight="1" x14ac:dyDescent="0.2">
      <c r="A118" s="84" t="s">
        <v>423</v>
      </c>
      <c r="B118" s="84"/>
      <c r="C118" s="187"/>
      <c r="D118" s="311">
        <v>4081</v>
      </c>
      <c r="E118" s="187"/>
      <c r="F118" s="311">
        <v>3470</v>
      </c>
      <c r="H118" s="311">
        <v>3631</v>
      </c>
      <c r="J118" s="311">
        <v>3639</v>
      </c>
      <c r="L118" s="311">
        <v>3686</v>
      </c>
    </row>
    <row r="119" spans="1:12" ht="11.25" customHeight="1" x14ac:dyDescent="0.2">
      <c r="A119" s="84" t="s">
        <v>424</v>
      </c>
      <c r="B119" s="84"/>
      <c r="C119" s="187"/>
      <c r="D119" s="311">
        <v>3480</v>
      </c>
      <c r="E119" s="187"/>
      <c r="F119" s="311">
        <v>3096</v>
      </c>
      <c r="H119" s="311">
        <v>3417</v>
      </c>
      <c r="J119" s="311">
        <v>3445</v>
      </c>
      <c r="L119" s="311">
        <v>3474</v>
      </c>
    </row>
    <row r="120" spans="1:12" ht="11.25" customHeight="1" x14ac:dyDescent="0.2">
      <c r="A120" s="84" t="s">
        <v>425</v>
      </c>
      <c r="B120" s="84"/>
      <c r="C120" s="187"/>
      <c r="D120" s="311">
        <v>15420</v>
      </c>
      <c r="E120" s="187"/>
      <c r="F120" s="311">
        <v>14310</v>
      </c>
      <c r="H120" s="311">
        <v>15044</v>
      </c>
      <c r="J120" s="311">
        <v>15542</v>
      </c>
      <c r="L120" s="311">
        <v>16055</v>
      </c>
    </row>
    <row r="121" spans="1:12" ht="11.25" customHeight="1" x14ac:dyDescent="0.2">
      <c r="A121" s="84" t="s">
        <v>426</v>
      </c>
      <c r="B121" s="84"/>
      <c r="C121" s="187"/>
      <c r="D121" s="311">
        <v>60928</v>
      </c>
      <c r="E121" s="187"/>
      <c r="F121" s="311">
        <v>59442</v>
      </c>
      <c r="H121" s="311">
        <v>57728</v>
      </c>
      <c r="J121" s="311">
        <v>57938</v>
      </c>
      <c r="L121" s="311">
        <v>58837</v>
      </c>
    </row>
    <row r="122" spans="1:12" ht="11.25" customHeight="1" x14ac:dyDescent="0.2">
      <c r="A122" s="84" t="s">
        <v>427</v>
      </c>
      <c r="B122" s="84"/>
      <c r="C122" s="187"/>
      <c r="D122" s="311">
        <v>5700</v>
      </c>
      <c r="E122" s="187"/>
      <c r="F122" s="311">
        <v>5485</v>
      </c>
      <c r="H122" s="311">
        <v>5755</v>
      </c>
      <c r="J122" s="311">
        <v>5799</v>
      </c>
      <c r="L122" s="311">
        <v>5860</v>
      </c>
    </row>
    <row r="123" spans="1:12" ht="11.25" customHeight="1" x14ac:dyDescent="0.2">
      <c r="A123" s="84" t="s">
        <v>428</v>
      </c>
      <c r="B123" s="84"/>
      <c r="C123" s="187"/>
      <c r="D123" s="311">
        <v>123628</v>
      </c>
      <c r="E123" s="187"/>
      <c r="F123" s="311">
        <v>128145</v>
      </c>
      <c r="H123" s="311">
        <v>127695</v>
      </c>
      <c r="J123" s="311">
        <v>128652</v>
      </c>
      <c r="L123" s="311">
        <v>129616</v>
      </c>
    </row>
    <row r="124" spans="1:12" ht="11.25" customHeight="1" x14ac:dyDescent="0.2">
      <c r="A124" s="84" t="s">
        <v>429</v>
      </c>
      <c r="B124" s="84"/>
      <c r="C124" s="187"/>
      <c r="D124" s="311">
        <v>79</v>
      </c>
      <c r="E124" s="187"/>
      <c r="F124" s="311">
        <v>0</v>
      </c>
      <c r="H124" s="311">
        <v>230</v>
      </c>
      <c r="J124" s="311">
        <v>1006</v>
      </c>
      <c r="L124" s="311">
        <v>1016</v>
      </c>
    </row>
    <row r="125" spans="1:12" ht="11.25" customHeight="1" x14ac:dyDescent="0.2">
      <c r="A125" s="84" t="s">
        <v>460</v>
      </c>
      <c r="B125" s="84"/>
      <c r="C125" s="187"/>
      <c r="D125" s="311">
        <v>20703</v>
      </c>
      <c r="E125" s="187"/>
      <c r="F125" s="311">
        <v>23311</v>
      </c>
      <c r="H125" s="311">
        <v>24305</v>
      </c>
      <c r="J125" s="311">
        <v>24305</v>
      </c>
      <c r="L125" s="311">
        <v>24305</v>
      </c>
    </row>
    <row r="126" spans="1:12" ht="11.25" customHeight="1" x14ac:dyDescent="0.2">
      <c r="A126" s="84" t="s">
        <v>431</v>
      </c>
      <c r="B126" s="84"/>
      <c r="C126" s="187"/>
      <c r="D126" s="311">
        <v>3150</v>
      </c>
      <c r="E126" s="187"/>
      <c r="F126" s="311">
        <v>3389</v>
      </c>
      <c r="H126" s="311">
        <v>3666</v>
      </c>
      <c r="J126" s="311">
        <v>3689</v>
      </c>
      <c r="L126" s="311">
        <v>3724</v>
      </c>
    </row>
    <row r="127" spans="1:12" ht="11.25" customHeight="1" x14ac:dyDescent="0.2">
      <c r="A127" s="61" t="s">
        <v>432</v>
      </c>
      <c r="B127" s="84"/>
      <c r="C127" s="187"/>
      <c r="D127" s="311">
        <v>3631</v>
      </c>
      <c r="E127" s="187"/>
      <c r="F127" s="311">
        <v>3588</v>
      </c>
      <c r="H127" s="311">
        <v>3730</v>
      </c>
      <c r="J127" s="311">
        <v>4053</v>
      </c>
      <c r="L127" s="311">
        <v>4197</v>
      </c>
    </row>
    <row r="128" spans="1:12" ht="11.25" customHeight="1" x14ac:dyDescent="0.2">
      <c r="A128" s="84" t="s">
        <v>433</v>
      </c>
      <c r="B128" s="84"/>
      <c r="C128" s="187"/>
      <c r="D128" s="311">
        <v>12328</v>
      </c>
      <c r="E128" s="187"/>
      <c r="F128" s="311">
        <v>9624</v>
      </c>
      <c r="H128" s="311">
        <v>9935</v>
      </c>
      <c r="J128" s="311">
        <v>9925</v>
      </c>
      <c r="L128" s="311">
        <v>9925</v>
      </c>
    </row>
    <row r="129" spans="1:248" ht="11.25" customHeight="1" x14ac:dyDescent="0.2">
      <c r="A129" s="84" t="s">
        <v>434</v>
      </c>
      <c r="B129" s="84"/>
      <c r="C129" s="187"/>
      <c r="D129" s="311">
        <v>23648</v>
      </c>
      <c r="E129" s="187"/>
      <c r="F129" s="311">
        <v>22157</v>
      </c>
      <c r="H129" s="311">
        <v>21948</v>
      </c>
      <c r="J129" s="311">
        <v>22118</v>
      </c>
      <c r="L129" s="311">
        <v>22322</v>
      </c>
    </row>
    <row r="130" spans="1:248" ht="11.25" customHeight="1" x14ac:dyDescent="0.2">
      <c r="A130" s="84" t="s">
        <v>435</v>
      </c>
      <c r="B130" s="84"/>
      <c r="C130" s="187"/>
      <c r="D130" s="311">
        <v>2877</v>
      </c>
      <c r="E130" s="187"/>
      <c r="F130" s="311">
        <v>512</v>
      </c>
      <c r="H130" s="311">
        <v>665</v>
      </c>
      <c r="J130" s="311">
        <v>665</v>
      </c>
      <c r="L130" s="311">
        <v>665</v>
      </c>
    </row>
    <row r="131" spans="1:248" ht="11.25" customHeight="1" x14ac:dyDescent="0.2">
      <c r="A131" s="84" t="s">
        <v>436</v>
      </c>
      <c r="B131" s="84"/>
      <c r="C131" s="187"/>
      <c r="D131" s="311">
        <v>32809</v>
      </c>
      <c r="E131" s="187"/>
      <c r="F131" s="311">
        <v>30140</v>
      </c>
      <c r="H131" s="311">
        <v>31434</v>
      </c>
      <c r="J131" s="311">
        <v>31395</v>
      </c>
      <c r="L131" s="311">
        <v>31395</v>
      </c>
    </row>
    <row r="132" spans="1:248" ht="11.25" customHeight="1" x14ac:dyDescent="0.2">
      <c r="A132" s="84" t="s">
        <v>437</v>
      </c>
      <c r="B132" s="84"/>
      <c r="C132" s="187"/>
      <c r="D132" s="311">
        <v>2980</v>
      </c>
      <c r="E132" s="187"/>
      <c r="F132" s="311">
        <v>2625</v>
      </c>
      <c r="H132" s="311">
        <v>2740</v>
      </c>
      <c r="J132" s="311">
        <v>2740</v>
      </c>
      <c r="L132" s="311">
        <v>2740</v>
      </c>
    </row>
    <row r="133" spans="1:248" ht="11.25" customHeight="1" x14ac:dyDescent="0.2">
      <c r="A133" s="84" t="s">
        <v>438</v>
      </c>
      <c r="B133" s="84"/>
      <c r="C133" s="187"/>
      <c r="D133" s="311">
        <v>275743</v>
      </c>
      <c r="E133" s="187"/>
      <c r="F133" s="311">
        <v>302357</v>
      </c>
      <c r="H133" s="311">
        <v>314199</v>
      </c>
      <c r="J133" s="311">
        <v>314250</v>
      </c>
      <c r="L133" s="311">
        <v>314250</v>
      </c>
    </row>
    <row r="134" spans="1:248" ht="11.25" customHeight="1" x14ac:dyDescent="0.2">
      <c r="A134" s="61" t="s">
        <v>439</v>
      </c>
      <c r="C134" s="187"/>
      <c r="D134" s="311">
        <v>10256</v>
      </c>
      <c r="E134" s="187"/>
      <c r="F134" s="311">
        <v>10852</v>
      </c>
      <c r="H134" s="311">
        <v>12093</v>
      </c>
      <c r="J134" s="311">
        <v>12167</v>
      </c>
      <c r="L134" s="311">
        <v>12287</v>
      </c>
    </row>
    <row r="135" spans="1:248" ht="11.25" customHeight="1" x14ac:dyDescent="0.2">
      <c r="A135" s="61" t="s">
        <v>440</v>
      </c>
      <c r="C135" s="187"/>
      <c r="D135" s="311">
        <v>-77</v>
      </c>
      <c r="E135" s="187"/>
      <c r="F135" s="311">
        <v>0</v>
      </c>
      <c r="H135" s="311">
        <v>0</v>
      </c>
      <c r="J135" s="311">
        <v>0</v>
      </c>
      <c r="L135" s="311">
        <v>0</v>
      </c>
    </row>
    <row r="136" spans="1:248" ht="11.25" customHeight="1" x14ac:dyDescent="0.2">
      <c r="A136" s="84" t="s">
        <v>441</v>
      </c>
      <c r="B136" s="84"/>
      <c r="C136" s="187"/>
      <c r="D136" s="190">
        <v>5643</v>
      </c>
      <c r="E136" s="187"/>
      <c r="F136" s="190">
        <v>5725</v>
      </c>
      <c r="G136" s="194"/>
      <c r="H136" s="190">
        <v>5978</v>
      </c>
      <c r="J136" s="190">
        <v>5978</v>
      </c>
      <c r="L136" s="190">
        <v>6036</v>
      </c>
    </row>
    <row r="137" spans="1:248" ht="11.25" customHeight="1" x14ac:dyDescent="0.2">
      <c r="B137" s="191" t="s">
        <v>202</v>
      </c>
      <c r="C137" s="187"/>
      <c r="D137" s="190">
        <v>765931</v>
      </c>
      <c r="E137" s="187"/>
      <c r="F137" s="190">
        <v>793742</v>
      </c>
      <c r="G137" s="194"/>
      <c r="H137" s="190">
        <v>813247</v>
      </c>
      <c r="J137" s="190">
        <v>821023</v>
      </c>
      <c r="L137" s="190">
        <v>828805</v>
      </c>
    </row>
    <row r="138" spans="1:248" ht="11.25" customHeight="1" x14ac:dyDescent="0.2">
      <c r="A138" s="84"/>
      <c r="B138" s="84"/>
      <c r="C138" s="187"/>
      <c r="D138" s="311"/>
      <c r="E138" s="187"/>
    </row>
    <row r="139" spans="1:248" ht="11.25" customHeight="1" x14ac:dyDescent="0.2">
      <c r="A139" s="191" t="s">
        <v>461</v>
      </c>
      <c r="B139" s="191"/>
      <c r="C139" s="187"/>
      <c r="D139" s="311"/>
      <c r="E139" s="187"/>
    </row>
    <row r="140" spans="1:248" ht="11.25" customHeight="1" x14ac:dyDescent="0.2">
      <c r="A140" s="168" t="s">
        <v>442</v>
      </c>
      <c r="B140" s="168"/>
      <c r="C140" s="187"/>
      <c r="D140" s="194">
        <v>166856</v>
      </c>
      <c r="E140" s="187"/>
      <c r="F140" s="194">
        <v>169817</v>
      </c>
      <c r="H140" s="194">
        <v>164784</v>
      </c>
      <c r="J140" s="194">
        <v>164784</v>
      </c>
      <c r="L140" s="194">
        <v>164784</v>
      </c>
    </row>
    <row r="141" spans="1:248" ht="11.25" customHeight="1" x14ac:dyDescent="0.2">
      <c r="A141" s="84" t="s">
        <v>462</v>
      </c>
      <c r="B141" s="84"/>
      <c r="C141" s="187"/>
      <c r="D141" s="194">
        <v>1486928</v>
      </c>
      <c r="E141" s="187"/>
      <c r="F141" s="194">
        <v>1559974</v>
      </c>
      <c r="H141" s="194">
        <v>1744566</v>
      </c>
      <c r="J141" s="194">
        <v>1892549</v>
      </c>
      <c r="L141" s="194">
        <v>1925628</v>
      </c>
    </row>
    <row r="142" spans="1:248" ht="11.25" customHeight="1" x14ac:dyDescent="0.2">
      <c r="A142" s="84" t="s">
        <v>463</v>
      </c>
      <c r="B142" s="84"/>
      <c r="C142" s="187"/>
      <c r="D142" s="194">
        <v>0</v>
      </c>
      <c r="E142" s="187"/>
      <c r="F142" s="194">
        <v>0</v>
      </c>
      <c r="H142" s="194">
        <v>0</v>
      </c>
      <c r="J142" s="194">
        <v>0</v>
      </c>
      <c r="L142" s="194">
        <v>0</v>
      </c>
    </row>
    <row r="143" spans="1:248" ht="11.25" customHeight="1" x14ac:dyDescent="0.2">
      <c r="A143" s="168" t="s">
        <v>444</v>
      </c>
      <c r="B143" s="168"/>
      <c r="C143" s="187"/>
      <c r="D143" s="194">
        <v>0</v>
      </c>
      <c r="E143" s="187"/>
      <c r="F143" s="194">
        <v>0</v>
      </c>
      <c r="H143" s="194">
        <v>0</v>
      </c>
      <c r="I143" s="75"/>
      <c r="J143" s="194">
        <v>0</v>
      </c>
      <c r="K143" s="75"/>
      <c r="L143" s="194">
        <v>0</v>
      </c>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row>
    <row r="144" spans="1:248" ht="11.25" customHeight="1" x14ac:dyDescent="0.2">
      <c r="A144" s="84" t="s">
        <v>464</v>
      </c>
      <c r="B144" s="84"/>
      <c r="C144" s="187"/>
      <c r="D144" s="194">
        <v>0</v>
      </c>
      <c r="E144" s="187"/>
      <c r="F144" s="194">
        <v>0</v>
      </c>
      <c r="H144" s="194">
        <v>0</v>
      </c>
      <c r="J144" s="194">
        <v>0</v>
      </c>
      <c r="L144" s="194">
        <v>0</v>
      </c>
    </row>
    <row r="145" spans="1:237" ht="11.25" customHeight="1" x14ac:dyDescent="0.2">
      <c r="A145" s="168" t="s">
        <v>266</v>
      </c>
      <c r="B145" s="168"/>
      <c r="C145" s="194"/>
      <c r="D145" s="313">
        <v>0</v>
      </c>
      <c r="E145" s="194"/>
      <c r="F145" s="313">
        <v>0</v>
      </c>
      <c r="G145" s="101"/>
      <c r="H145" s="313">
        <v>0</v>
      </c>
      <c r="I145" s="84"/>
      <c r="J145" s="313">
        <v>0</v>
      </c>
      <c r="K145" s="84"/>
      <c r="L145" s="313">
        <v>0</v>
      </c>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row>
    <row r="146" spans="1:237" ht="11.25" customHeight="1" x14ac:dyDescent="0.2">
      <c r="A146" s="168" t="s">
        <v>446</v>
      </c>
      <c r="B146" s="168"/>
      <c r="C146" s="194"/>
      <c r="D146" s="313">
        <v>17679</v>
      </c>
      <c r="E146" s="194"/>
      <c r="F146" s="313">
        <v>279274</v>
      </c>
      <c r="G146" s="101"/>
      <c r="H146" s="313">
        <v>144588</v>
      </c>
      <c r="I146" s="84"/>
      <c r="J146" s="313">
        <v>144657</v>
      </c>
      <c r="K146" s="84"/>
      <c r="L146" s="313">
        <v>131825</v>
      </c>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row>
    <row r="147" spans="1:237" ht="11.25" customHeight="1" x14ac:dyDescent="0.2">
      <c r="B147" s="191" t="s">
        <v>202</v>
      </c>
      <c r="C147" s="194"/>
      <c r="D147" s="325">
        <v>1671463</v>
      </c>
      <c r="E147" s="194"/>
      <c r="F147" s="325">
        <v>2009065</v>
      </c>
      <c r="G147" s="194"/>
      <c r="H147" s="325">
        <v>2053938</v>
      </c>
      <c r="I147" s="156"/>
      <c r="J147" s="325">
        <v>2201990</v>
      </c>
      <c r="K147" s="156"/>
      <c r="L147" s="325">
        <v>2222237</v>
      </c>
      <c r="M147" s="156"/>
      <c r="N147" s="156"/>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row>
    <row r="148" spans="1:237" ht="11.25" customHeight="1" x14ac:dyDescent="0.2">
      <c r="B148" s="191"/>
      <c r="C148" s="194"/>
      <c r="D148" s="313"/>
      <c r="E148" s="194"/>
      <c r="F148" s="313"/>
      <c r="G148" s="194"/>
      <c r="H148" s="313"/>
      <c r="I148" s="156"/>
      <c r="J148" s="313"/>
      <c r="K148" s="156"/>
      <c r="L148" s="313"/>
      <c r="M148" s="156"/>
      <c r="N148" s="156"/>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row>
    <row r="149" spans="1:237" ht="11.25" customHeight="1" x14ac:dyDescent="0.2">
      <c r="B149" s="191"/>
      <c r="C149" s="194"/>
      <c r="D149" s="313"/>
      <c r="E149" s="194"/>
      <c r="F149" s="313"/>
      <c r="G149" s="194"/>
      <c r="H149" s="313"/>
      <c r="I149" s="84"/>
      <c r="J149" s="313"/>
      <c r="K149" s="84"/>
      <c r="L149" s="313"/>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row>
    <row r="150" spans="1:237" ht="11.25" customHeight="1" thickBot="1" x14ac:dyDescent="0.25">
      <c r="A150" s="675" t="s">
        <v>472</v>
      </c>
      <c r="B150" s="675"/>
      <c r="D150" s="195">
        <v>10328665</v>
      </c>
      <c r="F150" s="195">
        <v>10469292</v>
      </c>
      <c r="G150" s="194"/>
      <c r="H150" s="195">
        <v>10788091</v>
      </c>
      <c r="I150" s="84"/>
      <c r="J150" s="195">
        <v>11351709</v>
      </c>
      <c r="K150" s="84"/>
      <c r="L150" s="195">
        <v>11435005</v>
      </c>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row>
    <row r="151" spans="1:237" ht="11.25" customHeight="1" thickTop="1" x14ac:dyDescent="0.2">
      <c r="A151" s="84"/>
      <c r="B151" s="84"/>
      <c r="D151" s="311"/>
      <c r="G151" s="194"/>
      <c r="I151" s="84"/>
      <c r="K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row>
    <row r="152" spans="1:237" ht="11.25" customHeight="1" x14ac:dyDescent="0.2">
      <c r="A152" s="35"/>
      <c r="D152" s="311"/>
    </row>
    <row r="153" spans="1:237" ht="35.1" customHeight="1" x14ac:dyDescent="0.2">
      <c r="A153" s="640" t="s">
        <v>465</v>
      </c>
      <c r="B153" s="640"/>
      <c r="C153" s="640"/>
      <c r="D153" s="640"/>
      <c r="E153" s="640"/>
      <c r="F153" s="640"/>
      <c r="G153" s="640"/>
      <c r="H153" s="640"/>
      <c r="I153" s="640"/>
      <c r="J153" s="640"/>
      <c r="K153" s="640"/>
      <c r="L153" s="640"/>
    </row>
    <row r="154" spans="1:237" ht="11.25" customHeight="1" x14ac:dyDescent="0.2">
      <c r="D154" s="311"/>
    </row>
    <row r="155" spans="1:237" ht="12" customHeight="1" x14ac:dyDescent="0.2">
      <c r="A155" s="35" t="s">
        <v>75</v>
      </c>
      <c r="D155" s="311"/>
    </row>
    <row r="156" spans="1:237" ht="11.25" customHeight="1" x14ac:dyDescent="0.2">
      <c r="D156" s="311"/>
    </row>
    <row r="157" spans="1:237" ht="12" customHeight="1" x14ac:dyDescent="0.2">
      <c r="A157" s="35" t="s">
        <v>448</v>
      </c>
      <c r="D157" s="311"/>
    </row>
    <row r="158" spans="1:237" ht="11.25" customHeight="1" x14ac:dyDescent="0.2">
      <c r="D158" s="311"/>
    </row>
    <row r="159" spans="1:237" ht="11.25" customHeight="1" x14ac:dyDescent="0.2">
      <c r="D159" s="311"/>
    </row>
    <row r="160" spans="1:237" ht="11.25" customHeight="1" x14ac:dyDescent="0.2">
      <c r="D160" s="311"/>
    </row>
    <row r="161" spans="4:4" ht="11.25" customHeight="1" x14ac:dyDescent="0.2">
      <c r="D161" s="311"/>
    </row>
    <row r="162" spans="4:4" ht="11.25" customHeight="1" x14ac:dyDescent="0.2">
      <c r="D162" s="311"/>
    </row>
    <row r="163" spans="4:4" ht="11.25" customHeight="1" x14ac:dyDescent="0.2">
      <c r="D163" s="311"/>
    </row>
    <row r="164" spans="4:4" ht="11.25" customHeight="1" x14ac:dyDescent="0.2">
      <c r="D164" s="311"/>
    </row>
    <row r="165" spans="4:4" ht="11.25" customHeight="1" x14ac:dyDescent="0.2">
      <c r="D165" s="311"/>
    </row>
    <row r="166" spans="4:4" ht="11.25" customHeight="1" x14ac:dyDescent="0.2">
      <c r="D166" s="311"/>
    </row>
    <row r="167" spans="4:4" ht="11.25" customHeight="1" x14ac:dyDescent="0.2">
      <c r="D167" s="311"/>
    </row>
    <row r="168" spans="4:4" ht="11.25" customHeight="1" x14ac:dyDescent="0.2">
      <c r="D168" s="311"/>
    </row>
    <row r="169" spans="4:4" ht="11.25" customHeight="1" x14ac:dyDescent="0.2">
      <c r="D169" s="311"/>
    </row>
    <row r="170" spans="4:4" ht="11.25" customHeight="1" x14ac:dyDescent="0.2">
      <c r="D170" s="311"/>
    </row>
    <row r="171" spans="4:4" ht="11.25" customHeight="1" x14ac:dyDescent="0.2">
      <c r="D171" s="311"/>
    </row>
    <row r="172" spans="4:4" ht="11.25" customHeight="1" x14ac:dyDescent="0.2">
      <c r="D172" s="311"/>
    </row>
    <row r="173" spans="4:4" ht="11.25" customHeight="1" x14ac:dyDescent="0.2">
      <c r="D173" s="311"/>
    </row>
    <row r="174" spans="4:4" ht="11.25" customHeight="1" x14ac:dyDescent="0.2">
      <c r="D174" s="311"/>
    </row>
    <row r="175" spans="4:4" ht="11.25" customHeight="1" x14ac:dyDescent="0.2">
      <c r="D175" s="311"/>
    </row>
    <row r="176" spans="4:4" ht="11.25" customHeight="1" x14ac:dyDescent="0.2">
      <c r="D176" s="311"/>
    </row>
    <row r="177" spans="4:4" ht="11.25" customHeight="1" x14ac:dyDescent="0.2">
      <c r="D177" s="311"/>
    </row>
    <row r="178" spans="4:4" ht="11.25" customHeight="1" x14ac:dyDescent="0.2">
      <c r="D178" s="311"/>
    </row>
    <row r="179" spans="4:4" ht="11.25" customHeight="1" x14ac:dyDescent="0.2">
      <c r="D179" s="311"/>
    </row>
    <row r="180" spans="4:4" ht="11.25" customHeight="1" x14ac:dyDescent="0.2">
      <c r="D180" s="311"/>
    </row>
    <row r="181" spans="4:4" ht="11.25" customHeight="1" x14ac:dyDescent="0.2">
      <c r="D181" s="311"/>
    </row>
    <row r="182" spans="4:4" ht="11.25" customHeight="1" x14ac:dyDescent="0.2">
      <c r="D182" s="311"/>
    </row>
    <row r="183" spans="4:4" ht="11.25" customHeight="1" x14ac:dyDescent="0.2">
      <c r="D183" s="311"/>
    </row>
    <row r="184" spans="4:4" ht="11.25" customHeight="1" x14ac:dyDescent="0.2">
      <c r="D184" s="311"/>
    </row>
    <row r="185" spans="4:4" ht="11.25" customHeight="1" x14ac:dyDescent="0.2">
      <c r="D185" s="311"/>
    </row>
    <row r="186" spans="4:4" ht="11.25" customHeight="1" x14ac:dyDescent="0.2">
      <c r="D186" s="311"/>
    </row>
    <row r="187" spans="4:4" ht="11.25" customHeight="1" x14ac:dyDescent="0.2">
      <c r="D187" s="311"/>
    </row>
    <row r="188" spans="4:4" ht="11.25" customHeight="1" x14ac:dyDescent="0.2">
      <c r="D188" s="311"/>
    </row>
    <row r="189" spans="4:4" ht="11.25" customHeight="1" x14ac:dyDescent="0.2">
      <c r="D189" s="311"/>
    </row>
    <row r="190" spans="4:4" ht="11.25" customHeight="1" x14ac:dyDescent="0.2">
      <c r="D190" s="311"/>
    </row>
    <row r="191" spans="4:4" ht="11.25" customHeight="1" x14ac:dyDescent="0.2">
      <c r="D191" s="311"/>
    </row>
    <row r="192" spans="4:4" ht="11.25" customHeight="1" x14ac:dyDescent="0.2">
      <c r="D192" s="311"/>
    </row>
    <row r="193" spans="4:4" ht="11.25" customHeight="1" x14ac:dyDescent="0.2">
      <c r="D193" s="311"/>
    </row>
    <row r="194" spans="4:4" ht="11.25" customHeight="1" x14ac:dyDescent="0.2">
      <c r="D194" s="311"/>
    </row>
    <row r="195" spans="4:4" ht="11.25" customHeight="1" x14ac:dyDescent="0.2">
      <c r="D195" s="311"/>
    </row>
    <row r="196" spans="4:4" ht="11.25" customHeight="1" x14ac:dyDescent="0.2">
      <c r="D196" s="311"/>
    </row>
    <row r="197" spans="4:4" ht="11.25" customHeight="1" x14ac:dyDescent="0.2">
      <c r="D197" s="311"/>
    </row>
    <row r="198" spans="4:4" ht="11.25" customHeight="1" x14ac:dyDescent="0.2">
      <c r="D198" s="311"/>
    </row>
    <row r="199" spans="4:4" ht="11.25" customHeight="1" x14ac:dyDescent="0.2">
      <c r="D199" s="311"/>
    </row>
    <row r="200" spans="4:4" ht="11.25" customHeight="1" x14ac:dyDescent="0.2">
      <c r="D200" s="311"/>
    </row>
    <row r="201" spans="4:4" ht="11.25" customHeight="1" x14ac:dyDescent="0.2">
      <c r="D201" s="311"/>
    </row>
    <row r="202" spans="4:4" ht="11.25" customHeight="1" x14ac:dyDescent="0.2">
      <c r="D202" s="311"/>
    </row>
    <row r="203" spans="4:4" ht="11.25" customHeight="1" x14ac:dyDescent="0.2">
      <c r="D203" s="311"/>
    </row>
    <row r="204" spans="4:4" ht="11.25" customHeight="1" x14ac:dyDescent="0.2">
      <c r="D204" s="311"/>
    </row>
    <row r="205" spans="4:4" ht="11.25" customHeight="1" x14ac:dyDescent="0.2">
      <c r="D205" s="311"/>
    </row>
    <row r="206" spans="4:4" ht="11.25" customHeight="1" x14ac:dyDescent="0.2">
      <c r="D206" s="311"/>
    </row>
    <row r="207" spans="4:4" ht="11.25" customHeight="1" x14ac:dyDescent="0.2">
      <c r="D207" s="311"/>
    </row>
    <row r="208" spans="4:4" ht="11.25" customHeight="1" x14ac:dyDescent="0.2">
      <c r="D208" s="311"/>
    </row>
    <row r="209" spans="4:4" ht="11.25" customHeight="1" x14ac:dyDescent="0.2">
      <c r="D209" s="311"/>
    </row>
    <row r="210" spans="4:4" ht="11.25" customHeight="1" x14ac:dyDescent="0.2">
      <c r="D210" s="311"/>
    </row>
    <row r="211" spans="4:4" ht="11.25" customHeight="1" x14ac:dyDescent="0.2">
      <c r="D211" s="311"/>
    </row>
    <row r="212" spans="4:4" ht="11.25" customHeight="1" x14ac:dyDescent="0.2">
      <c r="D212" s="311"/>
    </row>
    <row r="213" spans="4:4" ht="11.25" customHeight="1" x14ac:dyDescent="0.2">
      <c r="D213" s="311"/>
    </row>
    <row r="214" spans="4:4" ht="11.25" customHeight="1" x14ac:dyDescent="0.2">
      <c r="D214" s="311"/>
    </row>
    <row r="215" spans="4:4" ht="11.25" customHeight="1" x14ac:dyDescent="0.2">
      <c r="D215" s="311"/>
    </row>
    <row r="216" spans="4:4" ht="11.25" customHeight="1" x14ac:dyDescent="0.2">
      <c r="D216" s="311"/>
    </row>
    <row r="217" spans="4:4" ht="11.25" customHeight="1" x14ac:dyDescent="0.2">
      <c r="D217" s="311"/>
    </row>
    <row r="218" spans="4:4" ht="11.25" customHeight="1" x14ac:dyDescent="0.2">
      <c r="D218" s="311"/>
    </row>
    <row r="219" spans="4:4" ht="11.25" customHeight="1" x14ac:dyDescent="0.2">
      <c r="D219" s="311"/>
    </row>
    <row r="220" spans="4:4" ht="11.25" customHeight="1" x14ac:dyDescent="0.2">
      <c r="D220" s="311"/>
    </row>
    <row r="221" spans="4:4" ht="11.25" customHeight="1" x14ac:dyDescent="0.2">
      <c r="D221" s="311"/>
    </row>
    <row r="222" spans="4:4" ht="11.25" customHeight="1" x14ac:dyDescent="0.2">
      <c r="D222" s="311"/>
    </row>
    <row r="223" spans="4:4" ht="11.25" customHeight="1" x14ac:dyDescent="0.2">
      <c r="D223" s="311"/>
    </row>
    <row r="224" spans="4:4" ht="11.25" customHeight="1" x14ac:dyDescent="0.2">
      <c r="D224" s="311"/>
    </row>
    <row r="225" spans="4:4" ht="11.25" customHeight="1" x14ac:dyDescent="0.2">
      <c r="D225" s="311"/>
    </row>
    <row r="226" spans="4:4" ht="11.25" customHeight="1" x14ac:dyDescent="0.2">
      <c r="D226" s="311"/>
    </row>
    <row r="227" spans="4:4" ht="11.25" customHeight="1" x14ac:dyDescent="0.2">
      <c r="D227" s="311"/>
    </row>
    <row r="228" spans="4:4" ht="11.25" customHeight="1" x14ac:dyDescent="0.2">
      <c r="D228" s="311"/>
    </row>
    <row r="229" spans="4:4" ht="11.25" customHeight="1" x14ac:dyDescent="0.2">
      <c r="D229" s="311"/>
    </row>
    <row r="230" spans="4:4" ht="11.25" customHeight="1" x14ac:dyDescent="0.2">
      <c r="D230" s="311"/>
    </row>
    <row r="231" spans="4:4" ht="11.25" customHeight="1" x14ac:dyDescent="0.2">
      <c r="D231" s="311"/>
    </row>
    <row r="232" spans="4:4" ht="11.25" customHeight="1" x14ac:dyDescent="0.2">
      <c r="D232" s="311"/>
    </row>
    <row r="233" spans="4:4" ht="11.25" customHeight="1" x14ac:dyDescent="0.2">
      <c r="D233" s="311"/>
    </row>
    <row r="234" spans="4:4" ht="11.25" customHeight="1" x14ac:dyDescent="0.2">
      <c r="D234" s="311"/>
    </row>
    <row r="235" spans="4:4" ht="11.25" customHeight="1" x14ac:dyDescent="0.2">
      <c r="D235" s="311"/>
    </row>
    <row r="236" spans="4:4" ht="11.25" customHeight="1" x14ac:dyDescent="0.2">
      <c r="D236" s="311"/>
    </row>
    <row r="237" spans="4:4" ht="11.25" customHeight="1" x14ac:dyDescent="0.2">
      <c r="D237" s="311"/>
    </row>
    <row r="238" spans="4:4" ht="11.25" customHeight="1" x14ac:dyDescent="0.2">
      <c r="D238" s="311"/>
    </row>
  </sheetData>
  <mergeCells count="7">
    <mergeCell ref="A153:L153"/>
    <mergeCell ref="A1:L1"/>
    <mergeCell ref="A2:L2"/>
    <mergeCell ref="A3:L3"/>
    <mergeCell ref="A4:J4"/>
    <mergeCell ref="A5:L5"/>
    <mergeCell ref="A150:B150"/>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25" activePane="bottomRight" state="frozen"/>
      <selection activeCell="A154" sqref="A154:XFD155"/>
      <selection pane="topRight" activeCell="A154" sqref="A154:XFD155"/>
      <selection pane="bottomLeft" activeCell="A154" sqref="A154:XFD155"/>
      <selection pane="bottomRight" activeCell="I151" sqref="I151"/>
    </sheetView>
  </sheetViews>
  <sheetFormatPr defaultColWidth="9.7109375" defaultRowHeight="11.25" customHeight="1" x14ac:dyDescent="0.2"/>
  <cols>
    <col min="1" max="1" width="1.42578125" style="61" customWidth="1"/>
    <col min="2" max="2" width="51.855468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276</v>
      </c>
      <c r="B2" s="639"/>
      <c r="C2" s="639"/>
      <c r="D2" s="639"/>
      <c r="E2" s="639"/>
      <c r="F2" s="639"/>
      <c r="G2" s="639"/>
      <c r="H2" s="639"/>
      <c r="I2" s="639"/>
      <c r="J2" s="639"/>
      <c r="K2" s="639"/>
    </row>
    <row r="3" spans="1:236" ht="11.25" customHeight="1" x14ac:dyDescent="0.2">
      <c r="A3" s="639" t="s">
        <v>473</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30136</v>
      </c>
      <c r="D12" s="187"/>
      <c r="E12" s="311">
        <v>28859</v>
      </c>
      <c r="G12" s="311">
        <v>29834</v>
      </c>
      <c r="I12" s="311">
        <v>30881</v>
      </c>
      <c r="K12" s="311">
        <v>31350</v>
      </c>
    </row>
    <row r="13" spans="1:236" ht="11.25" customHeight="1" x14ac:dyDescent="0.2">
      <c r="A13" s="84" t="s">
        <v>347</v>
      </c>
      <c r="B13" s="84"/>
      <c r="C13" s="311">
        <v>4407</v>
      </c>
      <c r="D13" s="187"/>
      <c r="E13" s="311">
        <v>5055</v>
      </c>
      <c r="G13" s="311">
        <v>5183</v>
      </c>
      <c r="I13" s="311">
        <v>5306</v>
      </c>
      <c r="K13" s="311">
        <v>5420</v>
      </c>
    </row>
    <row r="14" spans="1:236" ht="11.25" customHeight="1" x14ac:dyDescent="0.2">
      <c r="A14" s="84" t="s">
        <v>348</v>
      </c>
      <c r="B14" s="84"/>
      <c r="C14" s="311">
        <v>16769</v>
      </c>
      <c r="D14" s="187"/>
      <c r="E14" s="311">
        <v>15800</v>
      </c>
      <c r="G14" s="311">
        <v>16334</v>
      </c>
      <c r="I14" s="311">
        <v>15846</v>
      </c>
      <c r="K14" s="311">
        <v>15846</v>
      </c>
    </row>
    <row r="15" spans="1:236" ht="11.25" customHeight="1" x14ac:dyDescent="0.2">
      <c r="A15" s="84" t="s">
        <v>349</v>
      </c>
      <c r="B15" s="84"/>
      <c r="C15" s="311">
        <v>697</v>
      </c>
      <c r="D15" s="187"/>
      <c r="E15" s="311">
        <v>624</v>
      </c>
      <c r="G15" s="311">
        <v>668</v>
      </c>
      <c r="I15" s="311">
        <v>760</v>
      </c>
      <c r="K15" s="311">
        <v>780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21471</v>
      </c>
      <c r="D17" s="187"/>
      <c r="E17" s="311">
        <v>21732</v>
      </c>
      <c r="F17" s="311"/>
      <c r="G17" s="311">
        <v>20983</v>
      </c>
      <c r="I17" s="311">
        <v>21581</v>
      </c>
      <c r="K17" s="311">
        <v>21581</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2371</v>
      </c>
      <c r="D19" s="187"/>
      <c r="E19" s="311">
        <v>1186</v>
      </c>
      <c r="G19" s="311">
        <v>1260</v>
      </c>
      <c r="I19" s="311">
        <v>1336</v>
      </c>
      <c r="K19" s="311">
        <v>1336</v>
      </c>
    </row>
    <row r="20" spans="1:11" ht="11.25" customHeight="1" x14ac:dyDescent="0.2">
      <c r="A20" s="84" t="s">
        <v>353</v>
      </c>
      <c r="B20" s="84"/>
      <c r="C20" s="311">
        <v>18491</v>
      </c>
      <c r="D20" s="187"/>
      <c r="E20" s="311">
        <v>19259</v>
      </c>
      <c r="G20" s="311">
        <v>19683</v>
      </c>
      <c r="I20" s="311">
        <v>20466</v>
      </c>
      <c r="K20" s="311">
        <v>20938</v>
      </c>
    </row>
    <row r="21" spans="1:11" ht="11.25" customHeight="1" x14ac:dyDescent="0.2">
      <c r="A21" s="84" t="s">
        <v>354</v>
      </c>
      <c r="B21" s="84"/>
      <c r="C21" s="311">
        <v>142714</v>
      </c>
      <c r="D21" s="187"/>
      <c r="E21" s="311">
        <v>79359</v>
      </c>
      <c r="G21" s="311">
        <v>79142</v>
      </c>
      <c r="I21" s="311">
        <v>79142</v>
      </c>
      <c r="K21" s="311">
        <v>79187</v>
      </c>
    </row>
    <row r="22" spans="1:11" ht="11.25" customHeight="1" x14ac:dyDescent="0.2">
      <c r="A22" s="84" t="s">
        <v>355</v>
      </c>
      <c r="B22" s="84"/>
      <c r="C22" s="311">
        <v>2161</v>
      </c>
      <c r="D22" s="187"/>
      <c r="E22" s="311">
        <v>3830</v>
      </c>
      <c r="G22" s="311">
        <v>4035</v>
      </c>
      <c r="I22" s="311">
        <v>4245</v>
      </c>
      <c r="K22" s="311">
        <v>4245</v>
      </c>
    </row>
    <row r="23" spans="1:11" ht="11.25" customHeight="1" x14ac:dyDescent="0.2">
      <c r="A23" s="84" t="s">
        <v>356</v>
      </c>
      <c r="B23" s="84"/>
      <c r="C23" s="311">
        <v>13843</v>
      </c>
      <c r="D23" s="187"/>
      <c r="E23" s="311">
        <v>15220</v>
      </c>
      <c r="G23" s="311">
        <v>15093</v>
      </c>
      <c r="I23" s="311">
        <v>15556</v>
      </c>
      <c r="K23" s="311">
        <v>15881</v>
      </c>
    </row>
    <row r="24" spans="1:11" ht="11.25" customHeight="1" x14ac:dyDescent="0.2">
      <c r="A24" s="84" t="s">
        <v>357</v>
      </c>
      <c r="B24" s="84"/>
      <c r="C24" s="194">
        <v>750</v>
      </c>
      <c r="D24" s="313"/>
      <c r="E24" s="194">
        <v>1536</v>
      </c>
      <c r="F24" s="194"/>
      <c r="G24" s="194">
        <v>1546</v>
      </c>
      <c r="I24" s="194">
        <v>1590</v>
      </c>
      <c r="K24" s="194">
        <v>1590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253810</v>
      </c>
      <c r="D27" s="187"/>
      <c r="E27" s="190">
        <v>192460</v>
      </c>
      <c r="F27" s="194"/>
      <c r="G27" s="190">
        <v>193761</v>
      </c>
      <c r="I27" s="190">
        <v>196709</v>
      </c>
      <c r="K27" s="190">
        <v>198154</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726</v>
      </c>
      <c r="D30" s="187"/>
      <c r="E30" s="311">
        <v>693</v>
      </c>
      <c r="G30" s="311">
        <v>693</v>
      </c>
      <c r="I30" s="311">
        <v>693</v>
      </c>
      <c r="K30" s="311">
        <v>693</v>
      </c>
    </row>
    <row r="31" spans="1:11" ht="11.25" customHeight="1" x14ac:dyDescent="0.2">
      <c r="A31" s="84" t="s">
        <v>361</v>
      </c>
      <c r="B31" s="84"/>
      <c r="C31" s="311">
        <v>98283</v>
      </c>
      <c r="D31" s="187"/>
      <c r="E31" s="311">
        <v>106093</v>
      </c>
      <c r="G31" s="311">
        <v>107120</v>
      </c>
      <c r="I31" s="311">
        <v>107145</v>
      </c>
      <c r="K31" s="311">
        <v>107164</v>
      </c>
    </row>
    <row r="32" spans="1:11" ht="11.25" customHeight="1" x14ac:dyDescent="0.2">
      <c r="A32" s="84" t="s">
        <v>362</v>
      </c>
      <c r="B32" s="84"/>
      <c r="C32" s="311">
        <v>1183</v>
      </c>
      <c r="D32" s="187"/>
      <c r="E32" s="311">
        <v>1210</v>
      </c>
      <c r="G32" s="311">
        <v>1213</v>
      </c>
      <c r="I32" s="311">
        <v>1216</v>
      </c>
      <c r="K32" s="311">
        <v>1219</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55539</v>
      </c>
      <c r="D34" s="187"/>
      <c r="E34" s="192">
        <v>58400</v>
      </c>
      <c r="G34" s="192">
        <v>58931</v>
      </c>
      <c r="I34" s="192">
        <v>59569</v>
      </c>
      <c r="K34" s="192">
        <v>60311</v>
      </c>
    </row>
    <row r="35" spans="1:11" ht="11.25" customHeight="1" x14ac:dyDescent="0.2">
      <c r="B35" s="191" t="s">
        <v>202</v>
      </c>
      <c r="C35" s="190">
        <v>155731</v>
      </c>
      <c r="D35" s="187"/>
      <c r="E35" s="190">
        <v>166396</v>
      </c>
      <c r="F35" s="194"/>
      <c r="G35" s="190">
        <v>167957</v>
      </c>
      <c r="I35" s="190">
        <v>168623</v>
      </c>
      <c r="K35" s="190">
        <v>169387</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19415</v>
      </c>
      <c r="D38" s="187"/>
      <c r="E38" s="311">
        <v>24667</v>
      </c>
      <c r="G38" s="311">
        <v>25088</v>
      </c>
      <c r="I38" s="311">
        <v>26290</v>
      </c>
      <c r="K38" s="311">
        <v>26290</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20859</v>
      </c>
      <c r="D41" s="187"/>
      <c r="E41" s="190">
        <v>14263</v>
      </c>
      <c r="F41" s="194"/>
      <c r="G41" s="190">
        <v>14607</v>
      </c>
      <c r="I41" s="190">
        <v>14966</v>
      </c>
      <c r="K41" s="190">
        <v>15334</v>
      </c>
    </row>
    <row r="42" spans="1:11" ht="11.25" customHeight="1" x14ac:dyDescent="0.2">
      <c r="B42" s="191" t="s">
        <v>202</v>
      </c>
      <c r="C42" s="190">
        <v>40274</v>
      </c>
      <c r="D42" s="187"/>
      <c r="E42" s="190">
        <v>38930</v>
      </c>
      <c r="F42" s="194"/>
      <c r="G42" s="190">
        <v>39695</v>
      </c>
      <c r="I42" s="190">
        <v>41256</v>
      </c>
      <c r="K42" s="190">
        <v>41624</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467</v>
      </c>
      <c r="D45" s="313"/>
      <c r="E45" s="194">
        <v>448</v>
      </c>
      <c r="F45" s="194"/>
      <c r="G45" s="194">
        <v>448</v>
      </c>
      <c r="H45" s="104"/>
      <c r="I45" s="194">
        <v>471</v>
      </c>
      <c r="K45" s="194">
        <v>471</v>
      </c>
    </row>
    <row r="46" spans="1:11" ht="11.25" customHeight="1" x14ac:dyDescent="0.2">
      <c r="A46" s="84" t="s">
        <v>370</v>
      </c>
      <c r="B46" s="84"/>
      <c r="C46" s="192">
        <v>94408</v>
      </c>
      <c r="D46" s="313"/>
      <c r="E46" s="192">
        <v>99824</v>
      </c>
      <c r="F46" s="194"/>
      <c r="G46" s="192">
        <v>104543</v>
      </c>
      <c r="H46" s="104"/>
      <c r="I46" s="192">
        <v>106914</v>
      </c>
      <c r="K46" s="192">
        <v>111706</v>
      </c>
    </row>
    <row r="47" spans="1:11" ht="11.25" customHeight="1" x14ac:dyDescent="0.2">
      <c r="B47" s="197" t="s">
        <v>450</v>
      </c>
      <c r="C47" s="194">
        <v>94408</v>
      </c>
      <c r="D47" s="313"/>
      <c r="E47" s="194">
        <v>99824</v>
      </c>
      <c r="F47" s="194"/>
      <c r="G47" s="194">
        <v>104543</v>
      </c>
      <c r="H47" s="104"/>
      <c r="I47" s="194">
        <v>106914</v>
      </c>
      <c r="K47" s="194">
        <v>111706</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273378</v>
      </c>
      <c r="D49" s="313"/>
      <c r="E49" s="192">
        <v>281674</v>
      </c>
      <c r="F49" s="194"/>
      <c r="G49" s="192">
        <v>302135</v>
      </c>
      <c r="H49" s="104"/>
      <c r="I49" s="192">
        <v>305789</v>
      </c>
      <c r="K49" s="192">
        <v>305790</v>
      </c>
    </row>
    <row r="50" spans="1:247" ht="11.25" customHeight="1" x14ac:dyDescent="0.2">
      <c r="B50" s="197" t="s">
        <v>374</v>
      </c>
      <c r="C50" s="194">
        <v>14050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259328</v>
      </c>
      <c r="D52" s="313"/>
      <c r="E52" s="194">
        <v>281674</v>
      </c>
      <c r="F52" s="194"/>
      <c r="G52" s="194">
        <v>302135</v>
      </c>
      <c r="H52" s="104"/>
      <c r="I52" s="194">
        <v>305789</v>
      </c>
      <c r="K52" s="194">
        <v>305790</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2986</v>
      </c>
      <c r="D54" s="313"/>
      <c r="E54" s="194">
        <v>3056</v>
      </c>
      <c r="F54" s="194"/>
      <c r="G54" s="194">
        <v>3056</v>
      </c>
      <c r="H54" s="104"/>
      <c r="I54" s="194">
        <v>3056</v>
      </c>
      <c r="K54" s="194">
        <v>3056</v>
      </c>
    </row>
    <row r="55" spans="1:247" ht="11.25" customHeight="1" x14ac:dyDescent="0.2">
      <c r="A55" s="84" t="s">
        <v>380</v>
      </c>
      <c r="B55" s="84"/>
      <c r="C55" s="194">
        <v>14951</v>
      </c>
      <c r="D55" s="313"/>
      <c r="E55" s="194">
        <v>14374</v>
      </c>
      <c r="F55" s="194"/>
      <c r="G55" s="194">
        <v>13379</v>
      </c>
      <c r="H55" s="104"/>
      <c r="I55" s="194">
        <v>13740</v>
      </c>
      <c r="K55" s="194">
        <v>13740</v>
      </c>
    </row>
    <row r="56" spans="1:247" ht="11.25" customHeight="1" x14ac:dyDescent="0.2">
      <c r="A56" s="84" t="s">
        <v>381</v>
      </c>
      <c r="B56" s="84"/>
      <c r="C56" s="194">
        <v>8670</v>
      </c>
      <c r="D56" s="313"/>
      <c r="E56" s="194">
        <v>9207</v>
      </c>
      <c r="F56" s="194"/>
      <c r="G56" s="194">
        <v>10248</v>
      </c>
      <c r="H56" s="104"/>
      <c r="I56" s="194">
        <v>13518</v>
      </c>
      <c r="K56" s="194">
        <v>13518</v>
      </c>
    </row>
    <row r="57" spans="1:247" ht="11.25" customHeight="1" x14ac:dyDescent="0.2">
      <c r="A57" s="84" t="s">
        <v>382</v>
      </c>
      <c r="B57" s="84"/>
      <c r="C57" s="311">
        <v>570</v>
      </c>
      <c r="D57" s="187"/>
      <c r="E57" s="311">
        <v>382</v>
      </c>
      <c r="G57" s="311">
        <v>393</v>
      </c>
      <c r="I57" s="311">
        <v>405</v>
      </c>
      <c r="K57" s="311">
        <v>413</v>
      </c>
    </row>
    <row r="58" spans="1:247" ht="11.25" customHeight="1" x14ac:dyDescent="0.2">
      <c r="A58" s="84" t="s">
        <v>383</v>
      </c>
      <c r="B58" s="84"/>
      <c r="C58" s="311">
        <v>7256</v>
      </c>
      <c r="D58" s="187"/>
      <c r="E58" s="311">
        <v>46321</v>
      </c>
      <c r="G58" s="311">
        <v>71500</v>
      </c>
      <c r="I58" s="311">
        <v>50000</v>
      </c>
      <c r="K58" s="311">
        <v>167826</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33724</v>
      </c>
      <c r="D61" s="187"/>
      <c r="E61" s="190">
        <v>47998</v>
      </c>
      <c r="F61" s="194"/>
      <c r="G61" s="190">
        <v>54753</v>
      </c>
      <c r="I61" s="190">
        <v>57484</v>
      </c>
      <c r="K61" s="190">
        <v>59016</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33724</v>
      </c>
      <c r="D64" s="187"/>
      <c r="E64" s="311">
        <v>47998</v>
      </c>
      <c r="G64" s="311">
        <v>54753</v>
      </c>
      <c r="H64" s="35"/>
      <c r="I64" s="311">
        <v>57484</v>
      </c>
      <c r="J64" s="35"/>
      <c r="K64" s="311">
        <v>59016</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41</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73694</v>
      </c>
      <c r="D66" s="313"/>
      <c r="E66" s="190">
        <v>82238</v>
      </c>
      <c r="F66" s="194"/>
      <c r="G66" s="190">
        <v>62170</v>
      </c>
      <c r="I66" s="190">
        <v>64008</v>
      </c>
      <c r="K66" s="190">
        <v>65558</v>
      </c>
    </row>
    <row r="67" spans="1:247" ht="11.25" customHeight="1" x14ac:dyDescent="0.2">
      <c r="B67" s="191" t="s">
        <v>202</v>
      </c>
      <c r="C67" s="190">
        <v>510145</v>
      </c>
      <c r="D67" s="187"/>
      <c r="E67" s="190">
        <v>585522</v>
      </c>
      <c r="F67" s="194"/>
      <c r="G67" s="190">
        <v>622625</v>
      </c>
      <c r="I67" s="190">
        <v>615385</v>
      </c>
      <c r="K67" s="190">
        <v>741094</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224900</v>
      </c>
      <c r="D70" s="187"/>
      <c r="E70" s="192">
        <v>216762</v>
      </c>
      <c r="G70" s="192">
        <v>239987</v>
      </c>
      <c r="I70" s="192">
        <v>247053</v>
      </c>
      <c r="K70" s="192">
        <v>256689</v>
      </c>
    </row>
    <row r="71" spans="1:247" ht="11.25" customHeight="1" x14ac:dyDescent="0.2">
      <c r="B71" s="197" t="s">
        <v>454</v>
      </c>
      <c r="C71" s="311">
        <v>66226</v>
      </c>
      <c r="D71" s="187"/>
      <c r="E71" s="311">
        <v>109824</v>
      </c>
      <c r="G71" s="311">
        <v>126287</v>
      </c>
      <c r="I71" s="311">
        <v>129077</v>
      </c>
      <c r="K71" s="311">
        <v>134434</v>
      </c>
    </row>
    <row r="72" spans="1:247" ht="11.25" customHeight="1" x14ac:dyDescent="0.2">
      <c r="B72" s="197" t="s">
        <v>455</v>
      </c>
      <c r="C72" s="311">
        <v>158674</v>
      </c>
      <c r="D72" s="187"/>
      <c r="E72" s="311">
        <v>106938</v>
      </c>
      <c r="G72" s="311">
        <v>113700</v>
      </c>
      <c r="I72" s="311">
        <v>117976</v>
      </c>
      <c r="K72" s="311">
        <v>122255</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35426</v>
      </c>
      <c r="D74" s="187"/>
      <c r="E74" s="192">
        <v>45819</v>
      </c>
      <c r="G74" s="192">
        <v>55544</v>
      </c>
      <c r="I74" s="192">
        <v>62055</v>
      </c>
      <c r="K74" s="192">
        <v>63764</v>
      </c>
    </row>
    <row r="75" spans="1:247" ht="11.25" customHeight="1" x14ac:dyDescent="0.2">
      <c r="B75" s="197" t="s">
        <v>456</v>
      </c>
      <c r="C75" s="194">
        <v>209</v>
      </c>
      <c r="D75" s="313"/>
      <c r="E75" s="194">
        <v>176</v>
      </c>
      <c r="F75" s="194"/>
      <c r="G75" s="194">
        <v>176</v>
      </c>
      <c r="I75" s="194">
        <v>176</v>
      </c>
      <c r="K75" s="194">
        <v>176</v>
      </c>
    </row>
    <row r="76" spans="1:247" s="104" customFormat="1" ht="11.25" customHeight="1" x14ac:dyDescent="0.2">
      <c r="A76" s="61"/>
      <c r="B76" s="197" t="s">
        <v>457</v>
      </c>
      <c r="C76" s="194">
        <v>35217</v>
      </c>
      <c r="D76" s="313"/>
      <c r="E76" s="194">
        <v>45643</v>
      </c>
      <c r="F76" s="194"/>
      <c r="G76" s="194">
        <v>55368</v>
      </c>
      <c r="I76" s="194">
        <v>61879</v>
      </c>
      <c r="K76" s="194">
        <v>63588</v>
      </c>
    </row>
    <row r="77" spans="1:247" s="104" customFormat="1" ht="11.25" customHeight="1" x14ac:dyDescent="0.2">
      <c r="A77" s="84" t="s">
        <v>210</v>
      </c>
      <c r="B77" s="84"/>
      <c r="C77" s="192">
        <v>24017</v>
      </c>
      <c r="D77" s="313"/>
      <c r="E77" s="192">
        <v>19550</v>
      </c>
      <c r="F77" s="194"/>
      <c r="G77" s="192">
        <v>20395</v>
      </c>
      <c r="I77" s="192">
        <v>21396</v>
      </c>
      <c r="K77" s="192">
        <v>22238</v>
      </c>
    </row>
    <row r="78" spans="1:247" s="104" customFormat="1" ht="11.25" customHeight="1" x14ac:dyDescent="0.2">
      <c r="A78" s="61"/>
      <c r="B78" s="197" t="s">
        <v>458</v>
      </c>
      <c r="C78" s="194">
        <v>11920</v>
      </c>
      <c r="D78" s="313"/>
      <c r="E78" s="194">
        <v>10713</v>
      </c>
      <c r="F78" s="194"/>
      <c r="G78" s="194">
        <v>11405</v>
      </c>
      <c r="I78" s="194">
        <v>12264</v>
      </c>
      <c r="K78" s="194">
        <v>13024</v>
      </c>
    </row>
    <row r="79" spans="1:247" s="104" customFormat="1" ht="11.25" customHeight="1" x14ac:dyDescent="0.2">
      <c r="A79" s="61"/>
      <c r="B79" s="197" t="s">
        <v>459</v>
      </c>
      <c r="C79" s="194">
        <v>12097</v>
      </c>
      <c r="D79" s="313"/>
      <c r="E79" s="194">
        <v>8837</v>
      </c>
      <c r="F79" s="194"/>
      <c r="G79" s="194">
        <v>8990</v>
      </c>
      <c r="I79" s="194">
        <v>9132</v>
      </c>
      <c r="K79" s="194">
        <v>9214</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954</v>
      </c>
      <c r="D81" s="313"/>
      <c r="E81" s="192">
        <v>1588</v>
      </c>
      <c r="F81" s="194"/>
      <c r="G81" s="192">
        <v>1672</v>
      </c>
      <c r="I81" s="192">
        <v>1707</v>
      </c>
      <c r="K81" s="192">
        <v>1744</v>
      </c>
    </row>
    <row r="82" spans="1:11" ht="11.25" customHeight="1" x14ac:dyDescent="0.2">
      <c r="B82" s="191" t="s">
        <v>202</v>
      </c>
      <c r="C82" s="190">
        <v>285297</v>
      </c>
      <c r="D82" s="187"/>
      <c r="E82" s="190">
        <v>283719</v>
      </c>
      <c r="F82" s="194"/>
      <c r="G82" s="190">
        <v>317598</v>
      </c>
      <c r="I82" s="190">
        <v>332211</v>
      </c>
      <c r="K82" s="190">
        <v>344435</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143</v>
      </c>
      <c r="D85" s="187"/>
      <c r="E85" s="311">
        <v>0</v>
      </c>
      <c r="G85" s="311">
        <v>0</v>
      </c>
      <c r="I85" s="311">
        <v>0</v>
      </c>
      <c r="K85" s="311">
        <v>0</v>
      </c>
    </row>
    <row r="86" spans="1:11" ht="11.25" customHeight="1" x14ac:dyDescent="0.2">
      <c r="A86" s="84" t="s">
        <v>401</v>
      </c>
      <c r="B86" s="84"/>
      <c r="C86" s="311">
        <v>447</v>
      </c>
      <c r="D86" s="187"/>
      <c r="E86" s="311">
        <v>490</v>
      </c>
      <c r="G86" s="311">
        <v>502</v>
      </c>
      <c r="I86" s="311">
        <v>516</v>
      </c>
      <c r="K86" s="311">
        <v>526</v>
      </c>
    </row>
    <row r="87" spans="1:11" ht="11.25" customHeight="1" x14ac:dyDescent="0.2">
      <c r="A87" s="84" t="s">
        <v>402</v>
      </c>
      <c r="B87" s="84"/>
      <c r="C87" s="311">
        <v>562372</v>
      </c>
      <c r="D87" s="187"/>
      <c r="E87" s="311">
        <v>615923</v>
      </c>
      <c r="G87" s="311">
        <v>644014</v>
      </c>
      <c r="I87" s="311">
        <v>667422</v>
      </c>
      <c r="K87" s="311">
        <v>701490</v>
      </c>
    </row>
    <row r="88" spans="1:11" ht="11.25" customHeight="1" x14ac:dyDescent="0.2">
      <c r="A88" s="84" t="s">
        <v>403</v>
      </c>
      <c r="B88" s="84"/>
      <c r="C88" s="311">
        <v>923</v>
      </c>
      <c r="D88" s="187"/>
      <c r="E88" s="311">
        <v>1064</v>
      </c>
      <c r="G88" s="311">
        <v>1092</v>
      </c>
      <c r="I88" s="311">
        <v>1118</v>
      </c>
      <c r="K88" s="311">
        <v>1138</v>
      </c>
    </row>
    <row r="89" spans="1:11" ht="11.25" customHeight="1" x14ac:dyDescent="0.2">
      <c r="A89" s="84" t="s">
        <v>404</v>
      </c>
      <c r="B89" s="84"/>
      <c r="C89" s="311">
        <v>48557</v>
      </c>
      <c r="D89" s="187"/>
      <c r="E89" s="311">
        <v>45229</v>
      </c>
      <c r="G89" s="311">
        <v>47526</v>
      </c>
      <c r="I89" s="311">
        <v>47101</v>
      </c>
      <c r="K89" s="311">
        <v>45953</v>
      </c>
    </row>
    <row r="90" spans="1:11" ht="11.25" customHeight="1" x14ac:dyDescent="0.2">
      <c r="A90" s="84" t="s">
        <v>405</v>
      </c>
      <c r="B90" s="84"/>
      <c r="C90" s="311">
        <v>15742</v>
      </c>
      <c r="D90" s="187"/>
      <c r="E90" s="311">
        <v>22571</v>
      </c>
      <c r="G90" s="311">
        <v>19300</v>
      </c>
      <c r="I90" s="311">
        <v>15828</v>
      </c>
      <c r="K90" s="311">
        <v>15853</v>
      </c>
    </row>
    <row r="91" spans="1:11" ht="11.25" customHeight="1" x14ac:dyDescent="0.2">
      <c r="A91" s="84" t="s">
        <v>406</v>
      </c>
      <c r="B91" s="84"/>
      <c r="C91" s="311">
        <v>986</v>
      </c>
      <c r="D91" s="187"/>
      <c r="E91" s="311">
        <v>0</v>
      </c>
      <c r="G91" s="311">
        <v>0</v>
      </c>
      <c r="I91" s="311">
        <v>0</v>
      </c>
      <c r="K91" s="311">
        <v>0</v>
      </c>
    </row>
    <row r="92" spans="1:11" ht="11.25" customHeight="1" x14ac:dyDescent="0.2">
      <c r="A92" s="84" t="s">
        <v>407</v>
      </c>
      <c r="B92" s="84"/>
      <c r="C92" s="311">
        <v>1686</v>
      </c>
      <c r="D92" s="187"/>
      <c r="E92" s="311">
        <v>1354</v>
      </c>
      <c r="G92" s="311">
        <v>1376</v>
      </c>
      <c r="I92" s="311">
        <v>1450</v>
      </c>
      <c r="K92" s="311">
        <v>1484</v>
      </c>
    </row>
    <row r="93" spans="1:11" ht="11.25" customHeight="1" x14ac:dyDescent="0.2">
      <c r="A93" s="84" t="s">
        <v>408</v>
      </c>
      <c r="B93" s="84"/>
      <c r="C93" s="311">
        <v>18133</v>
      </c>
      <c r="D93" s="187"/>
      <c r="E93" s="311">
        <v>22626</v>
      </c>
      <c r="G93" s="311">
        <v>15395</v>
      </c>
      <c r="I93" s="311">
        <v>13722</v>
      </c>
      <c r="K93" s="311">
        <v>14009</v>
      </c>
    </row>
    <row r="94" spans="1:11" ht="11.25" customHeight="1" x14ac:dyDescent="0.2">
      <c r="A94" s="84" t="s">
        <v>409</v>
      </c>
      <c r="B94" s="84"/>
      <c r="C94" s="311">
        <v>35607</v>
      </c>
      <c r="D94" s="187"/>
      <c r="E94" s="311">
        <v>37385</v>
      </c>
      <c r="G94" s="311">
        <v>39324</v>
      </c>
      <c r="I94" s="311">
        <v>41859</v>
      </c>
      <c r="K94" s="311">
        <v>42886</v>
      </c>
    </row>
    <row r="95" spans="1:11" ht="11.25" customHeight="1" x14ac:dyDescent="0.2">
      <c r="A95" s="84" t="s">
        <v>410</v>
      </c>
      <c r="B95" s="84"/>
      <c r="C95" s="311">
        <v>384</v>
      </c>
      <c r="D95" s="187"/>
      <c r="E95" s="311">
        <v>473</v>
      </c>
      <c r="G95" s="311">
        <v>517</v>
      </c>
      <c r="I95" s="311">
        <v>527</v>
      </c>
      <c r="K95" s="311">
        <v>541</v>
      </c>
    </row>
    <row r="96" spans="1:11" ht="11.25" customHeight="1" x14ac:dyDescent="0.2">
      <c r="A96" s="84" t="s">
        <v>411</v>
      </c>
      <c r="B96" s="84"/>
      <c r="C96" s="190">
        <v>110407</v>
      </c>
      <c r="D96" s="187"/>
      <c r="E96" s="190">
        <v>93827</v>
      </c>
      <c r="F96" s="194"/>
      <c r="G96" s="190">
        <v>98412</v>
      </c>
      <c r="I96" s="190">
        <v>97931</v>
      </c>
      <c r="K96" s="190">
        <v>92435</v>
      </c>
    </row>
    <row r="97" spans="1:11" ht="11.25" customHeight="1" x14ac:dyDescent="0.2">
      <c r="B97" s="191" t="s">
        <v>202</v>
      </c>
      <c r="C97" s="190">
        <v>795387</v>
      </c>
      <c r="D97" s="187"/>
      <c r="E97" s="190">
        <v>840942</v>
      </c>
      <c r="F97" s="194"/>
      <c r="G97" s="190">
        <v>867458</v>
      </c>
      <c r="I97" s="190">
        <v>887474</v>
      </c>
      <c r="K97" s="190">
        <v>916315</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1744</v>
      </c>
      <c r="D100" s="187"/>
      <c r="E100" s="311">
        <v>1776</v>
      </c>
      <c r="G100" s="311">
        <v>1820</v>
      </c>
      <c r="I100" s="311">
        <v>1819</v>
      </c>
      <c r="K100" s="311">
        <v>1819</v>
      </c>
    </row>
    <row r="101" spans="1:11" ht="11.25" customHeight="1" x14ac:dyDescent="0.2">
      <c r="A101" s="84" t="s">
        <v>212</v>
      </c>
      <c r="B101" s="84"/>
      <c r="C101" s="311">
        <v>23991</v>
      </c>
      <c r="D101" s="187"/>
      <c r="E101" s="311">
        <v>34960</v>
      </c>
      <c r="G101" s="311">
        <v>35763</v>
      </c>
      <c r="I101" s="311">
        <v>36586</v>
      </c>
      <c r="K101" s="311">
        <v>37427</v>
      </c>
    </row>
    <row r="102" spans="1:11" ht="11.25" customHeight="1" x14ac:dyDescent="0.2">
      <c r="A102" s="84" t="s">
        <v>213</v>
      </c>
      <c r="B102" s="84"/>
      <c r="C102" s="190">
        <v>47115</v>
      </c>
      <c r="D102" s="187"/>
      <c r="E102" s="190">
        <v>47839</v>
      </c>
      <c r="F102" s="194"/>
      <c r="G102" s="190">
        <v>46385</v>
      </c>
      <c r="I102" s="190">
        <v>46882</v>
      </c>
      <c r="K102" s="190">
        <v>48725</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47115</v>
      </c>
      <c r="D107" s="187"/>
      <c r="E107" s="311">
        <v>47839</v>
      </c>
      <c r="G107" s="311">
        <v>46385</v>
      </c>
      <c r="I107" s="311">
        <v>46882</v>
      </c>
      <c r="K107" s="311">
        <v>48725</v>
      </c>
    </row>
    <row r="108" spans="1:11" s="104" customFormat="1" ht="11.25" customHeight="1" x14ac:dyDescent="0.2">
      <c r="A108" s="84" t="s">
        <v>416</v>
      </c>
      <c r="B108" s="156"/>
      <c r="C108" s="194">
        <v>41247</v>
      </c>
      <c r="D108" s="313"/>
      <c r="E108" s="194">
        <v>98056</v>
      </c>
      <c r="F108" s="194"/>
      <c r="G108" s="194">
        <v>59664</v>
      </c>
      <c r="I108" s="194">
        <v>61383</v>
      </c>
      <c r="K108" s="194">
        <v>63164</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2612</v>
      </c>
      <c r="D110" s="313"/>
      <c r="E110" s="194">
        <v>2750</v>
      </c>
      <c r="F110" s="194"/>
      <c r="G110" s="194">
        <v>2860</v>
      </c>
      <c r="I110" s="194">
        <v>2942</v>
      </c>
      <c r="K110" s="194">
        <v>3033</v>
      </c>
    </row>
    <row r="111" spans="1:11" s="104" customFormat="1" ht="11.25" customHeight="1" x14ac:dyDescent="0.2">
      <c r="A111" s="156" t="s">
        <v>216</v>
      </c>
      <c r="B111" s="156"/>
      <c r="C111" s="192">
        <v>1753630</v>
      </c>
      <c r="D111" s="313"/>
      <c r="E111" s="192">
        <v>1947897</v>
      </c>
      <c r="F111" s="194"/>
      <c r="G111" s="192">
        <v>2000373</v>
      </c>
      <c r="I111" s="192">
        <v>2055233</v>
      </c>
      <c r="K111" s="192">
        <v>2113953</v>
      </c>
    </row>
    <row r="112" spans="1:11" ht="11.25" customHeight="1" x14ac:dyDescent="0.2">
      <c r="B112" s="191" t="s">
        <v>202</v>
      </c>
      <c r="C112" s="190">
        <v>1870339</v>
      </c>
      <c r="D112" s="187"/>
      <c r="E112" s="190">
        <v>2133278</v>
      </c>
      <c r="F112" s="194"/>
      <c r="G112" s="190">
        <v>2146865</v>
      </c>
      <c r="I112" s="190">
        <v>2204845</v>
      </c>
      <c r="K112" s="190">
        <v>2268121</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29422</v>
      </c>
      <c r="D115" s="187"/>
      <c r="E115" s="311">
        <v>40606</v>
      </c>
      <c r="G115" s="311">
        <v>41786</v>
      </c>
      <c r="I115" s="311">
        <v>43980</v>
      </c>
      <c r="K115" s="311">
        <v>44796</v>
      </c>
    </row>
    <row r="116" spans="1:11" ht="11.25" customHeight="1" x14ac:dyDescent="0.2">
      <c r="A116" s="84" t="s">
        <v>421</v>
      </c>
      <c r="B116" s="84"/>
      <c r="C116" s="311">
        <v>14899</v>
      </c>
      <c r="D116" s="187"/>
      <c r="E116" s="311">
        <v>41445</v>
      </c>
      <c r="G116" s="311">
        <v>44400</v>
      </c>
      <c r="I116" s="311">
        <v>54715</v>
      </c>
      <c r="K116" s="311">
        <v>63790</v>
      </c>
    </row>
    <row r="117" spans="1:11" ht="11.25" customHeight="1" x14ac:dyDescent="0.2">
      <c r="A117" s="84" t="s">
        <v>422</v>
      </c>
      <c r="B117" s="84"/>
      <c r="C117" s="311">
        <v>2564</v>
      </c>
      <c r="D117" s="187"/>
      <c r="E117" s="311">
        <v>2272</v>
      </c>
      <c r="G117" s="311">
        <v>2324</v>
      </c>
      <c r="I117" s="311">
        <v>2377</v>
      </c>
      <c r="K117" s="311">
        <v>2443</v>
      </c>
    </row>
    <row r="118" spans="1:11" ht="11.25" customHeight="1" x14ac:dyDescent="0.2">
      <c r="A118" s="84" t="s">
        <v>423</v>
      </c>
      <c r="B118" s="84"/>
      <c r="C118" s="311">
        <v>10168</v>
      </c>
      <c r="D118" s="187"/>
      <c r="E118" s="311">
        <v>8383</v>
      </c>
      <c r="G118" s="311">
        <v>3544</v>
      </c>
      <c r="I118" s="311">
        <v>3645</v>
      </c>
      <c r="K118" s="311">
        <v>3740</v>
      </c>
    </row>
    <row r="119" spans="1:11" ht="11.25" customHeight="1" x14ac:dyDescent="0.2">
      <c r="A119" s="84" t="s">
        <v>424</v>
      </c>
      <c r="B119" s="84"/>
      <c r="C119" s="311">
        <v>214</v>
      </c>
      <c r="D119" s="187"/>
      <c r="E119" s="311">
        <v>369</v>
      </c>
      <c r="G119" s="311">
        <v>378</v>
      </c>
      <c r="I119" s="311">
        <v>388</v>
      </c>
      <c r="K119" s="311">
        <v>398</v>
      </c>
    </row>
    <row r="120" spans="1:11" ht="11.25" customHeight="1" x14ac:dyDescent="0.2">
      <c r="A120" s="84" t="s">
        <v>425</v>
      </c>
      <c r="B120" s="84"/>
      <c r="C120" s="311">
        <v>3832</v>
      </c>
      <c r="D120" s="187"/>
      <c r="E120" s="311">
        <v>2767</v>
      </c>
      <c r="G120" s="311">
        <v>2979</v>
      </c>
      <c r="I120" s="311">
        <v>3105</v>
      </c>
      <c r="K120" s="311">
        <v>2869</v>
      </c>
    </row>
    <row r="121" spans="1:11" ht="11.25" customHeight="1" x14ac:dyDescent="0.2">
      <c r="A121" s="84" t="s">
        <v>426</v>
      </c>
      <c r="B121" s="84"/>
      <c r="C121" s="311">
        <v>81213</v>
      </c>
      <c r="D121" s="187"/>
      <c r="E121" s="311">
        <v>87959</v>
      </c>
      <c r="G121" s="311">
        <v>91156</v>
      </c>
      <c r="I121" s="311">
        <v>93451</v>
      </c>
      <c r="K121" s="311">
        <v>96639</v>
      </c>
    </row>
    <row r="122" spans="1:11" ht="11.25" customHeight="1" x14ac:dyDescent="0.2">
      <c r="A122" s="84" t="s">
        <v>427</v>
      </c>
      <c r="B122" s="84"/>
      <c r="C122" s="311">
        <v>746</v>
      </c>
      <c r="D122" s="187"/>
      <c r="E122" s="311">
        <v>977</v>
      </c>
      <c r="G122" s="311">
        <v>1021</v>
      </c>
      <c r="I122" s="311">
        <v>1053</v>
      </c>
      <c r="K122" s="311">
        <v>1077</v>
      </c>
    </row>
    <row r="123" spans="1:11" ht="11.25" customHeight="1" x14ac:dyDescent="0.2">
      <c r="A123" s="84" t="s">
        <v>428</v>
      </c>
      <c r="B123" s="84"/>
      <c r="C123" s="311">
        <v>67908</v>
      </c>
      <c r="D123" s="187"/>
      <c r="E123" s="311">
        <v>63019</v>
      </c>
      <c r="G123" s="311">
        <v>61869</v>
      </c>
      <c r="I123" s="311">
        <v>66216</v>
      </c>
      <c r="K123" s="311">
        <v>67392</v>
      </c>
    </row>
    <row r="124" spans="1:11" ht="11.25" customHeight="1" x14ac:dyDescent="0.2">
      <c r="A124" s="84" t="s">
        <v>429</v>
      </c>
      <c r="B124" s="84"/>
      <c r="C124" s="311">
        <v>54</v>
      </c>
      <c r="D124" s="187"/>
      <c r="E124" s="311">
        <v>0</v>
      </c>
      <c r="G124" s="311">
        <v>46</v>
      </c>
      <c r="I124" s="311">
        <v>187</v>
      </c>
      <c r="K124" s="311">
        <v>192</v>
      </c>
    </row>
    <row r="125" spans="1:11" ht="11.25" customHeight="1" x14ac:dyDescent="0.2">
      <c r="A125" s="84" t="s">
        <v>460</v>
      </c>
      <c r="B125" s="84"/>
      <c r="C125" s="311">
        <v>170764</v>
      </c>
      <c r="D125" s="187"/>
      <c r="E125" s="311">
        <v>154420</v>
      </c>
      <c r="G125" s="311">
        <v>158248</v>
      </c>
      <c r="I125" s="311">
        <v>158248</v>
      </c>
      <c r="K125" s="311">
        <v>158248</v>
      </c>
    </row>
    <row r="126" spans="1:11" ht="11.25" customHeight="1" x14ac:dyDescent="0.2">
      <c r="A126" s="84" t="s">
        <v>431</v>
      </c>
      <c r="B126" s="84"/>
      <c r="C126" s="311">
        <v>510</v>
      </c>
      <c r="D126" s="187"/>
      <c r="E126" s="311">
        <v>881</v>
      </c>
      <c r="G126" s="311">
        <v>895</v>
      </c>
      <c r="I126" s="311">
        <v>911</v>
      </c>
      <c r="K126" s="311">
        <v>924</v>
      </c>
    </row>
    <row r="127" spans="1:11" ht="11.25" customHeight="1" x14ac:dyDescent="0.2">
      <c r="A127" s="61" t="s">
        <v>432</v>
      </c>
      <c r="B127" s="84"/>
      <c r="C127" s="311">
        <v>1248</v>
      </c>
      <c r="D127" s="187"/>
      <c r="E127" s="311">
        <v>1277</v>
      </c>
      <c r="G127" s="311">
        <v>1287</v>
      </c>
      <c r="I127" s="311">
        <v>1297</v>
      </c>
      <c r="K127" s="311">
        <v>1333</v>
      </c>
    </row>
    <row r="128" spans="1:11" ht="11.25" customHeight="1" x14ac:dyDescent="0.2">
      <c r="A128" s="84" t="s">
        <v>433</v>
      </c>
      <c r="B128" s="84"/>
      <c r="C128" s="311">
        <v>6278</v>
      </c>
      <c r="D128" s="187"/>
      <c r="E128" s="311">
        <v>6767</v>
      </c>
      <c r="G128" s="311">
        <v>6940</v>
      </c>
      <c r="I128" s="311">
        <v>6935</v>
      </c>
      <c r="K128" s="311">
        <v>6935</v>
      </c>
    </row>
    <row r="129" spans="1:247" ht="11.25" customHeight="1" x14ac:dyDescent="0.2">
      <c r="A129" s="84" t="s">
        <v>434</v>
      </c>
      <c r="B129" s="84"/>
      <c r="C129" s="311">
        <v>6472</v>
      </c>
      <c r="D129" s="187"/>
      <c r="E129" s="311">
        <v>6573</v>
      </c>
      <c r="G129" s="311">
        <v>6002</v>
      </c>
      <c r="I129" s="311">
        <v>6584</v>
      </c>
      <c r="K129" s="311">
        <v>6712</v>
      </c>
    </row>
    <row r="130" spans="1:247" ht="11.25" customHeight="1" x14ac:dyDescent="0.2">
      <c r="A130" s="84" t="s">
        <v>435</v>
      </c>
      <c r="B130" s="84"/>
      <c r="C130" s="311">
        <v>561</v>
      </c>
      <c r="D130" s="187"/>
      <c r="E130" s="311">
        <v>30</v>
      </c>
      <c r="G130" s="311">
        <v>32</v>
      </c>
      <c r="I130" s="311">
        <v>32</v>
      </c>
      <c r="K130" s="311">
        <v>32</v>
      </c>
    </row>
    <row r="131" spans="1:247" ht="11.25" customHeight="1" x14ac:dyDescent="0.2">
      <c r="A131" s="84" t="s">
        <v>436</v>
      </c>
      <c r="B131" s="84"/>
      <c r="C131" s="311">
        <v>18757</v>
      </c>
      <c r="D131" s="187"/>
      <c r="E131" s="311">
        <v>17369</v>
      </c>
      <c r="G131" s="311">
        <v>17274</v>
      </c>
      <c r="I131" s="311">
        <v>17252</v>
      </c>
      <c r="K131" s="311">
        <v>17252</v>
      </c>
    </row>
    <row r="132" spans="1:247" ht="11.25" customHeight="1" x14ac:dyDescent="0.2">
      <c r="A132" s="84" t="s">
        <v>437</v>
      </c>
      <c r="B132" s="84"/>
      <c r="C132" s="311">
        <v>442</v>
      </c>
      <c r="D132" s="187"/>
      <c r="E132" s="311">
        <v>400</v>
      </c>
      <c r="G132" s="311">
        <v>412</v>
      </c>
      <c r="I132" s="311">
        <v>412</v>
      </c>
      <c r="K132" s="311">
        <v>412</v>
      </c>
    </row>
    <row r="133" spans="1:247" ht="11.25" customHeight="1" x14ac:dyDescent="0.2">
      <c r="A133" s="84" t="s">
        <v>438</v>
      </c>
      <c r="B133" s="84"/>
      <c r="C133" s="311">
        <v>88147</v>
      </c>
      <c r="D133" s="187"/>
      <c r="E133" s="311">
        <v>93371</v>
      </c>
      <c r="G133" s="311">
        <v>95693</v>
      </c>
      <c r="I133" s="311">
        <v>95693</v>
      </c>
      <c r="K133" s="311">
        <v>95693</v>
      </c>
    </row>
    <row r="134" spans="1:247" ht="11.25" customHeight="1" x14ac:dyDescent="0.2">
      <c r="A134" s="61" t="s">
        <v>439</v>
      </c>
      <c r="C134" s="311">
        <v>10982</v>
      </c>
      <c r="D134" s="187"/>
      <c r="E134" s="311">
        <v>18905</v>
      </c>
      <c r="G134" s="311">
        <v>16382</v>
      </c>
      <c r="I134" s="311">
        <v>17330</v>
      </c>
      <c r="K134" s="311">
        <v>18256</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548</v>
      </c>
      <c r="D136" s="187"/>
      <c r="E136" s="190">
        <v>869</v>
      </c>
      <c r="F136" s="194"/>
      <c r="G136" s="190">
        <v>856</v>
      </c>
      <c r="I136" s="190">
        <v>856</v>
      </c>
      <c r="K136" s="190">
        <v>873</v>
      </c>
    </row>
    <row r="137" spans="1:247" ht="11.25" customHeight="1" x14ac:dyDescent="0.2">
      <c r="B137" s="191" t="s">
        <v>202</v>
      </c>
      <c r="C137" s="190">
        <v>515729</v>
      </c>
      <c r="D137" s="187"/>
      <c r="E137" s="190">
        <v>548659</v>
      </c>
      <c r="F137" s="194"/>
      <c r="G137" s="190">
        <v>553524</v>
      </c>
      <c r="I137" s="190">
        <v>574667</v>
      </c>
      <c r="K137" s="190">
        <v>590006</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54873</v>
      </c>
      <c r="D140" s="187"/>
      <c r="E140" s="194">
        <v>55900</v>
      </c>
      <c r="G140" s="194">
        <v>55933</v>
      </c>
      <c r="I140" s="194">
        <v>55933</v>
      </c>
      <c r="K140" s="194">
        <v>55933</v>
      </c>
    </row>
    <row r="141" spans="1:247" ht="11.25" customHeight="1" x14ac:dyDescent="0.2">
      <c r="A141" s="84" t="s">
        <v>462</v>
      </c>
      <c r="B141" s="84"/>
      <c r="C141" s="194">
        <v>351801</v>
      </c>
      <c r="D141" s="187"/>
      <c r="E141" s="194">
        <v>309389</v>
      </c>
      <c r="G141" s="194">
        <v>318043</v>
      </c>
      <c r="I141" s="194">
        <v>327614</v>
      </c>
      <c r="K141" s="194">
        <v>340622</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91972</v>
      </c>
      <c r="D146" s="194"/>
      <c r="E146" s="313">
        <v>1314</v>
      </c>
      <c r="F146" s="101"/>
      <c r="G146" s="313">
        <v>48044</v>
      </c>
      <c r="H146" s="84"/>
      <c r="I146" s="313">
        <v>19938</v>
      </c>
      <c r="J146" s="84"/>
      <c r="K146" s="313">
        <v>10408</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498646</v>
      </c>
      <c r="D147" s="194"/>
      <c r="E147" s="325">
        <v>366603</v>
      </c>
      <c r="F147" s="194"/>
      <c r="G147" s="325">
        <v>422020</v>
      </c>
      <c r="H147" s="156"/>
      <c r="I147" s="325">
        <v>403485</v>
      </c>
      <c r="J147" s="156"/>
      <c r="K147" s="325">
        <v>406963</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675" t="s">
        <v>474</v>
      </c>
      <c r="B150" s="675"/>
      <c r="C150" s="195">
        <v>4925358</v>
      </c>
      <c r="E150" s="195">
        <v>5156509</v>
      </c>
      <c r="F150" s="194"/>
      <c r="G150" s="195">
        <v>5331503</v>
      </c>
      <c r="H150" s="84"/>
      <c r="I150" s="195">
        <v>5424655</v>
      </c>
      <c r="J150" s="84"/>
      <c r="K150" s="195">
        <v>5676099</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row>
    <row r="156" spans="1:236" ht="11.25" customHeight="1" x14ac:dyDescent="0.2">
      <c r="C156" s="311"/>
    </row>
    <row r="157" spans="1:236" ht="12" customHeight="1" x14ac:dyDescent="0.2">
      <c r="A157" s="35" t="s">
        <v>448</v>
      </c>
      <c r="C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7">
    <mergeCell ref="A153:K153"/>
    <mergeCell ref="A1:K1"/>
    <mergeCell ref="A2:K2"/>
    <mergeCell ref="A3:K3"/>
    <mergeCell ref="A4:I4"/>
    <mergeCell ref="A5:K5"/>
    <mergeCell ref="A150:B150"/>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36" activePane="bottomRight" state="frozen"/>
      <selection activeCell="A154" sqref="A154:XFD155"/>
      <selection pane="topRight" activeCell="A154" sqref="A154:XFD155"/>
      <selection pane="bottomLeft" activeCell="A154" sqref="A154:XFD155"/>
      <selection pane="bottomRight" activeCell="L131" sqref="L131"/>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276</v>
      </c>
      <c r="B2" s="639"/>
      <c r="C2" s="639"/>
      <c r="D2" s="639"/>
      <c r="E2" s="639"/>
      <c r="F2" s="639"/>
      <c r="G2" s="639"/>
      <c r="H2" s="639"/>
      <c r="I2" s="639"/>
      <c r="J2" s="639"/>
      <c r="K2" s="639"/>
    </row>
    <row r="3" spans="1:236" ht="11.25" customHeight="1" x14ac:dyDescent="0.2">
      <c r="A3" s="639" t="s">
        <v>475</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3374</v>
      </c>
      <c r="D12" s="187"/>
      <c r="E12" s="311">
        <v>4311</v>
      </c>
      <c r="G12" s="311">
        <v>4974</v>
      </c>
      <c r="I12" s="311">
        <v>5478</v>
      </c>
      <c r="K12" s="311">
        <v>5826</v>
      </c>
    </row>
    <row r="13" spans="1:236" ht="11.25" customHeight="1" x14ac:dyDescent="0.2">
      <c r="A13" s="84" t="s">
        <v>347</v>
      </c>
      <c r="B13" s="84"/>
      <c r="C13" s="311">
        <v>3762</v>
      </c>
      <c r="D13" s="187"/>
      <c r="E13" s="311">
        <v>4094</v>
      </c>
      <c r="G13" s="311">
        <v>4345</v>
      </c>
      <c r="I13" s="311">
        <v>4481</v>
      </c>
      <c r="K13" s="311">
        <v>4786</v>
      </c>
    </row>
    <row r="14" spans="1:236" ht="11.25" customHeight="1" x14ac:dyDescent="0.2">
      <c r="A14" s="84" t="s">
        <v>348</v>
      </c>
      <c r="B14" s="84"/>
      <c r="C14" s="311">
        <v>16116</v>
      </c>
      <c r="D14" s="187"/>
      <c r="E14" s="311">
        <v>19573</v>
      </c>
      <c r="G14" s="311">
        <v>20722</v>
      </c>
      <c r="I14" s="311">
        <v>20931</v>
      </c>
      <c r="K14" s="311">
        <v>22312</v>
      </c>
    </row>
    <row r="15" spans="1:236" ht="11.25" customHeight="1" x14ac:dyDescent="0.2">
      <c r="A15" s="84" t="s">
        <v>349</v>
      </c>
      <c r="B15" s="84"/>
      <c r="C15" s="311">
        <v>990</v>
      </c>
      <c r="D15" s="187"/>
      <c r="E15" s="311">
        <v>45</v>
      </c>
      <c r="G15" s="311">
        <v>45</v>
      </c>
      <c r="I15" s="311">
        <v>0</v>
      </c>
      <c r="K15" s="311">
        <v>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87</v>
      </c>
      <c r="D17" s="187"/>
      <c r="E17" s="311">
        <v>28</v>
      </c>
      <c r="F17" s="311"/>
      <c r="G17" s="311">
        <v>28</v>
      </c>
      <c r="I17" s="311">
        <v>28</v>
      </c>
      <c r="K17" s="311">
        <v>28</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1693</v>
      </c>
      <c r="D19" s="187"/>
      <c r="E19" s="311">
        <v>1712</v>
      </c>
      <c r="G19" s="311">
        <v>1764</v>
      </c>
      <c r="I19" s="311">
        <v>1817</v>
      </c>
      <c r="K19" s="311">
        <v>1817</v>
      </c>
    </row>
    <row r="20" spans="1:11" ht="11.25" customHeight="1" x14ac:dyDescent="0.2">
      <c r="A20" s="84" t="s">
        <v>353</v>
      </c>
      <c r="B20" s="84"/>
      <c r="C20" s="311">
        <v>13881</v>
      </c>
      <c r="D20" s="187"/>
      <c r="E20" s="311">
        <v>15354</v>
      </c>
      <c r="G20" s="311">
        <v>15235</v>
      </c>
      <c r="I20" s="311">
        <v>15903</v>
      </c>
      <c r="K20" s="311">
        <v>17058</v>
      </c>
    </row>
    <row r="21" spans="1:11" ht="11.25" customHeight="1" x14ac:dyDescent="0.2">
      <c r="A21" s="84" t="s">
        <v>354</v>
      </c>
      <c r="B21" s="84"/>
      <c r="C21" s="311">
        <v>35520</v>
      </c>
      <c r="D21" s="187"/>
      <c r="E21" s="311">
        <v>41497</v>
      </c>
      <c r="G21" s="311">
        <v>43679</v>
      </c>
      <c r="I21" s="311">
        <v>44702</v>
      </c>
      <c r="K21" s="311">
        <v>48349</v>
      </c>
    </row>
    <row r="22" spans="1:11" ht="11.25" customHeight="1" x14ac:dyDescent="0.2">
      <c r="A22" s="84" t="s">
        <v>355</v>
      </c>
      <c r="B22" s="84"/>
      <c r="C22" s="311">
        <v>0</v>
      </c>
      <c r="D22" s="187"/>
      <c r="E22" s="311">
        <v>0</v>
      </c>
      <c r="G22" s="311">
        <v>0</v>
      </c>
      <c r="I22" s="311">
        <v>0</v>
      </c>
      <c r="K22" s="311">
        <v>0</v>
      </c>
    </row>
    <row r="23" spans="1:11" ht="11.25" customHeight="1" x14ac:dyDescent="0.2">
      <c r="A23" s="84" t="s">
        <v>356</v>
      </c>
      <c r="B23" s="84"/>
      <c r="C23" s="311">
        <v>21079</v>
      </c>
      <c r="D23" s="187"/>
      <c r="E23" s="311">
        <v>19239</v>
      </c>
      <c r="G23" s="311">
        <v>21475</v>
      </c>
      <c r="I23" s="311">
        <v>22553</v>
      </c>
      <c r="K23" s="311">
        <v>24282</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96502</v>
      </c>
      <c r="D27" s="187"/>
      <c r="E27" s="190">
        <v>105853</v>
      </c>
      <c r="F27" s="194"/>
      <c r="G27" s="190">
        <v>112267</v>
      </c>
      <c r="I27" s="190">
        <v>115893</v>
      </c>
      <c r="K27" s="190">
        <v>124458</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40629</v>
      </c>
      <c r="D31" s="187"/>
      <c r="E31" s="311">
        <v>41045</v>
      </c>
      <c r="G31" s="311">
        <v>34973</v>
      </c>
      <c r="I31" s="311">
        <v>33892</v>
      </c>
      <c r="K31" s="311">
        <v>34112</v>
      </c>
    </row>
    <row r="32" spans="1:11" ht="11.25" customHeight="1" x14ac:dyDescent="0.2">
      <c r="A32" s="84" t="s">
        <v>362</v>
      </c>
      <c r="B32" s="84"/>
      <c r="C32" s="311">
        <v>1944</v>
      </c>
      <c r="D32" s="187"/>
      <c r="E32" s="311">
        <v>2094</v>
      </c>
      <c r="G32" s="311">
        <v>2136</v>
      </c>
      <c r="I32" s="311">
        <v>2179</v>
      </c>
      <c r="K32" s="311">
        <v>2222</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3506</v>
      </c>
      <c r="D34" s="187"/>
      <c r="E34" s="192">
        <v>2897</v>
      </c>
      <c r="G34" s="192">
        <v>3368</v>
      </c>
      <c r="I34" s="192">
        <v>3154</v>
      </c>
      <c r="K34" s="192">
        <v>3155</v>
      </c>
    </row>
    <row r="35" spans="1:11" ht="11.25" customHeight="1" x14ac:dyDescent="0.2">
      <c r="B35" s="191" t="s">
        <v>202</v>
      </c>
      <c r="C35" s="190">
        <v>46079</v>
      </c>
      <c r="D35" s="187"/>
      <c r="E35" s="190">
        <v>46036</v>
      </c>
      <c r="F35" s="194"/>
      <c r="G35" s="190">
        <v>40477</v>
      </c>
      <c r="I35" s="190">
        <v>39225</v>
      </c>
      <c r="K35" s="190">
        <v>39489</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23757</v>
      </c>
      <c r="D38" s="187"/>
      <c r="E38" s="311">
        <v>23477</v>
      </c>
      <c r="G38" s="311">
        <v>27403</v>
      </c>
      <c r="I38" s="311">
        <v>29190</v>
      </c>
      <c r="K38" s="311">
        <v>29190</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2870</v>
      </c>
      <c r="D41" s="187"/>
      <c r="E41" s="190">
        <v>3497</v>
      </c>
      <c r="F41" s="194"/>
      <c r="G41" s="190">
        <v>3410</v>
      </c>
      <c r="I41" s="190">
        <v>3544</v>
      </c>
      <c r="K41" s="190">
        <v>3686</v>
      </c>
    </row>
    <row r="42" spans="1:11" ht="11.25" customHeight="1" x14ac:dyDescent="0.2">
      <c r="B42" s="191" t="s">
        <v>202</v>
      </c>
      <c r="C42" s="190">
        <v>26627</v>
      </c>
      <c r="D42" s="187"/>
      <c r="E42" s="190">
        <v>26974</v>
      </c>
      <c r="F42" s="194"/>
      <c r="G42" s="190">
        <v>30813</v>
      </c>
      <c r="I42" s="190">
        <v>32734</v>
      </c>
      <c r="K42" s="190">
        <v>32876</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16</v>
      </c>
      <c r="D45" s="313"/>
      <c r="E45" s="194">
        <v>0</v>
      </c>
      <c r="F45" s="194"/>
      <c r="G45" s="194">
        <v>0</v>
      </c>
      <c r="H45" s="104"/>
      <c r="I45" s="194">
        <v>0</v>
      </c>
      <c r="K45" s="194">
        <v>0</v>
      </c>
    </row>
    <row r="46" spans="1:11" ht="11.25" customHeight="1" x14ac:dyDescent="0.2">
      <c r="A46" s="84" t="s">
        <v>370</v>
      </c>
      <c r="B46" s="84"/>
      <c r="C46" s="192">
        <v>1136</v>
      </c>
      <c r="D46" s="313"/>
      <c r="E46" s="192">
        <v>1182</v>
      </c>
      <c r="F46" s="194"/>
      <c r="G46" s="192">
        <v>1219</v>
      </c>
      <c r="H46" s="104"/>
      <c r="I46" s="192">
        <v>1268</v>
      </c>
      <c r="K46" s="192">
        <v>1268</v>
      </c>
    </row>
    <row r="47" spans="1:11" ht="11.25" customHeight="1" x14ac:dyDescent="0.2">
      <c r="B47" s="197" t="s">
        <v>450</v>
      </c>
      <c r="C47" s="194">
        <v>1136</v>
      </c>
      <c r="D47" s="313"/>
      <c r="E47" s="194">
        <v>1182</v>
      </c>
      <c r="F47" s="194"/>
      <c r="G47" s="194">
        <v>1219</v>
      </c>
      <c r="H47" s="104"/>
      <c r="I47" s="194">
        <v>1268</v>
      </c>
      <c r="K47" s="194">
        <v>1268</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35009</v>
      </c>
      <c r="D49" s="313"/>
      <c r="E49" s="192">
        <v>39791</v>
      </c>
      <c r="F49" s="194"/>
      <c r="G49" s="192">
        <v>39559</v>
      </c>
      <c r="H49" s="104"/>
      <c r="I49" s="192">
        <v>41438</v>
      </c>
      <c r="K49" s="192">
        <v>41438</v>
      </c>
    </row>
    <row r="50" spans="1:247" ht="11.25" customHeight="1" x14ac:dyDescent="0.2">
      <c r="B50" s="197" t="s">
        <v>374</v>
      </c>
      <c r="C50" s="194">
        <v>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35009</v>
      </c>
      <c r="D52" s="313"/>
      <c r="E52" s="194">
        <v>39791</v>
      </c>
      <c r="F52" s="194"/>
      <c r="G52" s="194">
        <v>39559</v>
      </c>
      <c r="H52" s="104"/>
      <c r="I52" s="194">
        <v>41438</v>
      </c>
      <c r="K52" s="194">
        <v>41438</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14270</v>
      </c>
      <c r="D55" s="313"/>
      <c r="E55" s="194">
        <v>13238</v>
      </c>
      <c r="F55" s="194"/>
      <c r="G55" s="194">
        <v>14340</v>
      </c>
      <c r="H55" s="104"/>
      <c r="I55" s="194">
        <v>14811</v>
      </c>
      <c r="K55" s="194">
        <v>15830</v>
      </c>
    </row>
    <row r="56" spans="1:247" ht="11.25" customHeight="1" x14ac:dyDescent="0.2">
      <c r="A56" s="84" t="s">
        <v>381</v>
      </c>
      <c r="B56" s="84"/>
      <c r="C56" s="194">
        <v>152</v>
      </c>
      <c r="D56" s="313"/>
      <c r="E56" s="194">
        <v>110</v>
      </c>
      <c r="F56" s="194"/>
      <c r="G56" s="194">
        <v>126</v>
      </c>
      <c r="H56" s="104"/>
      <c r="I56" s="194">
        <v>126</v>
      </c>
      <c r="K56" s="194">
        <v>126</v>
      </c>
    </row>
    <row r="57" spans="1:247" ht="11.25" customHeight="1" x14ac:dyDescent="0.2">
      <c r="A57" s="84" t="s">
        <v>382</v>
      </c>
      <c r="B57" s="84"/>
      <c r="C57" s="311">
        <v>0</v>
      </c>
      <c r="D57" s="187"/>
      <c r="E57" s="311">
        <v>0</v>
      </c>
      <c r="G57" s="311">
        <v>0</v>
      </c>
      <c r="I57" s="311">
        <v>0</v>
      </c>
      <c r="K57" s="311">
        <v>0</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679</v>
      </c>
      <c r="D61" s="187"/>
      <c r="E61" s="190">
        <v>948</v>
      </c>
      <c r="F61" s="194"/>
      <c r="G61" s="190">
        <v>683</v>
      </c>
      <c r="I61" s="190">
        <v>699</v>
      </c>
      <c r="K61" s="190">
        <v>730</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679</v>
      </c>
      <c r="D64" s="187"/>
      <c r="E64" s="311">
        <v>948</v>
      </c>
      <c r="G64" s="311">
        <v>683</v>
      </c>
      <c r="H64" s="35"/>
      <c r="I64" s="311">
        <v>699</v>
      </c>
      <c r="J64" s="35"/>
      <c r="K64" s="311">
        <v>730</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40349</v>
      </c>
      <c r="D66" s="313"/>
      <c r="E66" s="190">
        <v>38774</v>
      </c>
      <c r="F66" s="194"/>
      <c r="G66" s="190">
        <v>40202</v>
      </c>
      <c r="I66" s="190">
        <v>41852</v>
      </c>
      <c r="K66" s="190">
        <v>44544</v>
      </c>
    </row>
    <row r="67" spans="1:247" ht="11.25" customHeight="1" x14ac:dyDescent="0.2">
      <c r="B67" s="191" t="s">
        <v>202</v>
      </c>
      <c r="C67" s="190">
        <v>91611</v>
      </c>
      <c r="D67" s="187"/>
      <c r="E67" s="190">
        <v>94043</v>
      </c>
      <c r="F67" s="194"/>
      <c r="G67" s="190">
        <v>96129</v>
      </c>
      <c r="I67" s="190">
        <v>100194</v>
      </c>
      <c r="K67" s="190">
        <v>103936</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233604</v>
      </c>
      <c r="D70" s="187"/>
      <c r="E70" s="192">
        <v>185109</v>
      </c>
      <c r="G70" s="192">
        <v>209262</v>
      </c>
      <c r="I70" s="192">
        <v>300579</v>
      </c>
      <c r="K70" s="192">
        <v>324267</v>
      </c>
    </row>
    <row r="71" spans="1:247" ht="11.25" customHeight="1" x14ac:dyDescent="0.2">
      <c r="B71" s="197" t="s">
        <v>454</v>
      </c>
      <c r="C71" s="311">
        <v>156466</v>
      </c>
      <c r="D71" s="187"/>
      <c r="E71" s="311">
        <v>144796</v>
      </c>
      <c r="G71" s="311">
        <v>152754</v>
      </c>
      <c r="I71" s="311">
        <v>159712</v>
      </c>
      <c r="K71" s="311">
        <v>172565</v>
      </c>
    </row>
    <row r="72" spans="1:247" ht="11.25" customHeight="1" x14ac:dyDescent="0.2">
      <c r="B72" s="197" t="s">
        <v>455</v>
      </c>
      <c r="C72" s="311">
        <v>77138</v>
      </c>
      <c r="D72" s="187"/>
      <c r="E72" s="311">
        <v>40313</v>
      </c>
      <c r="G72" s="311">
        <v>56508</v>
      </c>
      <c r="I72" s="311">
        <v>140867</v>
      </c>
      <c r="K72" s="311">
        <v>151702</v>
      </c>
    </row>
    <row r="73" spans="1:247" ht="11.25" customHeight="1" x14ac:dyDescent="0.2">
      <c r="A73" s="84" t="s">
        <v>391</v>
      </c>
      <c r="B73" s="84"/>
      <c r="C73" s="311">
        <v>308114</v>
      </c>
      <c r="D73" s="187"/>
      <c r="E73" s="311">
        <v>0</v>
      </c>
      <c r="G73" s="311">
        <v>0</v>
      </c>
      <c r="I73" s="311">
        <v>0</v>
      </c>
      <c r="K73" s="311">
        <v>0</v>
      </c>
    </row>
    <row r="74" spans="1:247" ht="11.25" customHeight="1" x14ac:dyDescent="0.2">
      <c r="A74" s="84" t="s">
        <v>209</v>
      </c>
      <c r="B74" s="84"/>
      <c r="C74" s="192">
        <v>90920</v>
      </c>
      <c r="D74" s="187"/>
      <c r="E74" s="192">
        <v>59725</v>
      </c>
      <c r="G74" s="192">
        <v>71263</v>
      </c>
      <c r="I74" s="192">
        <v>159176</v>
      </c>
      <c r="K74" s="192">
        <v>171659</v>
      </c>
    </row>
    <row r="75" spans="1:247" ht="11.25" customHeight="1" x14ac:dyDescent="0.2">
      <c r="B75" s="197" t="s">
        <v>456</v>
      </c>
      <c r="C75" s="194">
        <v>0</v>
      </c>
      <c r="D75" s="313"/>
      <c r="E75" s="194">
        <v>0</v>
      </c>
      <c r="F75" s="194"/>
      <c r="G75" s="194">
        <v>0</v>
      </c>
      <c r="I75" s="194">
        <v>0</v>
      </c>
      <c r="K75" s="194">
        <v>0</v>
      </c>
    </row>
    <row r="76" spans="1:247" s="104" customFormat="1" ht="11.25" customHeight="1" x14ac:dyDescent="0.2">
      <c r="A76" s="61"/>
      <c r="B76" s="197" t="s">
        <v>457</v>
      </c>
      <c r="C76" s="194">
        <v>90920</v>
      </c>
      <c r="D76" s="313"/>
      <c r="E76" s="194">
        <v>59725</v>
      </c>
      <c r="F76" s="194"/>
      <c r="G76" s="194">
        <v>71263</v>
      </c>
      <c r="I76" s="194">
        <v>159176</v>
      </c>
      <c r="K76" s="194">
        <v>171659</v>
      </c>
    </row>
    <row r="77" spans="1:247" s="104" customFormat="1" ht="11.25" customHeight="1" x14ac:dyDescent="0.2">
      <c r="A77" s="84" t="s">
        <v>210</v>
      </c>
      <c r="B77" s="84"/>
      <c r="C77" s="192">
        <v>17324</v>
      </c>
      <c r="D77" s="313"/>
      <c r="E77" s="192">
        <v>21337</v>
      </c>
      <c r="F77" s="194"/>
      <c r="G77" s="192">
        <v>22513</v>
      </c>
      <c r="I77" s="192">
        <v>23680</v>
      </c>
      <c r="K77" s="192">
        <v>25601</v>
      </c>
    </row>
    <row r="78" spans="1:247" s="104" customFormat="1" ht="11.25" customHeight="1" x14ac:dyDescent="0.2">
      <c r="A78" s="61"/>
      <c r="B78" s="197" t="s">
        <v>458</v>
      </c>
      <c r="C78" s="194">
        <v>7848</v>
      </c>
      <c r="D78" s="313"/>
      <c r="E78" s="194">
        <v>9583</v>
      </c>
      <c r="F78" s="194"/>
      <c r="G78" s="194">
        <v>10379</v>
      </c>
      <c r="I78" s="194">
        <v>11212</v>
      </c>
      <c r="K78" s="194">
        <v>12505</v>
      </c>
    </row>
    <row r="79" spans="1:247" s="104" customFormat="1" ht="11.25" customHeight="1" x14ac:dyDescent="0.2">
      <c r="A79" s="61"/>
      <c r="B79" s="197" t="s">
        <v>459</v>
      </c>
      <c r="C79" s="194">
        <v>9476</v>
      </c>
      <c r="D79" s="313"/>
      <c r="E79" s="194">
        <v>11754</v>
      </c>
      <c r="F79" s="194"/>
      <c r="G79" s="194">
        <v>12134</v>
      </c>
      <c r="I79" s="194">
        <v>12468</v>
      </c>
      <c r="K79" s="194">
        <v>13096</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24</v>
      </c>
      <c r="D81" s="313"/>
      <c r="E81" s="192">
        <v>25</v>
      </c>
      <c r="F81" s="194"/>
      <c r="G81" s="192">
        <v>27</v>
      </c>
      <c r="I81" s="192">
        <v>27</v>
      </c>
      <c r="K81" s="192">
        <v>29</v>
      </c>
    </row>
    <row r="82" spans="1:11" ht="11.25" customHeight="1" x14ac:dyDescent="0.2">
      <c r="B82" s="191" t="s">
        <v>202</v>
      </c>
      <c r="C82" s="190">
        <v>649986</v>
      </c>
      <c r="D82" s="187"/>
      <c r="E82" s="190">
        <v>266196</v>
      </c>
      <c r="F82" s="194"/>
      <c r="G82" s="190">
        <v>303065</v>
      </c>
      <c r="I82" s="190">
        <v>483462</v>
      </c>
      <c r="K82" s="190">
        <v>521556</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2000</v>
      </c>
      <c r="D87" s="187"/>
      <c r="E87" s="311">
        <v>0</v>
      </c>
      <c r="G87" s="311">
        <v>0</v>
      </c>
      <c r="I87" s="311">
        <v>0</v>
      </c>
      <c r="K87" s="311">
        <v>0</v>
      </c>
    </row>
    <row r="88" spans="1:11" ht="11.25" customHeight="1" x14ac:dyDescent="0.2">
      <c r="A88" s="84" t="s">
        <v>403</v>
      </c>
      <c r="B88" s="84"/>
      <c r="C88" s="311">
        <v>8</v>
      </c>
      <c r="D88" s="187"/>
      <c r="E88" s="311">
        <v>1660</v>
      </c>
      <c r="G88" s="311">
        <v>1736</v>
      </c>
      <c r="I88" s="311">
        <v>1785</v>
      </c>
      <c r="K88" s="311">
        <v>1919</v>
      </c>
    </row>
    <row r="89" spans="1:11" ht="11.25" customHeight="1" x14ac:dyDescent="0.2">
      <c r="A89" s="84" t="s">
        <v>404</v>
      </c>
      <c r="B89" s="84"/>
      <c r="C89" s="311">
        <v>82</v>
      </c>
      <c r="D89" s="187"/>
      <c r="E89" s="311">
        <v>53</v>
      </c>
      <c r="G89" s="311">
        <v>66</v>
      </c>
      <c r="I89" s="311">
        <v>66</v>
      </c>
      <c r="K89" s="311">
        <v>66</v>
      </c>
    </row>
    <row r="90" spans="1:11" ht="11.25" customHeight="1" x14ac:dyDescent="0.2">
      <c r="A90" s="84" t="s">
        <v>405</v>
      </c>
      <c r="B90" s="84"/>
      <c r="C90" s="311">
        <v>1065</v>
      </c>
      <c r="D90" s="187"/>
      <c r="E90" s="311">
        <v>8</v>
      </c>
      <c r="G90" s="311">
        <v>12</v>
      </c>
      <c r="I90" s="311">
        <v>12</v>
      </c>
      <c r="K90" s="311">
        <v>12</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837</v>
      </c>
      <c r="D93" s="187"/>
      <c r="E93" s="311">
        <v>887</v>
      </c>
      <c r="G93" s="311">
        <v>898</v>
      </c>
      <c r="I93" s="311">
        <v>921</v>
      </c>
      <c r="K93" s="311">
        <v>1041</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0</v>
      </c>
      <c r="D95" s="187"/>
      <c r="E95" s="311">
        <v>0</v>
      </c>
      <c r="G95" s="311">
        <v>0</v>
      </c>
      <c r="I95" s="311">
        <v>0</v>
      </c>
      <c r="K95" s="311">
        <v>0</v>
      </c>
    </row>
    <row r="96" spans="1:11" ht="11.25" customHeight="1" x14ac:dyDescent="0.2">
      <c r="A96" s="84" t="s">
        <v>411</v>
      </c>
      <c r="B96" s="84"/>
      <c r="C96" s="190">
        <v>17607</v>
      </c>
      <c r="D96" s="187"/>
      <c r="E96" s="190">
        <v>23354</v>
      </c>
      <c r="F96" s="194"/>
      <c r="G96" s="190">
        <v>21928</v>
      </c>
      <c r="I96" s="190">
        <v>22611</v>
      </c>
      <c r="K96" s="190">
        <v>24183</v>
      </c>
    </row>
    <row r="97" spans="1:11" ht="11.25" customHeight="1" x14ac:dyDescent="0.2">
      <c r="B97" s="191" t="s">
        <v>202</v>
      </c>
      <c r="C97" s="190">
        <v>21599</v>
      </c>
      <c r="D97" s="187"/>
      <c r="E97" s="190">
        <v>25962</v>
      </c>
      <c r="F97" s="194"/>
      <c r="G97" s="190">
        <v>24640</v>
      </c>
      <c r="I97" s="190">
        <v>25395</v>
      </c>
      <c r="K97" s="190">
        <v>27221</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0</v>
      </c>
      <c r="G100" s="311">
        <v>0</v>
      </c>
      <c r="I100" s="311">
        <v>0</v>
      </c>
      <c r="K100" s="311">
        <v>0</v>
      </c>
    </row>
    <row r="101" spans="1:11" ht="11.25" customHeight="1" x14ac:dyDescent="0.2">
      <c r="A101" s="84" t="s">
        <v>212</v>
      </c>
      <c r="B101" s="84"/>
      <c r="C101" s="311">
        <v>4648</v>
      </c>
      <c r="D101" s="187"/>
      <c r="E101" s="311">
        <v>7600</v>
      </c>
      <c r="G101" s="311">
        <v>7775</v>
      </c>
      <c r="I101" s="311">
        <v>7954</v>
      </c>
      <c r="K101" s="311">
        <v>8137</v>
      </c>
    </row>
    <row r="102" spans="1:11" ht="11.25" customHeight="1" x14ac:dyDescent="0.2">
      <c r="A102" s="84" t="s">
        <v>213</v>
      </c>
      <c r="B102" s="84"/>
      <c r="C102" s="190">
        <v>29706</v>
      </c>
      <c r="D102" s="187"/>
      <c r="E102" s="190">
        <v>25049</v>
      </c>
      <c r="F102" s="194"/>
      <c r="G102" s="190">
        <v>26467</v>
      </c>
      <c r="I102" s="190">
        <v>27123</v>
      </c>
      <c r="K102" s="190">
        <v>27374</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29706</v>
      </c>
      <c r="D107" s="187"/>
      <c r="E107" s="311">
        <v>25049</v>
      </c>
      <c r="G107" s="311">
        <v>26467</v>
      </c>
      <c r="I107" s="311">
        <v>27123</v>
      </c>
      <c r="K107" s="311">
        <v>27374</v>
      </c>
    </row>
    <row r="108" spans="1:11" s="104" customFormat="1" ht="11.25" customHeight="1" x14ac:dyDescent="0.2">
      <c r="A108" s="84" t="s">
        <v>416</v>
      </c>
      <c r="B108" s="156"/>
      <c r="C108" s="194">
        <v>16697</v>
      </c>
      <c r="D108" s="313"/>
      <c r="E108" s="194">
        <v>14985</v>
      </c>
      <c r="F108" s="194"/>
      <c r="G108" s="194">
        <v>16881</v>
      </c>
      <c r="I108" s="194">
        <v>17480</v>
      </c>
      <c r="K108" s="194">
        <v>18789</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3517</v>
      </c>
      <c r="D110" s="313"/>
      <c r="E110" s="194">
        <v>4832</v>
      </c>
      <c r="F110" s="194"/>
      <c r="G110" s="194">
        <v>5554</v>
      </c>
      <c r="I110" s="194">
        <v>5849</v>
      </c>
      <c r="K110" s="194">
        <v>6022</v>
      </c>
    </row>
    <row r="111" spans="1:11" s="104" customFormat="1" ht="11.25" customHeight="1" x14ac:dyDescent="0.2">
      <c r="A111" s="156" t="s">
        <v>216</v>
      </c>
      <c r="B111" s="156"/>
      <c r="C111" s="192">
        <v>437020</v>
      </c>
      <c r="D111" s="313"/>
      <c r="E111" s="192">
        <v>473986</v>
      </c>
      <c r="F111" s="194"/>
      <c r="G111" s="192">
        <v>501802</v>
      </c>
      <c r="I111" s="192">
        <v>503717</v>
      </c>
      <c r="K111" s="192">
        <v>506292</v>
      </c>
    </row>
    <row r="112" spans="1:11" ht="11.25" customHeight="1" x14ac:dyDescent="0.2">
      <c r="B112" s="191" t="s">
        <v>202</v>
      </c>
      <c r="C112" s="190">
        <v>491588</v>
      </c>
      <c r="D112" s="187"/>
      <c r="E112" s="190">
        <v>526452</v>
      </c>
      <c r="F112" s="194"/>
      <c r="G112" s="190">
        <v>558479</v>
      </c>
      <c r="I112" s="190">
        <v>562123</v>
      </c>
      <c r="K112" s="190">
        <v>566614</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1207</v>
      </c>
      <c r="D115" s="187"/>
      <c r="E115" s="311">
        <v>1532</v>
      </c>
      <c r="G115" s="311">
        <v>1585</v>
      </c>
      <c r="I115" s="311">
        <v>1591</v>
      </c>
      <c r="K115" s="311">
        <v>1734</v>
      </c>
    </row>
    <row r="116" spans="1:11" ht="11.25" customHeight="1" x14ac:dyDescent="0.2">
      <c r="A116" s="84" t="s">
        <v>421</v>
      </c>
      <c r="B116" s="84"/>
      <c r="C116" s="311">
        <v>1475</v>
      </c>
      <c r="D116" s="187"/>
      <c r="E116" s="311">
        <v>2883</v>
      </c>
      <c r="G116" s="311">
        <v>3147</v>
      </c>
      <c r="I116" s="311">
        <v>3414</v>
      </c>
      <c r="K116" s="311">
        <v>3528</v>
      </c>
    </row>
    <row r="117" spans="1:11" ht="11.25" customHeight="1" x14ac:dyDescent="0.2">
      <c r="A117" s="84" t="s">
        <v>422</v>
      </c>
      <c r="B117" s="84"/>
      <c r="C117" s="311">
        <v>146</v>
      </c>
      <c r="D117" s="187"/>
      <c r="E117" s="311">
        <v>239</v>
      </c>
      <c r="G117" s="311">
        <v>247</v>
      </c>
      <c r="I117" s="311">
        <v>256</v>
      </c>
      <c r="K117" s="311">
        <v>271</v>
      </c>
    </row>
    <row r="118" spans="1:11" ht="11.25" customHeight="1" x14ac:dyDescent="0.2">
      <c r="A118" s="84" t="s">
        <v>423</v>
      </c>
      <c r="B118" s="84"/>
      <c r="C118" s="311">
        <v>0</v>
      </c>
      <c r="D118" s="187"/>
      <c r="E118" s="311">
        <v>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1830</v>
      </c>
      <c r="D121" s="187"/>
      <c r="E121" s="311">
        <v>1763</v>
      </c>
      <c r="G121" s="311">
        <v>1867</v>
      </c>
      <c r="I121" s="311">
        <v>1939</v>
      </c>
      <c r="K121" s="311">
        <v>2042</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8479</v>
      </c>
      <c r="D123" s="187"/>
      <c r="E123" s="311">
        <v>10032</v>
      </c>
      <c r="G123" s="311">
        <v>10362</v>
      </c>
      <c r="I123" s="311">
        <v>11397</v>
      </c>
      <c r="K123" s="311">
        <v>12680</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9484</v>
      </c>
      <c r="D125" s="187"/>
      <c r="E125" s="311">
        <v>10420</v>
      </c>
      <c r="G125" s="311">
        <v>11254</v>
      </c>
      <c r="I125" s="311">
        <v>11516</v>
      </c>
      <c r="K125" s="311">
        <v>12198</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5701</v>
      </c>
      <c r="D128" s="187"/>
      <c r="E128" s="311">
        <v>4679</v>
      </c>
      <c r="G128" s="311">
        <v>4932</v>
      </c>
      <c r="I128" s="311">
        <v>5047</v>
      </c>
      <c r="K128" s="311">
        <v>5380</v>
      </c>
    </row>
    <row r="129" spans="1:247" ht="11.25" customHeight="1" x14ac:dyDescent="0.2">
      <c r="A129" s="84" t="s">
        <v>434</v>
      </c>
      <c r="B129" s="84"/>
      <c r="C129" s="311">
        <v>10806</v>
      </c>
      <c r="D129" s="187"/>
      <c r="E129" s="311">
        <v>3669</v>
      </c>
      <c r="G129" s="311">
        <v>1190</v>
      </c>
      <c r="I129" s="311">
        <v>1234</v>
      </c>
      <c r="K129" s="311">
        <v>1339</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6552</v>
      </c>
      <c r="D131" s="187"/>
      <c r="E131" s="311">
        <v>8198</v>
      </c>
      <c r="G131" s="311">
        <v>8537</v>
      </c>
      <c r="I131" s="311">
        <v>8758</v>
      </c>
      <c r="K131" s="311">
        <v>9392</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8464</v>
      </c>
      <c r="D133" s="187"/>
      <c r="E133" s="311">
        <v>16123</v>
      </c>
      <c r="G133" s="311">
        <v>16876</v>
      </c>
      <c r="I133" s="311">
        <v>17264</v>
      </c>
      <c r="K133" s="311">
        <v>18380</v>
      </c>
    </row>
    <row r="134" spans="1:247" ht="11.25" customHeight="1" x14ac:dyDescent="0.2">
      <c r="A134" s="61" t="s">
        <v>439</v>
      </c>
      <c r="C134" s="311">
        <v>0</v>
      </c>
      <c r="D134" s="187"/>
      <c r="E134" s="311">
        <v>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-5</v>
      </c>
      <c r="D136" s="187"/>
      <c r="E136" s="190">
        <v>0</v>
      </c>
      <c r="F136" s="194"/>
      <c r="G136" s="190">
        <v>0</v>
      </c>
      <c r="I136" s="190">
        <v>0</v>
      </c>
      <c r="K136" s="190">
        <v>0</v>
      </c>
    </row>
    <row r="137" spans="1:247" ht="11.25" customHeight="1" x14ac:dyDescent="0.2">
      <c r="B137" s="191" t="s">
        <v>202</v>
      </c>
      <c r="C137" s="190">
        <v>54139</v>
      </c>
      <c r="D137" s="187"/>
      <c r="E137" s="190">
        <v>59538</v>
      </c>
      <c r="F137" s="194"/>
      <c r="G137" s="190">
        <v>59997</v>
      </c>
      <c r="I137" s="190">
        <v>62416</v>
      </c>
      <c r="K137" s="190">
        <v>66944</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463023</v>
      </c>
      <c r="D141" s="187"/>
      <c r="E141" s="194">
        <v>489363</v>
      </c>
      <c r="G141" s="194">
        <v>510532</v>
      </c>
      <c r="I141" s="194">
        <v>543163</v>
      </c>
      <c r="K141" s="194">
        <v>542960</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2443102</v>
      </c>
      <c r="D145" s="194"/>
      <c r="E145" s="313">
        <v>3035762</v>
      </c>
      <c r="F145" s="101"/>
      <c r="G145" s="313">
        <v>3336744</v>
      </c>
      <c r="H145" s="84"/>
      <c r="I145" s="313">
        <v>3610540</v>
      </c>
      <c r="J145" s="84"/>
      <c r="K145" s="313">
        <v>4022379</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6391</v>
      </c>
      <c r="D146" s="194"/>
      <c r="E146" s="313">
        <v>8068</v>
      </c>
      <c r="F146" s="101"/>
      <c r="G146" s="313">
        <v>8082</v>
      </c>
      <c r="H146" s="84"/>
      <c r="I146" s="313">
        <v>8270</v>
      </c>
      <c r="J146" s="84"/>
      <c r="K146" s="313">
        <v>8565</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2912516</v>
      </c>
      <c r="D147" s="194"/>
      <c r="E147" s="325">
        <v>3533193</v>
      </c>
      <c r="F147" s="194"/>
      <c r="G147" s="325">
        <v>3855358</v>
      </c>
      <c r="H147" s="156"/>
      <c r="I147" s="325">
        <v>4161973</v>
      </c>
      <c r="J147" s="156"/>
      <c r="K147" s="325">
        <v>4573904</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675" t="s">
        <v>476</v>
      </c>
      <c r="B150" s="675"/>
      <c r="C150" s="195">
        <v>4390647</v>
      </c>
      <c r="E150" s="195">
        <v>4684247</v>
      </c>
      <c r="F150" s="194"/>
      <c r="G150" s="195">
        <v>5081225</v>
      </c>
      <c r="H150" s="84"/>
      <c r="I150" s="195">
        <v>5583415</v>
      </c>
      <c r="J150" s="84"/>
      <c r="K150" s="195">
        <v>6056998</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row>
    <row r="156" spans="1:236" ht="11.25" customHeight="1" x14ac:dyDescent="0.2">
      <c r="C156" s="311"/>
    </row>
    <row r="157" spans="1:236" ht="12" customHeight="1" x14ac:dyDescent="0.2">
      <c r="A157" s="35" t="s">
        <v>448</v>
      </c>
      <c r="C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7">
    <mergeCell ref="A153:K153"/>
    <mergeCell ref="A1:K1"/>
    <mergeCell ref="A2:K2"/>
    <mergeCell ref="A3:K3"/>
    <mergeCell ref="A4:I4"/>
    <mergeCell ref="A5:K5"/>
    <mergeCell ref="A150:B150"/>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240"/>
  <sheetViews>
    <sheetView showGridLines="0" zoomScaleNormal="100" workbookViewId="0">
      <pane xSplit="2" ySplit="9" topLeftCell="C10" activePane="bottomRight" state="frozen"/>
      <selection activeCell="A154" sqref="A154:XFD155"/>
      <selection pane="topRight" activeCell="A154" sqref="A154:XFD155"/>
      <selection pane="bottomLeft" activeCell="A154" sqref="A154:XFD155"/>
      <selection pane="bottomRight" activeCell="Q34" sqref="Q34:Q35"/>
    </sheetView>
  </sheetViews>
  <sheetFormatPr defaultColWidth="9.7109375" defaultRowHeight="11.25" customHeight="1" x14ac:dyDescent="0.2"/>
  <cols>
    <col min="1" max="1" width="1.42578125" style="61" customWidth="1"/>
    <col min="2" max="2" width="42.7109375" style="61" customWidth="1"/>
    <col min="3" max="3" width="2.7109375" style="89" customWidth="1"/>
    <col min="4" max="4" width="12.7109375" style="89" customWidth="1"/>
    <col min="5" max="5" width="3.7109375" style="89" customWidth="1"/>
    <col min="6" max="6" width="12.7109375" style="311" customWidth="1"/>
    <col min="7" max="7" width="3.7109375" style="311" customWidth="1"/>
    <col min="8" max="8" width="12.7109375" style="311" customWidth="1"/>
    <col min="9" max="9" width="3.7109375" style="61" customWidth="1"/>
    <col min="10" max="10" width="12.7109375" style="311" customWidth="1"/>
    <col min="11" max="11" width="3.7109375" style="61" customWidth="1"/>
    <col min="12" max="12" width="12.7109375" style="311" customWidth="1"/>
    <col min="13" max="16384" width="9.7109375" style="61"/>
  </cols>
  <sheetData>
    <row r="1" spans="1:237" ht="11.25" customHeight="1" x14ac:dyDescent="0.2">
      <c r="A1" s="639" t="s">
        <v>342</v>
      </c>
      <c r="B1" s="639"/>
      <c r="C1" s="639"/>
      <c r="D1" s="639"/>
      <c r="E1" s="639"/>
      <c r="F1" s="639"/>
      <c r="G1" s="639"/>
      <c r="H1" s="639"/>
      <c r="I1" s="639"/>
      <c r="J1" s="639"/>
      <c r="K1" s="639"/>
      <c r="L1" s="639"/>
    </row>
    <row r="2" spans="1:237" ht="11.25" customHeight="1" x14ac:dyDescent="0.2">
      <c r="A2" s="639" t="s">
        <v>276</v>
      </c>
      <c r="B2" s="639"/>
      <c r="C2" s="639"/>
      <c r="D2" s="639"/>
      <c r="E2" s="639"/>
      <c r="F2" s="639"/>
      <c r="G2" s="639"/>
      <c r="H2" s="639"/>
      <c r="I2" s="639"/>
      <c r="J2" s="639"/>
      <c r="K2" s="639"/>
      <c r="L2" s="639"/>
    </row>
    <row r="3" spans="1:237" ht="11.25" customHeight="1" x14ac:dyDescent="0.2">
      <c r="A3" s="639" t="s">
        <v>478</v>
      </c>
      <c r="B3" s="639"/>
      <c r="C3" s="639"/>
      <c r="D3" s="639"/>
      <c r="E3" s="639"/>
      <c r="F3" s="639"/>
      <c r="G3" s="639"/>
      <c r="H3" s="639"/>
      <c r="I3" s="639"/>
      <c r="J3" s="639"/>
      <c r="K3" s="639"/>
      <c r="L3" s="639"/>
    </row>
    <row r="4" spans="1:237" ht="11.25" customHeight="1" x14ac:dyDescent="0.2">
      <c r="A4" s="639"/>
      <c r="B4" s="639"/>
      <c r="C4" s="639"/>
      <c r="D4" s="639"/>
      <c r="E4" s="639"/>
      <c r="F4" s="639"/>
      <c r="G4" s="639"/>
      <c r="H4" s="639"/>
      <c r="I4" s="639"/>
      <c r="J4" s="639"/>
      <c r="K4" s="326"/>
      <c r="L4" s="326"/>
    </row>
    <row r="5" spans="1:237" ht="11.25" customHeight="1" x14ac:dyDescent="0.2">
      <c r="A5" s="639" t="s">
        <v>196</v>
      </c>
      <c r="B5" s="639"/>
      <c r="C5" s="639"/>
      <c r="D5" s="639"/>
      <c r="E5" s="639"/>
      <c r="F5" s="639"/>
      <c r="G5" s="639"/>
      <c r="H5" s="639"/>
      <c r="I5" s="639"/>
      <c r="J5" s="639"/>
      <c r="K5" s="639"/>
      <c r="L5" s="639"/>
    </row>
    <row r="6" spans="1:237" ht="5.25" customHeight="1" x14ac:dyDescent="0.2">
      <c r="A6" s="92"/>
      <c r="B6" s="92"/>
      <c r="C6" s="319"/>
      <c r="D6" s="319"/>
      <c r="E6" s="319"/>
      <c r="F6" s="185"/>
      <c r="G6" s="185"/>
      <c r="H6" s="185"/>
      <c r="J6" s="185"/>
      <c r="L6" s="185"/>
    </row>
    <row r="7" spans="1:237" ht="10.5" customHeight="1" x14ac:dyDescent="0.2">
      <c r="A7" s="92"/>
      <c r="B7" s="92"/>
      <c r="C7" s="307"/>
      <c r="D7" s="307"/>
      <c r="E7" s="307"/>
      <c r="F7" s="185"/>
      <c r="G7" s="185"/>
      <c r="H7" s="185"/>
      <c r="J7" s="185"/>
      <c r="L7" s="185"/>
    </row>
    <row r="8" spans="1:237" ht="11.25" customHeight="1" x14ac:dyDescent="0.2">
      <c r="A8" s="92"/>
      <c r="B8" s="92"/>
      <c r="C8" s="308"/>
      <c r="D8" s="184" t="s">
        <v>33</v>
      </c>
      <c r="E8" s="185"/>
      <c r="F8" s="184" t="s">
        <v>36</v>
      </c>
      <c r="G8" s="61"/>
      <c r="H8" s="184" t="s">
        <v>35</v>
      </c>
      <c r="J8" s="184" t="s">
        <v>38</v>
      </c>
      <c r="L8" s="184" t="s">
        <v>64</v>
      </c>
    </row>
    <row r="9" spans="1:237" ht="11.25" customHeight="1" x14ac:dyDescent="0.2">
      <c r="A9" s="62"/>
      <c r="B9" s="62"/>
      <c r="C9" s="310"/>
      <c r="D9" s="309" t="s">
        <v>72</v>
      </c>
      <c r="E9" s="84"/>
      <c r="F9" s="186" t="s">
        <v>71</v>
      </c>
      <c r="G9" s="100"/>
      <c r="H9" s="186" t="s">
        <v>39</v>
      </c>
      <c r="I9" s="84"/>
      <c r="J9" s="186" t="s">
        <v>39</v>
      </c>
      <c r="K9" s="84"/>
      <c r="L9" s="186" t="s">
        <v>39</v>
      </c>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row>
    <row r="10" spans="1:237" ht="11.25" customHeight="1" x14ac:dyDescent="0.2">
      <c r="C10" s="187"/>
      <c r="E10" s="187"/>
      <c r="F10" s="194"/>
      <c r="G10" s="194"/>
      <c r="H10" s="194"/>
      <c r="J10" s="194"/>
      <c r="L10" s="194"/>
    </row>
    <row r="11" spans="1:237" ht="11.25" customHeight="1" x14ac:dyDescent="0.2">
      <c r="A11" s="62" t="s">
        <v>199</v>
      </c>
      <c r="B11" s="62"/>
      <c r="C11" s="187"/>
      <c r="E11" s="187"/>
    </row>
    <row r="12" spans="1:237" ht="11.25" customHeight="1" x14ac:dyDescent="0.2">
      <c r="A12" s="84" t="s">
        <v>343</v>
      </c>
      <c r="B12" s="84"/>
      <c r="C12" s="187"/>
      <c r="D12" s="311">
        <v>0</v>
      </c>
      <c r="E12" s="187"/>
      <c r="F12" s="311">
        <v>0</v>
      </c>
      <c r="H12" s="311">
        <v>0</v>
      </c>
      <c r="J12" s="311">
        <v>0</v>
      </c>
      <c r="L12" s="311">
        <v>0</v>
      </c>
    </row>
    <row r="13" spans="1:237" ht="11.25" customHeight="1" x14ac:dyDescent="0.2">
      <c r="A13" s="84" t="s">
        <v>347</v>
      </c>
      <c r="B13" s="84"/>
      <c r="C13" s="187"/>
      <c r="D13" s="311">
        <v>0</v>
      </c>
      <c r="E13" s="187"/>
      <c r="F13" s="311">
        <v>0</v>
      </c>
      <c r="H13" s="311">
        <v>0</v>
      </c>
      <c r="J13" s="311">
        <v>0</v>
      </c>
      <c r="L13" s="311">
        <v>0</v>
      </c>
    </row>
    <row r="14" spans="1:237" ht="11.25" customHeight="1" x14ac:dyDescent="0.2">
      <c r="A14" s="84" t="s">
        <v>348</v>
      </c>
      <c r="B14" s="84"/>
      <c r="C14" s="187"/>
      <c r="D14" s="311">
        <v>0</v>
      </c>
      <c r="E14" s="187"/>
      <c r="F14" s="311">
        <v>0</v>
      </c>
      <c r="H14" s="311">
        <v>0</v>
      </c>
      <c r="J14" s="311">
        <v>0</v>
      </c>
      <c r="L14" s="311">
        <v>0</v>
      </c>
    </row>
    <row r="15" spans="1:237" ht="11.25" customHeight="1" x14ac:dyDescent="0.2">
      <c r="A15" s="84" t="s">
        <v>349</v>
      </c>
      <c r="B15" s="84"/>
      <c r="C15" s="187"/>
      <c r="D15" s="311">
        <v>0</v>
      </c>
      <c r="E15" s="187"/>
      <c r="F15" s="311">
        <v>0</v>
      </c>
      <c r="H15" s="311">
        <v>0</v>
      </c>
      <c r="J15" s="311">
        <v>0</v>
      </c>
      <c r="L15" s="311">
        <v>0</v>
      </c>
    </row>
    <row r="16" spans="1:237" s="75" customFormat="1" ht="11.25" customHeight="1" x14ac:dyDescent="0.2">
      <c r="A16" s="168" t="s">
        <v>350</v>
      </c>
      <c r="B16" s="168"/>
      <c r="C16" s="187"/>
      <c r="D16" s="311">
        <v>0</v>
      </c>
      <c r="E16" s="187"/>
      <c r="F16" s="311">
        <v>0</v>
      </c>
      <c r="G16" s="311"/>
      <c r="H16" s="311">
        <v>0</v>
      </c>
      <c r="J16" s="311">
        <v>0</v>
      </c>
      <c r="L16" s="311">
        <v>0</v>
      </c>
    </row>
    <row r="17" spans="1:12" s="75" customFormat="1" ht="11.25" customHeight="1" x14ac:dyDescent="0.2">
      <c r="A17" s="168" t="s">
        <v>351</v>
      </c>
      <c r="B17" s="168"/>
      <c r="C17" s="187"/>
      <c r="D17" s="311">
        <v>0</v>
      </c>
      <c r="E17" s="187"/>
      <c r="F17" s="311">
        <v>0</v>
      </c>
      <c r="G17" s="311"/>
      <c r="H17" s="311">
        <v>0</v>
      </c>
      <c r="J17" s="311">
        <v>0</v>
      </c>
      <c r="L17" s="311">
        <v>0</v>
      </c>
    </row>
    <row r="18" spans="1:12" ht="11.25" customHeight="1" x14ac:dyDescent="0.2">
      <c r="A18" s="84" t="s">
        <v>201</v>
      </c>
      <c r="B18" s="84"/>
      <c r="C18" s="187"/>
      <c r="D18" s="311">
        <v>0</v>
      </c>
      <c r="E18" s="187"/>
      <c r="F18" s="311">
        <v>0</v>
      </c>
      <c r="H18" s="311">
        <v>0</v>
      </c>
      <c r="J18" s="311">
        <v>0</v>
      </c>
      <c r="L18" s="311">
        <v>0</v>
      </c>
    </row>
    <row r="19" spans="1:12" ht="11.25" customHeight="1" x14ac:dyDescent="0.2">
      <c r="A19" s="84" t="s">
        <v>352</v>
      </c>
      <c r="B19" s="84"/>
      <c r="C19" s="187"/>
      <c r="D19" s="311">
        <v>0</v>
      </c>
      <c r="E19" s="187"/>
      <c r="F19" s="311">
        <v>0</v>
      </c>
      <c r="H19" s="311">
        <v>0</v>
      </c>
      <c r="J19" s="311">
        <v>0</v>
      </c>
      <c r="L19" s="311">
        <v>0</v>
      </c>
    </row>
    <row r="20" spans="1:12" ht="11.25" customHeight="1" x14ac:dyDescent="0.2">
      <c r="A20" s="84" t="s">
        <v>353</v>
      </c>
      <c r="B20" s="84"/>
      <c r="C20" s="187"/>
      <c r="D20" s="311">
        <v>0</v>
      </c>
      <c r="E20" s="187"/>
      <c r="F20" s="311">
        <v>0</v>
      </c>
      <c r="H20" s="311">
        <v>0</v>
      </c>
      <c r="J20" s="311">
        <v>0</v>
      </c>
      <c r="L20" s="311">
        <v>0</v>
      </c>
    </row>
    <row r="21" spans="1:12" ht="11.25" customHeight="1" x14ac:dyDescent="0.2">
      <c r="A21" s="84" t="s">
        <v>354</v>
      </c>
      <c r="B21" s="84"/>
      <c r="C21" s="187"/>
      <c r="D21" s="311">
        <v>0</v>
      </c>
      <c r="E21" s="187"/>
      <c r="F21" s="311">
        <v>0</v>
      </c>
      <c r="H21" s="311">
        <v>0</v>
      </c>
      <c r="J21" s="311">
        <v>0</v>
      </c>
      <c r="L21" s="311">
        <v>0</v>
      </c>
    </row>
    <row r="22" spans="1:12" ht="11.25" customHeight="1" x14ac:dyDescent="0.2">
      <c r="A22" s="84" t="s">
        <v>355</v>
      </c>
      <c r="B22" s="84"/>
      <c r="C22" s="187"/>
      <c r="D22" s="311">
        <v>0</v>
      </c>
      <c r="E22" s="187"/>
      <c r="F22" s="311">
        <v>0</v>
      </c>
      <c r="H22" s="311">
        <v>0</v>
      </c>
      <c r="J22" s="311">
        <v>0</v>
      </c>
      <c r="L22" s="311">
        <v>0</v>
      </c>
    </row>
    <row r="23" spans="1:12" ht="11.25" customHeight="1" x14ac:dyDescent="0.2">
      <c r="A23" s="84" t="s">
        <v>356</v>
      </c>
      <c r="B23" s="84"/>
      <c r="C23" s="187"/>
      <c r="D23" s="311">
        <v>0</v>
      </c>
      <c r="E23" s="187"/>
      <c r="F23" s="311">
        <v>0</v>
      </c>
      <c r="H23" s="311">
        <v>0</v>
      </c>
      <c r="J23" s="311">
        <v>0</v>
      </c>
      <c r="L23" s="311">
        <v>0</v>
      </c>
    </row>
    <row r="24" spans="1:12" ht="11.25" customHeight="1" x14ac:dyDescent="0.2">
      <c r="A24" s="84" t="s">
        <v>357</v>
      </c>
      <c r="B24" s="84"/>
      <c r="C24" s="313"/>
      <c r="D24" s="194">
        <v>0</v>
      </c>
      <c r="E24" s="313"/>
      <c r="F24" s="194">
        <v>0</v>
      </c>
      <c r="G24" s="194"/>
      <c r="H24" s="194">
        <v>0</v>
      </c>
      <c r="J24" s="194">
        <v>0</v>
      </c>
      <c r="L24" s="194">
        <v>0</v>
      </c>
    </row>
    <row r="25" spans="1:12" s="104" customFormat="1" ht="11.25" customHeight="1" x14ac:dyDescent="0.2">
      <c r="A25" s="156" t="s">
        <v>358</v>
      </c>
      <c r="B25" s="156"/>
      <c r="C25" s="313"/>
      <c r="D25" s="192">
        <v>0</v>
      </c>
      <c r="E25" s="313"/>
      <c r="F25" s="192">
        <v>0</v>
      </c>
      <c r="G25" s="194"/>
      <c r="H25" s="192">
        <v>0</v>
      </c>
      <c r="J25" s="192">
        <v>0</v>
      </c>
      <c r="L25" s="192">
        <v>0</v>
      </c>
    </row>
    <row r="26" spans="1:12" s="104" customFormat="1" ht="11.25" customHeight="1" x14ac:dyDescent="0.2">
      <c r="A26" s="156" t="s">
        <v>449</v>
      </c>
      <c r="B26" s="156"/>
      <c r="C26" s="313"/>
      <c r="D26" s="192">
        <v>0</v>
      </c>
      <c r="E26" s="313"/>
      <c r="F26" s="192">
        <v>0</v>
      </c>
      <c r="G26" s="194"/>
      <c r="H26" s="192">
        <v>0</v>
      </c>
      <c r="J26" s="192">
        <v>0</v>
      </c>
      <c r="L26" s="192">
        <v>0</v>
      </c>
    </row>
    <row r="27" spans="1:12" ht="11.25" customHeight="1" x14ac:dyDescent="0.2">
      <c r="B27" s="191" t="s">
        <v>202</v>
      </c>
      <c r="C27" s="187"/>
      <c r="D27" s="190">
        <v>0</v>
      </c>
      <c r="E27" s="187"/>
      <c r="F27" s="190">
        <v>0</v>
      </c>
      <c r="G27" s="194"/>
      <c r="H27" s="190">
        <v>0</v>
      </c>
      <c r="J27" s="190">
        <v>0</v>
      </c>
      <c r="L27" s="190">
        <v>0</v>
      </c>
    </row>
    <row r="28" spans="1:12" ht="11.25" customHeight="1" x14ac:dyDescent="0.2">
      <c r="A28" s="84"/>
      <c r="B28" s="84"/>
      <c r="C28" s="187"/>
      <c r="D28" s="311"/>
      <c r="E28" s="187"/>
    </row>
    <row r="29" spans="1:12" ht="11.25" customHeight="1" x14ac:dyDescent="0.2">
      <c r="A29" s="191" t="s">
        <v>359</v>
      </c>
      <c r="B29" s="191"/>
      <c r="C29" s="187"/>
      <c r="D29" s="311"/>
      <c r="E29" s="187"/>
    </row>
    <row r="30" spans="1:12" ht="11.25" customHeight="1" x14ac:dyDescent="0.2">
      <c r="A30" s="84" t="s">
        <v>360</v>
      </c>
      <c r="B30" s="84"/>
      <c r="C30" s="187"/>
      <c r="D30" s="311">
        <v>0</v>
      </c>
      <c r="E30" s="187"/>
      <c r="F30" s="311">
        <v>0</v>
      </c>
      <c r="H30" s="311">
        <v>0</v>
      </c>
      <c r="J30" s="311">
        <v>0</v>
      </c>
      <c r="L30" s="311">
        <v>0</v>
      </c>
    </row>
    <row r="31" spans="1:12" ht="11.25" customHeight="1" x14ac:dyDescent="0.2">
      <c r="A31" s="84" t="s">
        <v>361</v>
      </c>
      <c r="B31" s="84"/>
      <c r="C31" s="187"/>
      <c r="D31" s="311">
        <v>0</v>
      </c>
      <c r="E31" s="187"/>
      <c r="F31" s="311">
        <v>0</v>
      </c>
      <c r="H31" s="311">
        <v>0</v>
      </c>
      <c r="J31" s="311">
        <v>0</v>
      </c>
      <c r="L31" s="311">
        <v>0</v>
      </c>
    </row>
    <row r="32" spans="1:12" ht="11.25" customHeight="1" x14ac:dyDescent="0.2">
      <c r="A32" s="84" t="s">
        <v>362</v>
      </c>
      <c r="B32" s="84"/>
      <c r="C32" s="187"/>
      <c r="D32" s="311">
        <v>0</v>
      </c>
      <c r="E32" s="187"/>
      <c r="F32" s="311">
        <v>0</v>
      </c>
      <c r="H32" s="311">
        <v>0</v>
      </c>
      <c r="J32" s="311">
        <v>0</v>
      </c>
      <c r="L32" s="311">
        <v>0</v>
      </c>
    </row>
    <row r="33" spans="1:12" s="104" customFormat="1" ht="11.25" customHeight="1" x14ac:dyDescent="0.2">
      <c r="A33" s="156" t="s">
        <v>363</v>
      </c>
      <c r="B33" s="156"/>
      <c r="C33" s="313"/>
      <c r="D33" s="194">
        <v>0</v>
      </c>
      <c r="E33" s="313"/>
      <c r="F33" s="194">
        <v>0</v>
      </c>
      <c r="G33" s="194"/>
      <c r="H33" s="194">
        <v>0</v>
      </c>
      <c r="J33" s="194">
        <v>0</v>
      </c>
      <c r="L33" s="194">
        <v>0</v>
      </c>
    </row>
    <row r="34" spans="1:12" ht="11.25" customHeight="1" x14ac:dyDescent="0.2">
      <c r="A34" s="84" t="s">
        <v>364</v>
      </c>
      <c r="B34" s="84"/>
      <c r="C34" s="187"/>
      <c r="D34" s="192">
        <v>8317</v>
      </c>
      <c r="E34" s="187"/>
      <c r="F34" s="192">
        <v>2000</v>
      </c>
      <c r="H34" s="192">
        <v>2000</v>
      </c>
      <c r="J34" s="192">
        <v>2000</v>
      </c>
      <c r="L34" s="192">
        <v>2000</v>
      </c>
    </row>
    <row r="35" spans="1:12" ht="11.25" customHeight="1" x14ac:dyDescent="0.2">
      <c r="B35" s="191" t="s">
        <v>202</v>
      </c>
      <c r="C35" s="187"/>
      <c r="D35" s="190">
        <v>8317</v>
      </c>
      <c r="E35" s="187"/>
      <c r="F35" s="190">
        <v>2000</v>
      </c>
      <c r="G35" s="194"/>
      <c r="H35" s="190">
        <v>2000</v>
      </c>
      <c r="J35" s="190">
        <v>2000</v>
      </c>
      <c r="L35" s="190">
        <v>2000</v>
      </c>
    </row>
    <row r="36" spans="1:12" ht="11.25" customHeight="1" x14ac:dyDescent="0.2">
      <c r="A36" s="84"/>
      <c r="B36" s="84"/>
      <c r="C36" s="187"/>
      <c r="D36" s="311"/>
      <c r="E36" s="187"/>
    </row>
    <row r="37" spans="1:12" ht="11.25" customHeight="1" x14ac:dyDescent="0.2">
      <c r="A37" s="191" t="s">
        <v>203</v>
      </c>
      <c r="B37" s="191"/>
      <c r="C37" s="187"/>
      <c r="D37" s="311"/>
      <c r="E37" s="187"/>
    </row>
    <row r="38" spans="1:12" ht="11.25" customHeight="1" x14ac:dyDescent="0.2">
      <c r="A38" s="84" t="s">
        <v>365</v>
      </c>
      <c r="B38" s="84"/>
      <c r="C38" s="187"/>
      <c r="D38" s="311">
        <v>510</v>
      </c>
      <c r="E38" s="187"/>
      <c r="F38" s="311">
        <v>0</v>
      </c>
      <c r="H38" s="311">
        <v>0</v>
      </c>
      <c r="J38" s="311">
        <v>0</v>
      </c>
      <c r="L38" s="311">
        <v>0</v>
      </c>
    </row>
    <row r="39" spans="1:12" ht="11.25" customHeight="1" x14ac:dyDescent="0.2">
      <c r="A39" s="84" t="s">
        <v>366</v>
      </c>
      <c r="B39" s="84"/>
      <c r="C39" s="187"/>
      <c r="D39" s="311">
        <v>0</v>
      </c>
      <c r="E39" s="187"/>
      <c r="F39" s="311">
        <v>0</v>
      </c>
      <c r="H39" s="311">
        <v>0</v>
      </c>
      <c r="J39" s="311">
        <v>0</v>
      </c>
      <c r="L39" s="311">
        <v>0</v>
      </c>
    </row>
    <row r="40" spans="1:12" ht="11.25" customHeight="1" x14ac:dyDescent="0.2">
      <c r="A40" s="84" t="s">
        <v>367</v>
      </c>
      <c r="B40" s="84"/>
      <c r="C40" s="100"/>
      <c r="D40" s="194">
        <v>0</v>
      </c>
      <c r="E40" s="100"/>
      <c r="F40" s="194">
        <v>0</v>
      </c>
      <c r="G40" s="61"/>
      <c r="H40" s="194">
        <v>0</v>
      </c>
      <c r="J40" s="194">
        <v>0</v>
      </c>
      <c r="L40" s="194">
        <v>0</v>
      </c>
    </row>
    <row r="41" spans="1:12" ht="11.25" customHeight="1" x14ac:dyDescent="0.2">
      <c r="A41" s="84" t="s">
        <v>204</v>
      </c>
      <c r="B41" s="84"/>
      <c r="C41" s="187"/>
      <c r="D41" s="190">
        <v>5</v>
      </c>
      <c r="E41" s="187"/>
      <c r="F41" s="190">
        <v>0</v>
      </c>
      <c r="G41" s="194"/>
      <c r="H41" s="190">
        <v>0</v>
      </c>
      <c r="J41" s="190">
        <v>0</v>
      </c>
      <c r="L41" s="190">
        <v>0</v>
      </c>
    </row>
    <row r="42" spans="1:12" ht="11.25" customHeight="1" x14ac:dyDescent="0.2">
      <c r="B42" s="191" t="s">
        <v>202</v>
      </c>
      <c r="C42" s="187"/>
      <c r="D42" s="190">
        <v>515</v>
      </c>
      <c r="E42" s="187"/>
      <c r="F42" s="190">
        <v>0</v>
      </c>
      <c r="G42" s="194"/>
      <c r="H42" s="190">
        <v>0</v>
      </c>
      <c r="J42" s="190">
        <v>0</v>
      </c>
      <c r="L42" s="190">
        <v>0</v>
      </c>
    </row>
    <row r="43" spans="1:12" ht="11.25" customHeight="1" x14ac:dyDescent="0.2">
      <c r="A43" s="84"/>
      <c r="B43" s="84"/>
      <c r="C43" s="187"/>
      <c r="D43" s="311"/>
      <c r="E43" s="187"/>
    </row>
    <row r="44" spans="1:12" ht="11.25" customHeight="1" x14ac:dyDescent="0.2">
      <c r="A44" s="191" t="s">
        <v>205</v>
      </c>
      <c r="B44" s="191"/>
      <c r="C44" s="187"/>
      <c r="D44" s="311"/>
      <c r="E44" s="187"/>
    </row>
    <row r="45" spans="1:12" ht="11.25" customHeight="1" x14ac:dyDescent="0.2">
      <c r="A45" s="84" t="s">
        <v>369</v>
      </c>
      <c r="B45" s="84"/>
      <c r="C45" s="313"/>
      <c r="D45" s="194">
        <v>0</v>
      </c>
      <c r="E45" s="313"/>
      <c r="F45" s="194">
        <v>0</v>
      </c>
      <c r="G45" s="194"/>
      <c r="H45" s="194">
        <v>0</v>
      </c>
      <c r="I45" s="104"/>
      <c r="J45" s="194">
        <v>0</v>
      </c>
      <c r="L45" s="194">
        <v>0</v>
      </c>
    </row>
    <row r="46" spans="1:12" ht="11.25" customHeight="1" x14ac:dyDescent="0.2">
      <c r="A46" s="84" t="s">
        <v>370</v>
      </c>
      <c r="B46" s="84"/>
      <c r="C46" s="313"/>
      <c r="D46" s="192">
        <v>0</v>
      </c>
      <c r="E46" s="313"/>
      <c r="F46" s="192">
        <v>0</v>
      </c>
      <c r="G46" s="194"/>
      <c r="H46" s="192">
        <v>0</v>
      </c>
      <c r="I46" s="104"/>
      <c r="J46" s="192">
        <v>0</v>
      </c>
      <c r="L46" s="192">
        <v>0</v>
      </c>
    </row>
    <row r="47" spans="1:12" ht="11.25" customHeight="1" x14ac:dyDescent="0.2">
      <c r="B47" s="197" t="s">
        <v>450</v>
      </c>
      <c r="C47" s="313"/>
      <c r="D47" s="194">
        <v>0</v>
      </c>
      <c r="E47" s="313"/>
      <c r="F47" s="194">
        <v>0</v>
      </c>
      <c r="G47" s="194"/>
      <c r="H47" s="194">
        <v>0</v>
      </c>
      <c r="I47" s="104"/>
      <c r="J47" s="194">
        <v>0</v>
      </c>
      <c r="L47" s="194">
        <v>0</v>
      </c>
    </row>
    <row r="48" spans="1:12" ht="11.25" customHeight="1" x14ac:dyDescent="0.2">
      <c r="B48" s="197" t="s">
        <v>451</v>
      </c>
      <c r="C48" s="313"/>
      <c r="D48" s="194">
        <v>0</v>
      </c>
      <c r="E48" s="313"/>
      <c r="F48" s="194">
        <v>0</v>
      </c>
      <c r="G48" s="194"/>
      <c r="H48" s="194">
        <v>0</v>
      </c>
      <c r="I48" s="104"/>
      <c r="J48" s="194">
        <v>0</v>
      </c>
      <c r="L48" s="194">
        <v>0</v>
      </c>
    </row>
    <row r="49" spans="1:248" ht="11.25" customHeight="1" x14ac:dyDescent="0.2">
      <c r="A49" s="84" t="s">
        <v>373</v>
      </c>
      <c r="B49" s="84"/>
      <c r="C49" s="313"/>
      <c r="D49" s="192">
        <v>0</v>
      </c>
      <c r="E49" s="313"/>
      <c r="F49" s="192">
        <v>0</v>
      </c>
      <c r="G49" s="194"/>
      <c r="H49" s="192">
        <v>0</v>
      </c>
      <c r="I49" s="104"/>
      <c r="J49" s="192">
        <v>0</v>
      </c>
      <c r="L49" s="192">
        <v>0</v>
      </c>
    </row>
    <row r="50" spans="1:248" ht="11.25" customHeight="1" x14ac:dyDescent="0.2">
      <c r="B50" s="197" t="s">
        <v>374</v>
      </c>
      <c r="C50" s="313"/>
      <c r="D50" s="194">
        <v>0</v>
      </c>
      <c r="E50" s="313"/>
      <c r="F50" s="194">
        <v>0</v>
      </c>
      <c r="G50" s="194"/>
      <c r="H50" s="194">
        <v>0</v>
      </c>
      <c r="I50" s="104"/>
      <c r="J50" s="194">
        <v>0</v>
      </c>
      <c r="L50" s="194">
        <v>0</v>
      </c>
    </row>
    <row r="51" spans="1:248" ht="11.25" customHeight="1" x14ac:dyDescent="0.2">
      <c r="B51" s="197" t="s">
        <v>375</v>
      </c>
      <c r="C51" s="313"/>
      <c r="D51" s="194">
        <v>0</v>
      </c>
      <c r="E51" s="313"/>
      <c r="F51" s="194">
        <v>0</v>
      </c>
      <c r="G51" s="194"/>
      <c r="H51" s="194">
        <v>0</v>
      </c>
      <c r="I51" s="104"/>
      <c r="J51" s="194">
        <v>0</v>
      </c>
      <c r="L51" s="194">
        <v>0</v>
      </c>
    </row>
    <row r="52" spans="1:248" ht="11.25" customHeight="1" x14ac:dyDescent="0.2">
      <c r="B52" s="197" t="s">
        <v>258</v>
      </c>
      <c r="C52" s="313"/>
      <c r="D52" s="194">
        <v>0</v>
      </c>
      <c r="E52" s="313"/>
      <c r="F52" s="194">
        <v>0</v>
      </c>
      <c r="G52" s="194"/>
      <c r="H52" s="194">
        <v>0</v>
      </c>
      <c r="I52" s="104"/>
      <c r="J52" s="194">
        <v>0</v>
      </c>
      <c r="L52" s="194">
        <v>0</v>
      </c>
    </row>
    <row r="53" spans="1:248" ht="11.25" customHeight="1" x14ac:dyDescent="0.2">
      <c r="B53" s="35" t="s">
        <v>452</v>
      </c>
      <c r="C53" s="313"/>
      <c r="D53" s="194">
        <v>0</v>
      </c>
      <c r="E53" s="313"/>
      <c r="F53" s="194">
        <v>0</v>
      </c>
      <c r="G53" s="194"/>
      <c r="H53" s="194">
        <v>0</v>
      </c>
      <c r="I53" s="104"/>
      <c r="J53" s="194">
        <v>0</v>
      </c>
      <c r="L53" s="194">
        <v>0</v>
      </c>
    </row>
    <row r="54" spans="1:248" ht="11.25" customHeight="1" x14ac:dyDescent="0.2">
      <c r="A54" s="84" t="s">
        <v>379</v>
      </c>
      <c r="B54" s="84"/>
      <c r="C54" s="313"/>
      <c r="D54" s="194">
        <v>0</v>
      </c>
      <c r="E54" s="313"/>
      <c r="F54" s="194">
        <v>0</v>
      </c>
      <c r="G54" s="194"/>
      <c r="H54" s="194">
        <v>0</v>
      </c>
      <c r="I54" s="104"/>
      <c r="J54" s="194">
        <v>0</v>
      </c>
      <c r="L54" s="194">
        <v>0</v>
      </c>
    </row>
    <row r="55" spans="1:248" ht="11.25" customHeight="1" x14ac:dyDescent="0.2">
      <c r="A55" s="84" t="s">
        <v>380</v>
      </c>
      <c r="B55" s="84"/>
      <c r="C55" s="313"/>
      <c r="D55" s="194">
        <v>0</v>
      </c>
      <c r="E55" s="313"/>
      <c r="F55" s="194">
        <v>0</v>
      </c>
      <c r="G55" s="194"/>
      <c r="H55" s="194">
        <v>0</v>
      </c>
      <c r="I55" s="104"/>
      <c r="J55" s="194">
        <v>0</v>
      </c>
      <c r="L55" s="194">
        <v>0</v>
      </c>
    </row>
    <row r="56" spans="1:248" ht="11.25" customHeight="1" x14ac:dyDescent="0.2">
      <c r="A56" s="84" t="s">
        <v>381</v>
      </c>
      <c r="B56" s="84"/>
      <c r="C56" s="313"/>
      <c r="D56" s="194">
        <v>0</v>
      </c>
      <c r="E56" s="313"/>
      <c r="F56" s="194">
        <v>0</v>
      </c>
      <c r="G56" s="194"/>
      <c r="H56" s="194">
        <v>0</v>
      </c>
      <c r="I56" s="104"/>
      <c r="J56" s="194">
        <v>0</v>
      </c>
      <c r="L56" s="194">
        <v>0</v>
      </c>
    </row>
    <row r="57" spans="1:248" ht="11.25" customHeight="1" x14ac:dyDescent="0.2">
      <c r="A57" s="84" t="s">
        <v>382</v>
      </c>
      <c r="B57" s="84"/>
      <c r="C57" s="187"/>
      <c r="D57" s="311">
        <v>0</v>
      </c>
      <c r="E57" s="187"/>
      <c r="F57" s="311">
        <v>0</v>
      </c>
      <c r="H57" s="311">
        <v>0</v>
      </c>
      <c r="J57" s="311">
        <v>0</v>
      </c>
      <c r="L57" s="311">
        <v>0</v>
      </c>
    </row>
    <row r="58" spans="1:248" ht="11.25" customHeight="1" x14ac:dyDescent="0.2">
      <c r="A58" s="84" t="s">
        <v>383</v>
      </c>
      <c r="B58" s="84"/>
      <c r="C58" s="187"/>
      <c r="D58" s="311">
        <v>0</v>
      </c>
      <c r="E58" s="187"/>
      <c r="F58" s="311">
        <v>0</v>
      </c>
      <c r="H58" s="311">
        <v>0</v>
      </c>
      <c r="J58" s="311">
        <v>0</v>
      </c>
      <c r="L58" s="311">
        <v>0</v>
      </c>
    </row>
    <row r="59" spans="1:248" ht="11.25" customHeight="1" x14ac:dyDescent="0.2">
      <c r="A59" s="321"/>
      <c r="B59" s="320"/>
      <c r="C59" s="320"/>
      <c r="D59" s="320"/>
      <c r="E59" s="320"/>
      <c r="F59" s="320"/>
      <c r="G59" s="320"/>
      <c r="H59" s="320"/>
      <c r="J59" s="320"/>
      <c r="L59" s="320"/>
    </row>
    <row r="60" spans="1:248" ht="11.25" customHeight="1" x14ac:dyDescent="0.2">
      <c r="A60" s="191" t="s">
        <v>453</v>
      </c>
      <c r="B60" s="191"/>
      <c r="C60" s="187"/>
      <c r="D60" s="311"/>
      <c r="E60" s="187"/>
    </row>
    <row r="61" spans="1:248" ht="11.25" customHeight="1" x14ac:dyDescent="0.2">
      <c r="A61" s="84" t="s">
        <v>384</v>
      </c>
      <c r="B61" s="84"/>
      <c r="C61" s="187"/>
      <c r="D61" s="190">
        <v>0</v>
      </c>
      <c r="E61" s="187"/>
      <c r="F61" s="190">
        <v>0</v>
      </c>
      <c r="G61" s="194"/>
      <c r="H61" s="190">
        <v>0</v>
      </c>
      <c r="J61" s="190">
        <v>0</v>
      </c>
      <c r="L61" s="190">
        <v>0</v>
      </c>
    </row>
    <row r="62" spans="1:248" ht="11.25" customHeight="1" x14ac:dyDescent="0.2">
      <c r="B62" s="197" t="s">
        <v>385</v>
      </c>
      <c r="C62" s="187"/>
      <c r="D62" s="311">
        <v>0</v>
      </c>
      <c r="E62" s="187"/>
      <c r="F62" s="311">
        <v>0</v>
      </c>
      <c r="H62" s="311">
        <v>0</v>
      </c>
      <c r="I62" s="35"/>
      <c r="J62" s="311">
        <v>0</v>
      </c>
      <c r="K62" s="35"/>
      <c r="L62" s="311">
        <v>0</v>
      </c>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row>
    <row r="63" spans="1:248" ht="11.25" customHeight="1" x14ac:dyDescent="0.2">
      <c r="B63" s="197" t="s">
        <v>386</v>
      </c>
      <c r="C63" s="187"/>
      <c r="D63" s="311">
        <v>0</v>
      </c>
      <c r="E63" s="187"/>
      <c r="F63" s="311">
        <v>0</v>
      </c>
      <c r="H63" s="311">
        <v>0</v>
      </c>
      <c r="I63" s="35"/>
      <c r="J63" s="311">
        <v>0</v>
      </c>
      <c r="K63" s="35"/>
      <c r="L63" s="311">
        <v>0</v>
      </c>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row>
    <row r="64" spans="1:248" ht="11.25" customHeight="1" x14ac:dyDescent="0.2">
      <c r="B64" s="197" t="s">
        <v>263</v>
      </c>
      <c r="C64" s="187"/>
      <c r="D64" s="311">
        <v>0</v>
      </c>
      <c r="E64" s="187"/>
      <c r="F64" s="311">
        <v>0</v>
      </c>
      <c r="H64" s="311">
        <v>0</v>
      </c>
      <c r="I64" s="35"/>
      <c r="J64" s="311">
        <v>0</v>
      </c>
      <c r="K64" s="35"/>
      <c r="L64" s="311">
        <v>0</v>
      </c>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row>
    <row r="65" spans="1:248" ht="11.25" customHeight="1" x14ac:dyDescent="0.2">
      <c r="A65" s="84" t="s">
        <v>387</v>
      </c>
      <c r="B65" s="84"/>
      <c r="C65" s="322"/>
      <c r="D65" s="311">
        <v>0</v>
      </c>
      <c r="E65" s="322"/>
      <c r="F65" s="311">
        <v>0</v>
      </c>
      <c r="H65" s="311">
        <v>0</v>
      </c>
      <c r="I65" s="35"/>
      <c r="J65" s="311">
        <v>0</v>
      </c>
      <c r="K65" s="35"/>
      <c r="L65" s="311">
        <v>0</v>
      </c>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row>
    <row r="66" spans="1:248" ht="11.25" customHeight="1" x14ac:dyDescent="0.2">
      <c r="A66" s="84" t="s">
        <v>388</v>
      </c>
      <c r="B66" s="84"/>
      <c r="C66" s="313"/>
      <c r="D66" s="190">
        <v>0</v>
      </c>
      <c r="E66" s="313"/>
      <c r="F66" s="190">
        <v>0</v>
      </c>
      <c r="G66" s="194"/>
      <c r="H66" s="190">
        <v>0</v>
      </c>
      <c r="J66" s="190">
        <v>0</v>
      </c>
      <c r="L66" s="190">
        <v>0</v>
      </c>
    </row>
    <row r="67" spans="1:248" ht="11.25" customHeight="1" x14ac:dyDescent="0.2">
      <c r="B67" s="191" t="s">
        <v>202</v>
      </c>
      <c r="C67" s="187"/>
      <c r="D67" s="190">
        <v>0</v>
      </c>
      <c r="E67" s="187"/>
      <c r="F67" s="190">
        <v>0</v>
      </c>
      <c r="G67" s="194"/>
      <c r="H67" s="190">
        <v>0</v>
      </c>
      <c r="J67" s="190">
        <v>0</v>
      </c>
      <c r="L67" s="190">
        <v>0</v>
      </c>
    </row>
    <row r="68" spans="1:248" ht="11.25" customHeight="1" x14ac:dyDescent="0.2">
      <c r="A68" s="84"/>
      <c r="B68" s="84"/>
      <c r="C68" s="187"/>
      <c r="D68" s="311"/>
      <c r="E68" s="187"/>
    </row>
    <row r="69" spans="1:248" ht="11.25" customHeight="1" x14ac:dyDescent="0.2">
      <c r="A69" s="191" t="s">
        <v>467</v>
      </c>
      <c r="B69" s="191"/>
      <c r="C69" s="187"/>
      <c r="D69" s="311"/>
      <c r="E69" s="187"/>
    </row>
    <row r="70" spans="1:248" ht="11.25" customHeight="1" x14ac:dyDescent="0.2">
      <c r="A70" s="84" t="s">
        <v>208</v>
      </c>
      <c r="B70" s="84"/>
      <c r="C70" s="187"/>
      <c r="D70" s="192">
        <v>0</v>
      </c>
      <c r="E70" s="187"/>
      <c r="F70" s="192">
        <v>0</v>
      </c>
      <c r="H70" s="192">
        <v>0</v>
      </c>
      <c r="J70" s="192">
        <v>0</v>
      </c>
      <c r="L70" s="192">
        <v>0</v>
      </c>
    </row>
    <row r="71" spans="1:248" ht="11.25" customHeight="1" x14ac:dyDescent="0.2">
      <c r="B71" s="197" t="s">
        <v>454</v>
      </c>
      <c r="C71" s="187"/>
      <c r="D71" s="311">
        <v>0</v>
      </c>
      <c r="E71" s="187"/>
      <c r="F71" s="311">
        <v>0</v>
      </c>
      <c r="H71" s="311">
        <v>0</v>
      </c>
      <c r="J71" s="311">
        <v>0</v>
      </c>
      <c r="L71" s="311">
        <v>0</v>
      </c>
    </row>
    <row r="72" spans="1:248" ht="11.25" customHeight="1" x14ac:dyDescent="0.2">
      <c r="B72" s="197" t="s">
        <v>455</v>
      </c>
      <c r="C72" s="187"/>
      <c r="D72" s="311">
        <v>0</v>
      </c>
      <c r="E72" s="187"/>
      <c r="F72" s="311">
        <v>0</v>
      </c>
      <c r="H72" s="311">
        <v>0</v>
      </c>
      <c r="J72" s="311">
        <v>0</v>
      </c>
      <c r="L72" s="311">
        <v>0</v>
      </c>
    </row>
    <row r="73" spans="1:248" ht="11.25" customHeight="1" x14ac:dyDescent="0.2">
      <c r="A73" s="84" t="s">
        <v>391</v>
      </c>
      <c r="B73" s="84"/>
      <c r="C73" s="187"/>
      <c r="D73" s="311">
        <v>0</v>
      </c>
      <c r="E73" s="187"/>
      <c r="F73" s="311">
        <v>0</v>
      </c>
      <c r="H73" s="311">
        <v>0</v>
      </c>
      <c r="J73" s="311">
        <v>0</v>
      </c>
      <c r="L73" s="311">
        <v>0</v>
      </c>
    </row>
    <row r="74" spans="1:248" ht="11.25" customHeight="1" x14ac:dyDescent="0.2">
      <c r="A74" s="84" t="s">
        <v>209</v>
      </c>
      <c r="B74" s="84"/>
      <c r="C74" s="187"/>
      <c r="D74" s="192">
        <v>0</v>
      </c>
      <c r="E74" s="187"/>
      <c r="F74" s="192">
        <v>0</v>
      </c>
      <c r="H74" s="192">
        <v>0</v>
      </c>
      <c r="J74" s="192">
        <v>0</v>
      </c>
      <c r="L74" s="192">
        <v>0</v>
      </c>
    </row>
    <row r="75" spans="1:248" ht="11.25" customHeight="1" x14ac:dyDescent="0.2">
      <c r="B75" s="197" t="s">
        <v>456</v>
      </c>
      <c r="C75" s="313"/>
      <c r="D75" s="194">
        <v>0</v>
      </c>
      <c r="E75" s="313"/>
      <c r="F75" s="194">
        <v>0</v>
      </c>
      <c r="G75" s="194"/>
      <c r="H75" s="194">
        <v>0</v>
      </c>
      <c r="J75" s="194">
        <v>0</v>
      </c>
      <c r="L75" s="194">
        <v>0</v>
      </c>
    </row>
    <row r="76" spans="1:248" s="104" customFormat="1" ht="11.25" customHeight="1" x14ac:dyDescent="0.2">
      <c r="A76" s="61"/>
      <c r="B76" s="197" t="s">
        <v>457</v>
      </c>
      <c r="C76" s="313"/>
      <c r="D76" s="194">
        <v>0</v>
      </c>
      <c r="E76" s="313"/>
      <c r="F76" s="194">
        <v>0</v>
      </c>
      <c r="G76" s="194"/>
      <c r="H76" s="194">
        <v>0</v>
      </c>
      <c r="J76" s="194">
        <v>0</v>
      </c>
      <c r="L76" s="194">
        <v>0</v>
      </c>
    </row>
    <row r="77" spans="1:248" s="104" customFormat="1" ht="11.25" customHeight="1" x14ac:dyDescent="0.2">
      <c r="A77" s="84" t="s">
        <v>210</v>
      </c>
      <c r="B77" s="84"/>
      <c r="C77" s="313"/>
      <c r="D77" s="192">
        <v>0</v>
      </c>
      <c r="E77" s="313"/>
      <c r="F77" s="192">
        <v>0</v>
      </c>
      <c r="G77" s="194"/>
      <c r="H77" s="192">
        <v>0</v>
      </c>
      <c r="J77" s="192">
        <v>0</v>
      </c>
      <c r="L77" s="192">
        <v>0</v>
      </c>
    </row>
    <row r="78" spans="1:248" s="104" customFormat="1" ht="11.25" customHeight="1" x14ac:dyDescent="0.2">
      <c r="A78" s="61"/>
      <c r="B78" s="197" t="s">
        <v>458</v>
      </c>
      <c r="C78" s="313"/>
      <c r="D78" s="194">
        <v>0</v>
      </c>
      <c r="E78" s="313"/>
      <c r="F78" s="194">
        <v>0</v>
      </c>
      <c r="G78" s="194"/>
      <c r="H78" s="194">
        <v>0</v>
      </c>
      <c r="J78" s="194">
        <v>0</v>
      </c>
      <c r="L78" s="194">
        <v>0</v>
      </c>
    </row>
    <row r="79" spans="1:248" s="104" customFormat="1" ht="11.25" customHeight="1" x14ac:dyDescent="0.2">
      <c r="A79" s="61"/>
      <c r="B79" s="197" t="s">
        <v>459</v>
      </c>
      <c r="C79" s="313"/>
      <c r="D79" s="194">
        <v>0</v>
      </c>
      <c r="E79" s="313"/>
      <c r="F79" s="194">
        <v>0</v>
      </c>
      <c r="G79" s="194"/>
      <c r="H79" s="194">
        <v>0</v>
      </c>
      <c r="J79" s="194">
        <v>0</v>
      </c>
      <c r="L79" s="194">
        <v>0</v>
      </c>
    </row>
    <row r="80" spans="1:248" s="104" customFormat="1" ht="11.25" customHeight="1" x14ac:dyDescent="0.2">
      <c r="A80" s="84" t="s">
        <v>397</v>
      </c>
      <c r="B80" s="61"/>
      <c r="C80" s="313"/>
      <c r="D80" s="194">
        <v>0</v>
      </c>
      <c r="E80" s="313"/>
      <c r="F80" s="194">
        <v>0</v>
      </c>
      <c r="G80" s="194"/>
      <c r="H80" s="194">
        <v>0</v>
      </c>
      <c r="J80" s="194">
        <v>0</v>
      </c>
      <c r="L80" s="194">
        <v>0</v>
      </c>
    </row>
    <row r="81" spans="1:12" s="104" customFormat="1" ht="11.25" customHeight="1" x14ac:dyDescent="0.2">
      <c r="A81" s="84" t="s">
        <v>398</v>
      </c>
      <c r="B81" s="84"/>
      <c r="C81" s="313"/>
      <c r="D81" s="192">
        <v>0</v>
      </c>
      <c r="E81" s="313"/>
      <c r="F81" s="192">
        <v>0</v>
      </c>
      <c r="G81" s="194"/>
      <c r="H81" s="192">
        <v>0</v>
      </c>
      <c r="J81" s="192">
        <v>0</v>
      </c>
      <c r="L81" s="192">
        <v>0</v>
      </c>
    </row>
    <row r="82" spans="1:12" ht="11.25" customHeight="1" x14ac:dyDescent="0.2">
      <c r="B82" s="191" t="s">
        <v>202</v>
      </c>
      <c r="C82" s="187"/>
      <c r="D82" s="190">
        <v>0</v>
      </c>
      <c r="E82" s="187"/>
      <c r="F82" s="190">
        <v>0</v>
      </c>
      <c r="G82" s="194"/>
      <c r="H82" s="190">
        <v>0</v>
      </c>
      <c r="J82" s="190">
        <v>0</v>
      </c>
      <c r="L82" s="190">
        <v>0</v>
      </c>
    </row>
    <row r="83" spans="1:12" ht="11.25" customHeight="1" x14ac:dyDescent="0.2">
      <c r="A83" s="84"/>
      <c r="B83" s="84"/>
      <c r="C83" s="187"/>
      <c r="D83" s="311"/>
      <c r="E83" s="187"/>
    </row>
    <row r="84" spans="1:12" ht="11.25" customHeight="1" x14ac:dyDescent="0.2">
      <c r="A84" s="191" t="s">
        <v>399</v>
      </c>
      <c r="B84" s="191"/>
      <c r="C84" s="187"/>
      <c r="D84" s="311"/>
      <c r="E84" s="187"/>
    </row>
    <row r="85" spans="1:12" ht="11.25" customHeight="1" x14ac:dyDescent="0.2">
      <c r="A85" s="323" t="s">
        <v>400</v>
      </c>
      <c r="B85" s="323"/>
      <c r="C85" s="187"/>
      <c r="D85" s="311">
        <v>0</v>
      </c>
      <c r="E85" s="187"/>
      <c r="F85" s="311">
        <v>0</v>
      </c>
      <c r="H85" s="311">
        <v>0</v>
      </c>
      <c r="J85" s="311">
        <v>0</v>
      </c>
      <c r="L85" s="311">
        <v>0</v>
      </c>
    </row>
    <row r="86" spans="1:12" ht="11.25" customHeight="1" x14ac:dyDescent="0.2">
      <c r="A86" s="84" t="s">
        <v>401</v>
      </c>
      <c r="B86" s="84"/>
      <c r="C86" s="187"/>
      <c r="D86" s="311">
        <v>0</v>
      </c>
      <c r="E86" s="187"/>
      <c r="F86" s="311">
        <v>0</v>
      </c>
      <c r="H86" s="311">
        <v>0</v>
      </c>
      <c r="J86" s="311">
        <v>0</v>
      </c>
      <c r="L86" s="311">
        <v>0</v>
      </c>
    </row>
    <row r="87" spans="1:12" ht="11.25" customHeight="1" x14ac:dyDescent="0.2">
      <c r="A87" s="84" t="s">
        <v>402</v>
      </c>
      <c r="B87" s="84"/>
      <c r="C87" s="187"/>
      <c r="D87" s="311">
        <v>0</v>
      </c>
      <c r="E87" s="187"/>
      <c r="F87" s="311">
        <v>1000</v>
      </c>
      <c r="H87" s="311">
        <v>0</v>
      </c>
      <c r="J87" s="311">
        <v>0</v>
      </c>
      <c r="L87" s="311">
        <v>0</v>
      </c>
    </row>
    <row r="88" spans="1:12" ht="11.25" customHeight="1" x14ac:dyDescent="0.2">
      <c r="A88" s="84" t="s">
        <v>403</v>
      </c>
      <c r="B88" s="84"/>
      <c r="C88" s="187"/>
      <c r="D88" s="311">
        <v>0</v>
      </c>
      <c r="E88" s="187"/>
      <c r="F88" s="311">
        <v>0</v>
      </c>
      <c r="H88" s="311">
        <v>0</v>
      </c>
      <c r="J88" s="311">
        <v>0</v>
      </c>
      <c r="L88" s="311">
        <v>0</v>
      </c>
    </row>
    <row r="89" spans="1:12" ht="11.25" customHeight="1" x14ac:dyDescent="0.2">
      <c r="A89" s="84" t="s">
        <v>404</v>
      </c>
      <c r="B89" s="84"/>
      <c r="C89" s="187"/>
      <c r="D89" s="311">
        <v>0</v>
      </c>
      <c r="E89" s="187"/>
      <c r="F89" s="311">
        <v>0</v>
      </c>
      <c r="H89" s="311">
        <v>0</v>
      </c>
      <c r="J89" s="311">
        <v>0</v>
      </c>
      <c r="L89" s="311">
        <v>0</v>
      </c>
    </row>
    <row r="90" spans="1:12" ht="11.25" customHeight="1" x14ac:dyDescent="0.2">
      <c r="A90" s="84" t="s">
        <v>405</v>
      </c>
      <c r="B90" s="84"/>
      <c r="C90" s="187"/>
      <c r="D90" s="311">
        <v>0</v>
      </c>
      <c r="E90" s="187"/>
      <c r="F90" s="311">
        <v>0</v>
      </c>
      <c r="H90" s="311">
        <v>0</v>
      </c>
      <c r="J90" s="311">
        <v>0</v>
      </c>
      <c r="L90" s="311">
        <v>0</v>
      </c>
    </row>
    <row r="91" spans="1:12" ht="11.25" customHeight="1" x14ac:dyDescent="0.2">
      <c r="A91" s="84" t="s">
        <v>406</v>
      </c>
      <c r="B91" s="84"/>
      <c r="C91" s="187"/>
      <c r="D91" s="311">
        <v>0</v>
      </c>
      <c r="E91" s="187"/>
      <c r="F91" s="311">
        <v>0</v>
      </c>
      <c r="H91" s="311">
        <v>0</v>
      </c>
      <c r="J91" s="311">
        <v>0</v>
      </c>
      <c r="L91" s="311">
        <v>0</v>
      </c>
    </row>
    <row r="92" spans="1:12" ht="11.25" customHeight="1" x14ac:dyDescent="0.2">
      <c r="A92" s="84" t="s">
        <v>407</v>
      </c>
      <c r="B92" s="84"/>
      <c r="C92" s="187"/>
      <c r="D92" s="311">
        <v>0</v>
      </c>
      <c r="E92" s="187"/>
      <c r="F92" s="311">
        <v>0</v>
      </c>
      <c r="H92" s="311">
        <v>0</v>
      </c>
      <c r="J92" s="311">
        <v>0</v>
      </c>
      <c r="L92" s="311">
        <v>0</v>
      </c>
    </row>
    <row r="93" spans="1:12" ht="11.25" customHeight="1" x14ac:dyDescent="0.2">
      <c r="A93" s="84" t="s">
        <v>408</v>
      </c>
      <c r="B93" s="84"/>
      <c r="C93" s="187"/>
      <c r="D93" s="311">
        <v>0</v>
      </c>
      <c r="E93" s="187"/>
      <c r="F93" s="311">
        <v>0</v>
      </c>
      <c r="H93" s="311">
        <v>0</v>
      </c>
      <c r="J93" s="311">
        <v>0</v>
      </c>
      <c r="L93" s="311">
        <v>0</v>
      </c>
    </row>
    <row r="94" spans="1:12" ht="11.25" customHeight="1" x14ac:dyDescent="0.2">
      <c r="A94" s="84" t="s">
        <v>409</v>
      </c>
      <c r="B94" s="84"/>
      <c r="C94" s="187"/>
      <c r="D94" s="311">
        <v>0</v>
      </c>
      <c r="E94" s="187"/>
      <c r="F94" s="311">
        <v>0</v>
      </c>
      <c r="H94" s="311">
        <v>0</v>
      </c>
      <c r="J94" s="311">
        <v>0</v>
      </c>
      <c r="L94" s="311">
        <v>0</v>
      </c>
    </row>
    <row r="95" spans="1:12" ht="11.25" customHeight="1" x14ac:dyDescent="0.2">
      <c r="A95" s="84" t="s">
        <v>410</v>
      </c>
      <c r="B95" s="84"/>
      <c r="C95" s="187"/>
      <c r="D95" s="311">
        <v>0</v>
      </c>
      <c r="E95" s="187"/>
      <c r="F95" s="311">
        <v>0</v>
      </c>
      <c r="H95" s="311">
        <v>0</v>
      </c>
      <c r="J95" s="311">
        <v>0</v>
      </c>
      <c r="L95" s="311">
        <v>0</v>
      </c>
    </row>
    <row r="96" spans="1:12" ht="11.25" customHeight="1" x14ac:dyDescent="0.2">
      <c r="A96" s="84" t="s">
        <v>411</v>
      </c>
      <c r="B96" s="84"/>
      <c r="C96" s="187"/>
      <c r="D96" s="190">
        <v>0</v>
      </c>
      <c r="E96" s="187"/>
      <c r="F96" s="190">
        <v>0</v>
      </c>
      <c r="G96" s="194"/>
      <c r="H96" s="190">
        <v>0</v>
      </c>
      <c r="J96" s="190">
        <v>0</v>
      </c>
      <c r="L96" s="190">
        <v>0</v>
      </c>
    </row>
    <row r="97" spans="1:12" ht="11.25" customHeight="1" x14ac:dyDescent="0.2">
      <c r="B97" s="191" t="s">
        <v>202</v>
      </c>
      <c r="C97" s="187"/>
      <c r="D97" s="190">
        <v>0</v>
      </c>
      <c r="E97" s="187"/>
      <c r="F97" s="190">
        <v>1000</v>
      </c>
      <c r="G97" s="194"/>
      <c r="H97" s="190">
        <v>0</v>
      </c>
      <c r="J97" s="190">
        <v>0</v>
      </c>
      <c r="L97" s="190">
        <v>0</v>
      </c>
    </row>
    <row r="98" spans="1:12" ht="11.25" customHeight="1" x14ac:dyDescent="0.2">
      <c r="A98" s="84"/>
      <c r="B98" s="84"/>
      <c r="C98" s="187"/>
      <c r="D98" s="311"/>
      <c r="E98" s="187"/>
    </row>
    <row r="99" spans="1:12" ht="11.25" customHeight="1" x14ac:dyDescent="0.2">
      <c r="A99" s="191" t="s">
        <v>211</v>
      </c>
      <c r="B99" s="191"/>
      <c r="C99" s="187"/>
      <c r="D99" s="311"/>
      <c r="E99" s="187"/>
    </row>
    <row r="100" spans="1:12" ht="11.25" customHeight="1" x14ac:dyDescent="0.2">
      <c r="A100" s="84" t="s">
        <v>412</v>
      </c>
      <c r="B100" s="84"/>
      <c r="C100" s="187"/>
      <c r="D100" s="311">
        <v>0</v>
      </c>
      <c r="E100" s="187"/>
      <c r="F100" s="311">
        <v>0</v>
      </c>
      <c r="H100" s="311">
        <v>0</v>
      </c>
      <c r="J100" s="311">
        <v>0</v>
      </c>
      <c r="L100" s="311">
        <v>0</v>
      </c>
    </row>
    <row r="101" spans="1:12" ht="11.25" customHeight="1" x14ac:dyDescent="0.2">
      <c r="A101" s="84" t="s">
        <v>212</v>
      </c>
      <c r="B101" s="84"/>
      <c r="C101" s="187"/>
      <c r="D101" s="311">
        <v>0</v>
      </c>
      <c r="E101" s="187"/>
      <c r="F101" s="311">
        <v>0</v>
      </c>
      <c r="H101" s="311">
        <v>0</v>
      </c>
      <c r="J101" s="311">
        <v>0</v>
      </c>
      <c r="L101" s="311">
        <v>0</v>
      </c>
    </row>
    <row r="102" spans="1:12" ht="11.25" customHeight="1" x14ac:dyDescent="0.2">
      <c r="A102" s="84" t="s">
        <v>213</v>
      </c>
      <c r="B102" s="84"/>
      <c r="C102" s="187"/>
      <c r="D102" s="190">
        <v>0</v>
      </c>
      <c r="E102" s="187"/>
      <c r="F102" s="190">
        <v>0</v>
      </c>
      <c r="G102" s="194"/>
      <c r="H102" s="190">
        <v>0</v>
      </c>
      <c r="J102" s="190">
        <v>0</v>
      </c>
      <c r="L102" s="190">
        <v>0</v>
      </c>
    </row>
    <row r="103" spans="1:12" ht="11.25" customHeight="1" x14ac:dyDescent="0.2">
      <c r="B103" s="197" t="s">
        <v>254</v>
      </c>
      <c r="C103" s="187"/>
      <c r="D103" s="311">
        <v>0</v>
      </c>
      <c r="E103" s="187"/>
      <c r="F103" s="311">
        <v>0</v>
      </c>
      <c r="H103" s="311">
        <v>0</v>
      </c>
      <c r="J103" s="311">
        <v>0</v>
      </c>
      <c r="L103" s="311">
        <v>0</v>
      </c>
    </row>
    <row r="104" spans="1:12" ht="11.25" customHeight="1" x14ac:dyDescent="0.2">
      <c r="B104" s="197" t="s">
        <v>413</v>
      </c>
      <c r="C104" s="187"/>
      <c r="D104" s="311">
        <v>0</v>
      </c>
      <c r="E104" s="187"/>
      <c r="F104" s="311">
        <v>0</v>
      </c>
      <c r="H104" s="311">
        <v>0</v>
      </c>
      <c r="J104" s="311">
        <v>0</v>
      </c>
      <c r="L104" s="311">
        <v>0</v>
      </c>
    </row>
    <row r="105" spans="1:12" ht="11.25" customHeight="1" x14ac:dyDescent="0.2">
      <c r="B105" s="197" t="s">
        <v>414</v>
      </c>
      <c r="C105" s="187"/>
      <c r="D105" s="311">
        <v>0</v>
      </c>
      <c r="E105" s="187"/>
      <c r="F105" s="311">
        <v>0</v>
      </c>
      <c r="H105" s="311">
        <v>0</v>
      </c>
      <c r="J105" s="311">
        <v>0</v>
      </c>
      <c r="L105" s="311">
        <v>0</v>
      </c>
    </row>
    <row r="106" spans="1:12" ht="11.25" customHeight="1" x14ac:dyDescent="0.2">
      <c r="B106" s="197" t="s">
        <v>415</v>
      </c>
      <c r="C106" s="187"/>
      <c r="D106" s="311">
        <v>0</v>
      </c>
      <c r="E106" s="187"/>
      <c r="F106" s="311">
        <v>0</v>
      </c>
      <c r="H106" s="311">
        <v>0</v>
      </c>
      <c r="J106" s="311">
        <v>0</v>
      </c>
      <c r="L106" s="311">
        <v>0</v>
      </c>
    </row>
    <row r="107" spans="1:12" ht="11.25" customHeight="1" x14ac:dyDescent="0.2">
      <c r="B107" s="197" t="s">
        <v>215</v>
      </c>
      <c r="C107" s="187"/>
      <c r="D107" s="311">
        <v>0</v>
      </c>
      <c r="E107" s="187"/>
      <c r="F107" s="311">
        <v>0</v>
      </c>
      <c r="H107" s="311">
        <v>0</v>
      </c>
      <c r="J107" s="311">
        <v>0</v>
      </c>
      <c r="L107" s="311">
        <v>0</v>
      </c>
    </row>
    <row r="108" spans="1:12" s="104" customFormat="1" ht="11.25" customHeight="1" x14ac:dyDescent="0.2">
      <c r="A108" s="84" t="s">
        <v>416</v>
      </c>
      <c r="B108" s="156"/>
      <c r="C108" s="313"/>
      <c r="D108" s="194">
        <v>0</v>
      </c>
      <c r="E108" s="313"/>
      <c r="F108" s="194">
        <v>0</v>
      </c>
      <c r="G108" s="194"/>
      <c r="H108" s="194">
        <v>0</v>
      </c>
      <c r="J108" s="194">
        <v>0</v>
      </c>
      <c r="L108" s="194">
        <v>0</v>
      </c>
    </row>
    <row r="109" spans="1:12" ht="11.25" customHeight="1" x14ac:dyDescent="0.2">
      <c r="A109" s="156" t="s">
        <v>417</v>
      </c>
      <c r="B109" s="84"/>
      <c r="C109" s="187"/>
      <c r="D109" s="311">
        <v>0</v>
      </c>
      <c r="E109" s="187"/>
      <c r="F109" s="311">
        <v>0</v>
      </c>
      <c r="H109" s="311">
        <v>0</v>
      </c>
      <c r="J109" s="311">
        <v>0</v>
      </c>
      <c r="L109" s="311">
        <v>0</v>
      </c>
    </row>
    <row r="110" spans="1:12" s="104" customFormat="1" ht="11.25" customHeight="1" x14ac:dyDescent="0.2">
      <c r="A110" s="84" t="s">
        <v>418</v>
      </c>
      <c r="B110" s="156"/>
      <c r="C110" s="313"/>
      <c r="D110" s="194">
        <v>0</v>
      </c>
      <c r="E110" s="313"/>
      <c r="F110" s="194">
        <v>0</v>
      </c>
      <c r="G110" s="194"/>
      <c r="H110" s="194">
        <v>0</v>
      </c>
      <c r="J110" s="194">
        <v>0</v>
      </c>
      <c r="L110" s="194">
        <v>0</v>
      </c>
    </row>
    <row r="111" spans="1:12" s="104" customFormat="1" ht="11.25" customHeight="1" x14ac:dyDescent="0.2">
      <c r="A111" s="156" t="s">
        <v>216</v>
      </c>
      <c r="B111" s="156"/>
      <c r="C111" s="313"/>
      <c r="D111" s="192">
        <v>0</v>
      </c>
      <c r="E111" s="313"/>
      <c r="F111" s="192">
        <v>0</v>
      </c>
      <c r="G111" s="194"/>
      <c r="H111" s="192">
        <v>0</v>
      </c>
      <c r="J111" s="192">
        <v>0</v>
      </c>
      <c r="L111" s="192">
        <v>0</v>
      </c>
    </row>
    <row r="112" spans="1:12" ht="11.25" customHeight="1" x14ac:dyDescent="0.2">
      <c r="B112" s="191" t="s">
        <v>202</v>
      </c>
      <c r="C112" s="187"/>
      <c r="D112" s="190">
        <v>0</v>
      </c>
      <c r="E112" s="187"/>
      <c r="F112" s="190">
        <v>0</v>
      </c>
      <c r="G112" s="194"/>
      <c r="H112" s="190">
        <v>0</v>
      </c>
      <c r="J112" s="190">
        <v>0</v>
      </c>
      <c r="L112" s="190">
        <v>0</v>
      </c>
    </row>
    <row r="113" spans="1:12" ht="11.25" customHeight="1" x14ac:dyDescent="0.2">
      <c r="A113" s="191"/>
      <c r="B113" s="191"/>
      <c r="C113" s="187"/>
      <c r="D113" s="194"/>
      <c r="E113" s="187"/>
      <c r="F113" s="194"/>
      <c r="G113" s="194"/>
      <c r="H113" s="194"/>
      <c r="J113" s="194"/>
      <c r="L113" s="194"/>
    </row>
    <row r="114" spans="1:12" ht="11.25" customHeight="1" x14ac:dyDescent="0.2">
      <c r="A114" s="191" t="s">
        <v>419</v>
      </c>
      <c r="B114" s="191"/>
      <c r="C114" s="187"/>
      <c r="D114" s="311"/>
      <c r="E114" s="187"/>
    </row>
    <row r="115" spans="1:12" ht="11.25" customHeight="1" x14ac:dyDescent="0.2">
      <c r="A115" s="84" t="s">
        <v>420</v>
      </c>
      <c r="B115" s="84"/>
      <c r="C115" s="187"/>
      <c r="D115" s="311">
        <v>0</v>
      </c>
      <c r="E115" s="187"/>
      <c r="F115" s="311">
        <v>0</v>
      </c>
      <c r="H115" s="311">
        <v>0</v>
      </c>
      <c r="J115" s="311">
        <v>0</v>
      </c>
      <c r="L115" s="311">
        <v>0</v>
      </c>
    </row>
    <row r="116" spans="1:12" ht="11.25" customHeight="1" x14ac:dyDescent="0.2">
      <c r="A116" s="84" t="s">
        <v>421</v>
      </c>
      <c r="B116" s="84"/>
      <c r="C116" s="187"/>
      <c r="D116" s="311">
        <v>0</v>
      </c>
      <c r="E116" s="187"/>
      <c r="F116" s="311">
        <v>0</v>
      </c>
      <c r="H116" s="311">
        <v>0</v>
      </c>
      <c r="J116" s="311">
        <v>0</v>
      </c>
      <c r="L116" s="311">
        <v>0</v>
      </c>
    </row>
    <row r="117" spans="1:12" ht="11.25" customHeight="1" x14ac:dyDescent="0.2">
      <c r="A117" s="84" t="s">
        <v>422</v>
      </c>
      <c r="B117" s="84"/>
      <c r="C117" s="187"/>
      <c r="D117" s="311">
        <v>0</v>
      </c>
      <c r="E117" s="187"/>
      <c r="F117" s="311">
        <v>0</v>
      </c>
      <c r="H117" s="311">
        <v>0</v>
      </c>
      <c r="J117" s="311">
        <v>0</v>
      </c>
      <c r="L117" s="311">
        <v>0</v>
      </c>
    </row>
    <row r="118" spans="1:12" ht="11.25" customHeight="1" x14ac:dyDescent="0.2">
      <c r="A118" s="84" t="s">
        <v>423</v>
      </c>
      <c r="B118" s="84"/>
      <c r="C118" s="187"/>
      <c r="D118" s="311">
        <v>0</v>
      </c>
      <c r="E118" s="187"/>
      <c r="F118" s="311">
        <v>0</v>
      </c>
      <c r="H118" s="311">
        <v>0</v>
      </c>
      <c r="J118" s="311">
        <v>0</v>
      </c>
      <c r="L118" s="311">
        <v>0</v>
      </c>
    </row>
    <row r="119" spans="1:12" ht="11.25" customHeight="1" x14ac:dyDescent="0.2">
      <c r="A119" s="84" t="s">
        <v>424</v>
      </c>
      <c r="B119" s="84"/>
      <c r="C119" s="187"/>
      <c r="D119" s="311">
        <v>0</v>
      </c>
      <c r="E119" s="187"/>
      <c r="F119" s="311">
        <v>0</v>
      </c>
      <c r="H119" s="311">
        <v>0</v>
      </c>
      <c r="J119" s="311">
        <v>0</v>
      </c>
      <c r="L119" s="311">
        <v>0</v>
      </c>
    </row>
    <row r="120" spans="1:12" ht="11.25" customHeight="1" x14ac:dyDescent="0.2">
      <c r="A120" s="84" t="s">
        <v>425</v>
      </c>
      <c r="B120" s="84"/>
      <c r="C120" s="187"/>
      <c r="D120" s="311">
        <v>0</v>
      </c>
      <c r="E120" s="187"/>
      <c r="F120" s="311">
        <v>0</v>
      </c>
      <c r="H120" s="311">
        <v>0</v>
      </c>
      <c r="J120" s="311">
        <v>0</v>
      </c>
      <c r="L120" s="311">
        <v>0</v>
      </c>
    </row>
    <row r="121" spans="1:12" ht="11.25" customHeight="1" x14ac:dyDescent="0.2">
      <c r="A121" s="84" t="s">
        <v>426</v>
      </c>
      <c r="B121" s="84"/>
      <c r="C121" s="187"/>
      <c r="D121" s="311">
        <v>0</v>
      </c>
      <c r="E121" s="187"/>
      <c r="F121" s="311">
        <v>0</v>
      </c>
      <c r="H121" s="311">
        <v>0</v>
      </c>
      <c r="J121" s="311">
        <v>0</v>
      </c>
      <c r="L121" s="311">
        <v>0</v>
      </c>
    </row>
    <row r="122" spans="1:12" ht="11.25" customHeight="1" x14ac:dyDescent="0.2">
      <c r="A122" s="84" t="s">
        <v>427</v>
      </c>
      <c r="B122" s="84"/>
      <c r="C122" s="187"/>
      <c r="D122" s="311">
        <v>0</v>
      </c>
      <c r="E122" s="187"/>
      <c r="F122" s="311">
        <v>0</v>
      </c>
      <c r="H122" s="311">
        <v>0</v>
      </c>
      <c r="J122" s="311">
        <v>0</v>
      </c>
      <c r="L122" s="311">
        <v>0</v>
      </c>
    </row>
    <row r="123" spans="1:12" ht="11.25" customHeight="1" x14ac:dyDescent="0.2">
      <c r="A123" s="84" t="s">
        <v>428</v>
      </c>
      <c r="B123" s="84"/>
      <c r="C123" s="187"/>
      <c r="D123" s="311">
        <v>0</v>
      </c>
      <c r="E123" s="187"/>
      <c r="F123" s="311">
        <v>0</v>
      </c>
      <c r="H123" s="311">
        <v>0</v>
      </c>
      <c r="J123" s="311">
        <v>0</v>
      </c>
      <c r="L123" s="311">
        <v>0</v>
      </c>
    </row>
    <row r="124" spans="1:12" ht="11.25" customHeight="1" x14ac:dyDescent="0.2">
      <c r="A124" s="84" t="s">
        <v>429</v>
      </c>
      <c r="B124" s="84"/>
      <c r="C124" s="187"/>
      <c r="D124" s="311">
        <v>0</v>
      </c>
      <c r="E124" s="187"/>
      <c r="F124" s="311">
        <v>0</v>
      </c>
      <c r="H124" s="311">
        <v>0</v>
      </c>
      <c r="J124" s="311">
        <v>0</v>
      </c>
      <c r="L124" s="311">
        <v>0</v>
      </c>
    </row>
    <row r="125" spans="1:12" ht="11.25" customHeight="1" x14ac:dyDescent="0.2">
      <c r="A125" s="84" t="s">
        <v>460</v>
      </c>
      <c r="B125" s="84"/>
      <c r="C125" s="187"/>
      <c r="D125" s="311">
        <v>0</v>
      </c>
      <c r="E125" s="187"/>
      <c r="F125" s="311">
        <v>0</v>
      </c>
      <c r="H125" s="311">
        <v>0</v>
      </c>
      <c r="J125" s="311">
        <v>0</v>
      </c>
      <c r="L125" s="311">
        <v>0</v>
      </c>
    </row>
    <row r="126" spans="1:12" ht="11.25" customHeight="1" x14ac:dyDescent="0.2">
      <c r="A126" s="84" t="s">
        <v>431</v>
      </c>
      <c r="B126" s="84"/>
      <c r="C126" s="187"/>
      <c r="D126" s="311">
        <v>0</v>
      </c>
      <c r="E126" s="187"/>
      <c r="F126" s="311">
        <v>0</v>
      </c>
      <c r="H126" s="311">
        <v>0</v>
      </c>
      <c r="J126" s="311">
        <v>0</v>
      </c>
      <c r="L126" s="311">
        <v>0</v>
      </c>
    </row>
    <row r="127" spans="1:12" ht="11.25" customHeight="1" x14ac:dyDescent="0.2">
      <c r="A127" s="61" t="s">
        <v>432</v>
      </c>
      <c r="B127" s="84"/>
      <c r="C127" s="187"/>
      <c r="D127" s="311">
        <v>0</v>
      </c>
      <c r="E127" s="187"/>
      <c r="F127" s="311">
        <v>0</v>
      </c>
      <c r="H127" s="311">
        <v>0</v>
      </c>
      <c r="J127" s="311">
        <v>0</v>
      </c>
      <c r="L127" s="311">
        <v>0</v>
      </c>
    </row>
    <row r="128" spans="1:12" ht="11.25" customHeight="1" x14ac:dyDescent="0.2">
      <c r="A128" s="84" t="s">
        <v>433</v>
      </c>
      <c r="B128" s="84"/>
      <c r="C128" s="187"/>
      <c r="D128" s="311">
        <v>0</v>
      </c>
      <c r="E128" s="187"/>
      <c r="F128" s="311">
        <v>0</v>
      </c>
      <c r="H128" s="311">
        <v>0</v>
      </c>
      <c r="J128" s="311">
        <v>0</v>
      </c>
      <c r="L128" s="311">
        <v>0</v>
      </c>
    </row>
    <row r="129" spans="1:248" ht="11.25" customHeight="1" x14ac:dyDescent="0.2">
      <c r="A129" s="84" t="s">
        <v>434</v>
      </c>
      <c r="B129" s="84"/>
      <c r="C129" s="187"/>
      <c r="D129" s="311">
        <v>0</v>
      </c>
      <c r="E129" s="187"/>
      <c r="F129" s="311">
        <v>0</v>
      </c>
      <c r="H129" s="311">
        <v>0</v>
      </c>
      <c r="J129" s="311">
        <v>0</v>
      </c>
      <c r="L129" s="311">
        <v>0</v>
      </c>
    </row>
    <row r="130" spans="1:248" ht="11.25" customHeight="1" x14ac:dyDescent="0.2">
      <c r="A130" s="84" t="s">
        <v>435</v>
      </c>
      <c r="B130" s="84"/>
      <c r="C130" s="187"/>
      <c r="D130" s="311">
        <v>0</v>
      </c>
      <c r="E130" s="187"/>
      <c r="F130" s="311">
        <v>0</v>
      </c>
      <c r="H130" s="311">
        <v>0</v>
      </c>
      <c r="J130" s="311">
        <v>0</v>
      </c>
      <c r="L130" s="311">
        <v>0</v>
      </c>
    </row>
    <row r="131" spans="1:248" ht="11.25" customHeight="1" x14ac:dyDescent="0.2">
      <c r="A131" s="84" t="s">
        <v>436</v>
      </c>
      <c r="B131" s="84"/>
      <c r="C131" s="187"/>
      <c r="D131" s="311">
        <v>0</v>
      </c>
      <c r="E131" s="187"/>
      <c r="F131" s="311">
        <v>0</v>
      </c>
      <c r="H131" s="311">
        <v>0</v>
      </c>
      <c r="J131" s="311">
        <v>0</v>
      </c>
      <c r="L131" s="311">
        <v>0</v>
      </c>
    </row>
    <row r="132" spans="1:248" ht="11.25" customHeight="1" x14ac:dyDescent="0.2">
      <c r="A132" s="84" t="s">
        <v>437</v>
      </c>
      <c r="B132" s="84"/>
      <c r="C132" s="187"/>
      <c r="D132" s="311">
        <v>0</v>
      </c>
      <c r="E132" s="187"/>
      <c r="F132" s="311">
        <v>0</v>
      </c>
      <c r="H132" s="311">
        <v>0</v>
      </c>
      <c r="J132" s="311">
        <v>0</v>
      </c>
      <c r="L132" s="311">
        <v>0</v>
      </c>
    </row>
    <row r="133" spans="1:248" ht="11.25" customHeight="1" x14ac:dyDescent="0.2">
      <c r="A133" s="84" t="s">
        <v>438</v>
      </c>
      <c r="B133" s="84"/>
      <c r="C133" s="187"/>
      <c r="D133" s="311">
        <v>0</v>
      </c>
      <c r="E133" s="187"/>
      <c r="F133" s="311">
        <v>0</v>
      </c>
      <c r="H133" s="311">
        <v>0</v>
      </c>
      <c r="J133" s="311">
        <v>0</v>
      </c>
      <c r="L133" s="311">
        <v>0</v>
      </c>
    </row>
    <row r="134" spans="1:248" ht="11.25" customHeight="1" x14ac:dyDescent="0.2">
      <c r="A134" s="61" t="s">
        <v>439</v>
      </c>
      <c r="C134" s="187"/>
      <c r="D134" s="311">
        <v>0</v>
      </c>
      <c r="E134" s="187"/>
      <c r="F134" s="311">
        <v>0</v>
      </c>
      <c r="H134" s="311">
        <v>0</v>
      </c>
      <c r="J134" s="311">
        <v>0</v>
      </c>
      <c r="L134" s="311">
        <v>0</v>
      </c>
    </row>
    <row r="135" spans="1:248" ht="11.25" customHeight="1" x14ac:dyDescent="0.2">
      <c r="A135" s="61" t="s">
        <v>440</v>
      </c>
      <c r="C135" s="187"/>
      <c r="D135" s="311">
        <v>0</v>
      </c>
      <c r="E135" s="187"/>
      <c r="F135" s="311">
        <v>0</v>
      </c>
      <c r="H135" s="311">
        <v>0</v>
      </c>
      <c r="J135" s="311">
        <v>0</v>
      </c>
      <c r="L135" s="311">
        <v>0</v>
      </c>
    </row>
    <row r="136" spans="1:248" ht="11.25" customHeight="1" x14ac:dyDescent="0.2">
      <c r="A136" s="84" t="s">
        <v>441</v>
      </c>
      <c r="B136" s="84"/>
      <c r="C136" s="187"/>
      <c r="D136" s="190">
        <v>0</v>
      </c>
      <c r="E136" s="187"/>
      <c r="F136" s="190">
        <v>0</v>
      </c>
      <c r="G136" s="194"/>
      <c r="H136" s="190">
        <v>0</v>
      </c>
      <c r="J136" s="190">
        <v>0</v>
      </c>
      <c r="L136" s="190">
        <v>0</v>
      </c>
    </row>
    <row r="137" spans="1:248" ht="11.25" customHeight="1" x14ac:dyDescent="0.2">
      <c r="B137" s="191" t="s">
        <v>202</v>
      </c>
      <c r="C137" s="187"/>
      <c r="D137" s="190">
        <v>0</v>
      </c>
      <c r="E137" s="187"/>
      <c r="F137" s="190">
        <v>0</v>
      </c>
      <c r="G137" s="194"/>
      <c r="H137" s="190">
        <v>0</v>
      </c>
      <c r="J137" s="190">
        <v>0</v>
      </c>
      <c r="L137" s="190">
        <v>0</v>
      </c>
    </row>
    <row r="138" spans="1:248" ht="11.25" customHeight="1" x14ac:dyDescent="0.2">
      <c r="A138" s="84"/>
      <c r="B138" s="84"/>
      <c r="C138" s="187"/>
      <c r="D138" s="311"/>
      <c r="E138" s="187"/>
    </row>
    <row r="139" spans="1:248" ht="11.25" customHeight="1" x14ac:dyDescent="0.2">
      <c r="A139" s="191" t="s">
        <v>461</v>
      </c>
      <c r="B139" s="191"/>
      <c r="C139" s="187"/>
      <c r="D139" s="311"/>
      <c r="E139" s="187"/>
    </row>
    <row r="140" spans="1:248" ht="11.25" customHeight="1" x14ac:dyDescent="0.2">
      <c r="A140" s="168" t="s">
        <v>442</v>
      </c>
      <c r="B140" s="168"/>
      <c r="C140" s="187"/>
      <c r="D140" s="194">
        <v>0</v>
      </c>
      <c r="E140" s="187"/>
      <c r="F140" s="194">
        <v>0</v>
      </c>
      <c r="H140" s="194">
        <v>0</v>
      </c>
      <c r="J140" s="194">
        <v>0</v>
      </c>
      <c r="L140" s="194">
        <v>0</v>
      </c>
    </row>
    <row r="141" spans="1:248" ht="11.25" customHeight="1" x14ac:dyDescent="0.2">
      <c r="A141" s="84" t="s">
        <v>462</v>
      </c>
      <c r="B141" s="84"/>
      <c r="C141" s="187"/>
      <c r="D141" s="194">
        <v>0</v>
      </c>
      <c r="E141" s="187"/>
      <c r="F141" s="194">
        <v>0</v>
      </c>
      <c r="H141" s="194">
        <v>0</v>
      </c>
      <c r="J141" s="194">
        <v>0</v>
      </c>
      <c r="L141" s="194">
        <v>0</v>
      </c>
    </row>
    <row r="142" spans="1:248" ht="11.25" customHeight="1" x14ac:dyDescent="0.2">
      <c r="A142" s="84" t="s">
        <v>463</v>
      </c>
      <c r="B142" s="84"/>
      <c r="C142" s="187"/>
      <c r="D142" s="194">
        <v>0</v>
      </c>
      <c r="E142" s="187"/>
      <c r="F142" s="194">
        <v>0</v>
      </c>
      <c r="H142" s="194">
        <v>0</v>
      </c>
      <c r="J142" s="194">
        <v>0</v>
      </c>
      <c r="L142" s="194">
        <v>0</v>
      </c>
    </row>
    <row r="143" spans="1:248" ht="11.25" customHeight="1" x14ac:dyDescent="0.2">
      <c r="A143" s="168" t="s">
        <v>444</v>
      </c>
      <c r="B143" s="168"/>
      <c r="C143" s="187"/>
      <c r="D143" s="194">
        <v>0</v>
      </c>
      <c r="E143" s="187"/>
      <c r="F143" s="194">
        <v>0</v>
      </c>
      <c r="H143" s="194">
        <v>0</v>
      </c>
      <c r="I143" s="75"/>
      <c r="J143" s="194">
        <v>0</v>
      </c>
      <c r="K143" s="75"/>
      <c r="L143" s="194">
        <v>0</v>
      </c>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row>
    <row r="144" spans="1:248" ht="11.25" customHeight="1" x14ac:dyDescent="0.2">
      <c r="A144" s="84" t="s">
        <v>464</v>
      </c>
      <c r="B144" s="84"/>
      <c r="C144" s="187"/>
      <c r="D144" s="194">
        <v>0</v>
      </c>
      <c r="E144" s="187"/>
      <c r="F144" s="194">
        <v>0</v>
      </c>
      <c r="H144" s="194">
        <v>0</v>
      </c>
      <c r="J144" s="194">
        <v>0</v>
      </c>
      <c r="L144" s="194">
        <v>0</v>
      </c>
    </row>
    <row r="145" spans="1:237" ht="11.25" customHeight="1" x14ac:dyDescent="0.2">
      <c r="A145" s="168" t="s">
        <v>266</v>
      </c>
      <c r="B145" s="168"/>
      <c r="C145" s="194"/>
      <c r="D145" s="313">
        <v>0</v>
      </c>
      <c r="E145" s="194"/>
      <c r="F145" s="313">
        <v>0</v>
      </c>
      <c r="G145" s="101"/>
      <c r="H145" s="313">
        <v>0</v>
      </c>
      <c r="I145" s="84"/>
      <c r="J145" s="313">
        <v>0</v>
      </c>
      <c r="K145" s="84"/>
      <c r="L145" s="313">
        <v>0</v>
      </c>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row>
    <row r="146" spans="1:237" ht="11.25" customHeight="1" x14ac:dyDescent="0.2">
      <c r="A146" s="168" t="s">
        <v>446</v>
      </c>
      <c r="B146" s="168"/>
      <c r="C146" s="194"/>
      <c r="D146" s="313">
        <v>0</v>
      </c>
      <c r="E146" s="194"/>
      <c r="F146" s="313">
        <v>0</v>
      </c>
      <c r="G146" s="101"/>
      <c r="H146" s="313">
        <v>0</v>
      </c>
      <c r="I146" s="84"/>
      <c r="J146" s="313">
        <v>0</v>
      </c>
      <c r="K146" s="84"/>
      <c r="L146" s="313">
        <v>0</v>
      </c>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row>
    <row r="147" spans="1:237" ht="11.25" customHeight="1" x14ac:dyDescent="0.2">
      <c r="B147" s="191" t="s">
        <v>202</v>
      </c>
      <c r="C147" s="194"/>
      <c r="D147" s="325">
        <v>0</v>
      </c>
      <c r="E147" s="194"/>
      <c r="F147" s="325">
        <v>0</v>
      </c>
      <c r="G147" s="194"/>
      <c r="H147" s="325">
        <v>0</v>
      </c>
      <c r="I147" s="156"/>
      <c r="J147" s="325">
        <v>0</v>
      </c>
      <c r="K147" s="156"/>
      <c r="L147" s="325">
        <v>0</v>
      </c>
      <c r="M147" s="156"/>
      <c r="N147" s="156"/>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row>
    <row r="148" spans="1:237" ht="11.25" customHeight="1" x14ac:dyDescent="0.2">
      <c r="B148" s="191"/>
      <c r="C148" s="194"/>
      <c r="D148" s="313"/>
      <c r="E148" s="194"/>
      <c r="F148" s="313"/>
      <c r="G148" s="194"/>
      <c r="H148" s="313"/>
      <c r="I148" s="156"/>
      <c r="J148" s="313"/>
      <c r="K148" s="156"/>
      <c r="L148" s="313"/>
      <c r="M148" s="156"/>
      <c r="N148" s="156"/>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row>
    <row r="149" spans="1:237" ht="11.25" customHeight="1" x14ac:dyDescent="0.2">
      <c r="B149" s="191"/>
      <c r="C149" s="194"/>
      <c r="D149" s="313"/>
      <c r="E149" s="194"/>
      <c r="F149" s="313"/>
      <c r="G149" s="194"/>
      <c r="H149" s="313"/>
      <c r="I149" s="84"/>
      <c r="J149" s="313"/>
      <c r="K149" s="84"/>
      <c r="L149" s="313"/>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row>
    <row r="150" spans="1:237" ht="11.25" customHeight="1" thickBot="1" x14ac:dyDescent="0.25">
      <c r="A150" s="675" t="s">
        <v>479</v>
      </c>
      <c r="B150" s="675"/>
      <c r="D150" s="195">
        <v>8832</v>
      </c>
      <c r="F150" s="195">
        <v>3000</v>
      </c>
      <c r="G150" s="194"/>
      <c r="H150" s="195">
        <v>2000</v>
      </c>
      <c r="I150" s="84"/>
      <c r="J150" s="195">
        <v>2000</v>
      </c>
      <c r="K150" s="84"/>
      <c r="L150" s="195">
        <v>2000</v>
      </c>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row>
    <row r="151" spans="1:237" ht="11.25" customHeight="1" thickTop="1" x14ac:dyDescent="0.2">
      <c r="A151" s="84"/>
      <c r="B151" s="84"/>
      <c r="D151" s="311"/>
      <c r="G151" s="194"/>
      <c r="I151" s="84"/>
      <c r="K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row>
    <row r="152" spans="1:237" ht="11.25" customHeight="1" x14ac:dyDescent="0.2">
      <c r="A152" s="35"/>
      <c r="D152" s="311"/>
    </row>
    <row r="153" spans="1:237" ht="12" customHeight="1" x14ac:dyDescent="0.2">
      <c r="A153" s="35" t="s">
        <v>75</v>
      </c>
      <c r="D153" s="311"/>
      <c r="G153" s="89"/>
      <c r="I153" s="89"/>
      <c r="K153" s="311"/>
      <c r="N153" s="311"/>
      <c r="P153" s="311"/>
    </row>
    <row r="154" spans="1:237" ht="11.25" customHeight="1" x14ac:dyDescent="0.2">
      <c r="D154" s="311"/>
      <c r="G154" s="89"/>
      <c r="I154" s="89"/>
      <c r="K154" s="311"/>
      <c r="N154" s="311"/>
      <c r="P154" s="311"/>
    </row>
    <row r="155" spans="1:237" ht="12" customHeight="1" x14ac:dyDescent="0.2">
      <c r="A155" s="35" t="s">
        <v>448</v>
      </c>
      <c r="D155" s="311"/>
      <c r="G155" s="89"/>
      <c r="I155" s="89"/>
      <c r="K155" s="311"/>
      <c r="N155" s="311"/>
      <c r="P155" s="311"/>
    </row>
    <row r="156" spans="1:237" ht="11.25" customHeight="1" x14ac:dyDescent="0.2">
      <c r="D156" s="311"/>
    </row>
    <row r="157" spans="1:237" ht="11.25" customHeight="1" x14ac:dyDescent="0.2">
      <c r="D157" s="311"/>
    </row>
    <row r="158" spans="1:237" ht="11.25" customHeight="1" x14ac:dyDescent="0.2">
      <c r="D158" s="311"/>
    </row>
    <row r="159" spans="1:237" ht="11.25" customHeight="1" x14ac:dyDescent="0.2">
      <c r="D159" s="311"/>
    </row>
    <row r="160" spans="1:237" ht="11.25" customHeight="1" x14ac:dyDescent="0.2">
      <c r="D160" s="311"/>
    </row>
    <row r="161" spans="4:4" ht="11.25" customHeight="1" x14ac:dyDescent="0.2">
      <c r="D161" s="311"/>
    </row>
    <row r="162" spans="4:4" ht="11.25" customHeight="1" x14ac:dyDescent="0.2">
      <c r="D162" s="311"/>
    </row>
    <row r="163" spans="4:4" ht="11.25" customHeight="1" x14ac:dyDescent="0.2">
      <c r="D163" s="311"/>
    </row>
    <row r="164" spans="4:4" ht="11.25" customHeight="1" x14ac:dyDescent="0.2">
      <c r="D164" s="311"/>
    </row>
    <row r="165" spans="4:4" ht="11.25" customHeight="1" x14ac:dyDescent="0.2">
      <c r="D165" s="311"/>
    </row>
    <row r="166" spans="4:4" ht="11.25" customHeight="1" x14ac:dyDescent="0.2">
      <c r="D166" s="311"/>
    </row>
    <row r="167" spans="4:4" ht="11.25" customHeight="1" x14ac:dyDescent="0.2">
      <c r="D167" s="311"/>
    </row>
    <row r="168" spans="4:4" ht="11.25" customHeight="1" x14ac:dyDescent="0.2">
      <c r="D168" s="311"/>
    </row>
    <row r="169" spans="4:4" ht="11.25" customHeight="1" x14ac:dyDescent="0.2">
      <c r="D169" s="311"/>
    </row>
    <row r="170" spans="4:4" ht="11.25" customHeight="1" x14ac:dyDescent="0.2">
      <c r="D170" s="311"/>
    </row>
    <row r="171" spans="4:4" ht="11.25" customHeight="1" x14ac:dyDescent="0.2">
      <c r="D171" s="311"/>
    </row>
    <row r="172" spans="4:4" ht="11.25" customHeight="1" x14ac:dyDescent="0.2">
      <c r="D172" s="311"/>
    </row>
    <row r="173" spans="4:4" ht="11.25" customHeight="1" x14ac:dyDescent="0.2">
      <c r="D173" s="311"/>
    </row>
    <row r="174" spans="4:4" ht="11.25" customHeight="1" x14ac:dyDescent="0.2">
      <c r="D174" s="311"/>
    </row>
    <row r="175" spans="4:4" ht="11.25" customHeight="1" x14ac:dyDescent="0.2">
      <c r="D175" s="311"/>
    </row>
    <row r="176" spans="4:4" ht="11.25" customHeight="1" x14ac:dyDescent="0.2">
      <c r="D176" s="311"/>
    </row>
    <row r="177" spans="4:4" ht="11.25" customHeight="1" x14ac:dyDescent="0.2">
      <c r="D177" s="311"/>
    </row>
    <row r="178" spans="4:4" ht="11.25" customHeight="1" x14ac:dyDescent="0.2">
      <c r="D178" s="311"/>
    </row>
    <row r="179" spans="4:4" ht="11.25" customHeight="1" x14ac:dyDescent="0.2">
      <c r="D179" s="311"/>
    </row>
    <row r="180" spans="4:4" ht="11.25" customHeight="1" x14ac:dyDescent="0.2">
      <c r="D180" s="311"/>
    </row>
    <row r="181" spans="4:4" ht="11.25" customHeight="1" x14ac:dyDescent="0.2">
      <c r="D181" s="311"/>
    </row>
    <row r="182" spans="4:4" ht="11.25" customHeight="1" x14ac:dyDescent="0.2">
      <c r="D182" s="311"/>
    </row>
    <row r="183" spans="4:4" ht="11.25" customHeight="1" x14ac:dyDescent="0.2">
      <c r="D183" s="311"/>
    </row>
    <row r="184" spans="4:4" ht="11.25" customHeight="1" x14ac:dyDescent="0.2">
      <c r="D184" s="311"/>
    </row>
    <row r="185" spans="4:4" ht="11.25" customHeight="1" x14ac:dyDescent="0.2">
      <c r="D185" s="311"/>
    </row>
    <row r="186" spans="4:4" ht="11.25" customHeight="1" x14ac:dyDescent="0.2">
      <c r="D186" s="311"/>
    </row>
    <row r="187" spans="4:4" ht="11.25" customHeight="1" x14ac:dyDescent="0.2">
      <c r="D187" s="311"/>
    </row>
    <row r="188" spans="4:4" ht="11.25" customHeight="1" x14ac:dyDescent="0.2">
      <c r="D188" s="311"/>
    </row>
    <row r="189" spans="4:4" ht="11.25" customHeight="1" x14ac:dyDescent="0.2">
      <c r="D189" s="311"/>
    </row>
    <row r="190" spans="4:4" ht="11.25" customHeight="1" x14ac:dyDescent="0.2">
      <c r="D190" s="311"/>
    </row>
    <row r="191" spans="4:4" ht="11.25" customHeight="1" x14ac:dyDescent="0.2">
      <c r="D191" s="311"/>
    </row>
    <row r="192" spans="4:4" ht="11.25" customHeight="1" x14ac:dyDescent="0.2">
      <c r="D192" s="311"/>
    </row>
    <row r="193" spans="4:4" ht="11.25" customHeight="1" x14ac:dyDescent="0.2">
      <c r="D193" s="311"/>
    </row>
    <row r="194" spans="4:4" ht="11.25" customHeight="1" x14ac:dyDescent="0.2">
      <c r="D194" s="311"/>
    </row>
    <row r="195" spans="4:4" ht="11.25" customHeight="1" x14ac:dyDescent="0.2">
      <c r="D195" s="311"/>
    </row>
    <row r="196" spans="4:4" ht="11.25" customHeight="1" x14ac:dyDescent="0.2">
      <c r="D196" s="311"/>
    </row>
    <row r="197" spans="4:4" ht="11.25" customHeight="1" x14ac:dyDescent="0.2">
      <c r="D197" s="311"/>
    </row>
    <row r="198" spans="4:4" ht="11.25" customHeight="1" x14ac:dyDescent="0.2">
      <c r="D198" s="311"/>
    </row>
    <row r="199" spans="4:4" ht="11.25" customHeight="1" x14ac:dyDescent="0.2">
      <c r="D199" s="311"/>
    </row>
    <row r="200" spans="4:4" ht="11.25" customHeight="1" x14ac:dyDescent="0.2">
      <c r="D200" s="311"/>
    </row>
    <row r="201" spans="4:4" ht="11.25" customHeight="1" x14ac:dyDescent="0.2">
      <c r="D201" s="311"/>
    </row>
    <row r="202" spans="4:4" ht="11.25" customHeight="1" x14ac:dyDescent="0.2">
      <c r="D202" s="311"/>
    </row>
    <row r="203" spans="4:4" ht="11.25" customHeight="1" x14ac:dyDescent="0.2">
      <c r="D203" s="311"/>
    </row>
    <row r="204" spans="4:4" ht="11.25" customHeight="1" x14ac:dyDescent="0.2">
      <c r="D204" s="311"/>
    </row>
    <row r="205" spans="4:4" ht="11.25" customHeight="1" x14ac:dyDescent="0.2">
      <c r="D205" s="311"/>
    </row>
    <row r="206" spans="4:4" ht="11.25" customHeight="1" x14ac:dyDescent="0.2">
      <c r="D206" s="311"/>
    </row>
    <row r="207" spans="4:4" ht="11.25" customHeight="1" x14ac:dyDescent="0.2">
      <c r="D207" s="311"/>
    </row>
    <row r="208" spans="4:4" ht="11.25" customHeight="1" x14ac:dyDescent="0.2">
      <c r="D208" s="311"/>
    </row>
    <row r="209" spans="4:4" ht="11.25" customHeight="1" x14ac:dyDescent="0.2">
      <c r="D209" s="311"/>
    </row>
    <row r="210" spans="4:4" ht="11.25" customHeight="1" x14ac:dyDescent="0.2">
      <c r="D210" s="311"/>
    </row>
    <row r="211" spans="4:4" ht="11.25" customHeight="1" x14ac:dyDescent="0.2">
      <c r="D211" s="311"/>
    </row>
    <row r="212" spans="4:4" ht="11.25" customHeight="1" x14ac:dyDescent="0.2">
      <c r="D212" s="311"/>
    </row>
    <row r="213" spans="4:4" ht="11.25" customHeight="1" x14ac:dyDescent="0.2">
      <c r="D213" s="311"/>
    </row>
    <row r="214" spans="4:4" ht="11.25" customHeight="1" x14ac:dyDescent="0.2">
      <c r="D214" s="311"/>
    </row>
    <row r="215" spans="4:4" ht="11.25" customHeight="1" x14ac:dyDescent="0.2">
      <c r="D215" s="311"/>
    </row>
    <row r="216" spans="4:4" ht="11.25" customHeight="1" x14ac:dyDescent="0.2">
      <c r="D216" s="311"/>
    </row>
    <row r="217" spans="4:4" ht="11.25" customHeight="1" x14ac:dyDescent="0.2">
      <c r="D217" s="311"/>
    </row>
    <row r="218" spans="4:4" ht="11.25" customHeight="1" x14ac:dyDescent="0.2">
      <c r="D218" s="311"/>
    </row>
    <row r="219" spans="4:4" ht="11.25" customHeight="1" x14ac:dyDescent="0.2">
      <c r="D219" s="311"/>
    </row>
    <row r="220" spans="4:4" ht="11.25" customHeight="1" x14ac:dyDescent="0.2">
      <c r="D220" s="311"/>
    </row>
    <row r="221" spans="4:4" ht="11.25" customHeight="1" x14ac:dyDescent="0.2">
      <c r="D221" s="311"/>
    </row>
    <row r="222" spans="4:4" ht="11.25" customHeight="1" x14ac:dyDescent="0.2">
      <c r="D222" s="311"/>
    </row>
    <row r="223" spans="4:4" ht="11.25" customHeight="1" x14ac:dyDescent="0.2">
      <c r="D223" s="311"/>
    </row>
    <row r="224" spans="4:4" ht="11.25" customHeight="1" x14ac:dyDescent="0.2">
      <c r="D224" s="311"/>
    </row>
    <row r="225" spans="4:4" ht="11.25" customHeight="1" x14ac:dyDescent="0.2">
      <c r="D225" s="311"/>
    </row>
    <row r="226" spans="4:4" ht="11.25" customHeight="1" x14ac:dyDescent="0.2">
      <c r="D226" s="311"/>
    </row>
    <row r="227" spans="4:4" ht="11.25" customHeight="1" x14ac:dyDescent="0.2">
      <c r="D227" s="311"/>
    </row>
    <row r="228" spans="4:4" ht="11.25" customHeight="1" x14ac:dyDescent="0.2">
      <c r="D228" s="311"/>
    </row>
    <row r="229" spans="4:4" ht="11.25" customHeight="1" x14ac:dyDescent="0.2">
      <c r="D229" s="311"/>
    </row>
    <row r="230" spans="4:4" ht="11.25" customHeight="1" x14ac:dyDescent="0.2">
      <c r="D230" s="311"/>
    </row>
    <row r="231" spans="4:4" ht="11.25" customHeight="1" x14ac:dyDescent="0.2">
      <c r="D231" s="311"/>
    </row>
    <row r="232" spans="4:4" ht="11.25" customHeight="1" x14ac:dyDescent="0.2">
      <c r="D232" s="311"/>
    </row>
    <row r="233" spans="4:4" ht="11.25" customHeight="1" x14ac:dyDescent="0.2">
      <c r="D233" s="311"/>
    </row>
    <row r="234" spans="4:4" ht="11.25" customHeight="1" x14ac:dyDescent="0.2">
      <c r="D234" s="311"/>
    </row>
    <row r="235" spans="4:4" ht="11.25" customHeight="1" x14ac:dyDescent="0.2">
      <c r="D235" s="311"/>
    </row>
    <row r="236" spans="4:4" ht="11.25" customHeight="1" x14ac:dyDescent="0.2">
      <c r="D236" s="311"/>
    </row>
    <row r="237" spans="4:4" ht="11.25" customHeight="1" x14ac:dyDescent="0.2">
      <c r="D237" s="311"/>
    </row>
    <row r="238" spans="4:4" ht="11.25" customHeight="1" x14ac:dyDescent="0.2">
      <c r="D238" s="311"/>
    </row>
    <row r="239" spans="4:4" ht="11.25" customHeight="1" x14ac:dyDescent="0.2">
      <c r="D239" s="311"/>
    </row>
    <row r="240" spans="4:4" ht="11.25" customHeight="1" x14ac:dyDescent="0.2">
      <c r="D240" s="311"/>
    </row>
  </sheetData>
  <mergeCells count="6">
    <mergeCell ref="A150:B150"/>
    <mergeCell ref="A1:L1"/>
    <mergeCell ref="A2:L2"/>
    <mergeCell ref="A3:L3"/>
    <mergeCell ref="A4:J4"/>
    <mergeCell ref="A5:L5"/>
  </mergeCells>
  <printOptions horizontalCentered="1" verticalCentered="1"/>
  <pageMargins left="0.9" right="0.9" top="0.9" bottom="0.9" header="0" footer="0"/>
  <pageSetup scale="71" orientation="landscape" r:id="rId1"/>
  <headerFooter alignWithMargins="0"/>
  <rowBreaks count="3" manualBreakCount="3">
    <brk id="58" max="12" man="1"/>
    <brk id="98" max="12" man="1"/>
    <brk id="138" max="12"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42"/>
  <sheetViews>
    <sheetView showGridLines="0" zoomScaleNormal="100" workbookViewId="0">
      <pane xSplit="2" ySplit="9" topLeftCell="C124" activePane="bottomRight" state="frozen"/>
      <selection activeCell="A69" sqref="A69"/>
      <selection pane="topRight" activeCell="A69" sqref="A69"/>
      <selection pane="bottomLeft" activeCell="A69" sqref="A69"/>
      <selection pane="bottomRight" activeCell="O35" sqref="O35"/>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c r="L1" s="326"/>
      <c r="M1" s="326"/>
    </row>
    <row r="2" spans="1:236" ht="11.25" customHeight="1" x14ac:dyDescent="0.2">
      <c r="A2" s="639" t="s">
        <v>180</v>
      </c>
      <c r="B2" s="639"/>
      <c r="C2" s="639"/>
      <c r="D2" s="639"/>
      <c r="E2" s="639"/>
      <c r="F2" s="639"/>
      <c r="G2" s="639"/>
      <c r="H2" s="639"/>
      <c r="I2" s="639"/>
      <c r="J2" s="639"/>
      <c r="K2" s="639"/>
      <c r="L2" s="326"/>
      <c r="M2" s="326"/>
    </row>
    <row r="3" spans="1:236" ht="11.25" customHeight="1" x14ac:dyDescent="0.2">
      <c r="A3" s="639" t="s">
        <v>480</v>
      </c>
      <c r="B3" s="639"/>
      <c r="C3" s="639"/>
      <c r="D3" s="639"/>
      <c r="E3" s="639"/>
      <c r="F3" s="639"/>
      <c r="G3" s="639"/>
      <c r="H3" s="639"/>
      <c r="I3" s="639"/>
      <c r="J3" s="639"/>
      <c r="K3" s="639"/>
      <c r="L3" s="326"/>
      <c r="M3" s="326"/>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2439</v>
      </c>
      <c r="D12" s="187"/>
      <c r="E12" s="311">
        <v>13466</v>
      </c>
      <c r="G12" s="311">
        <v>26250</v>
      </c>
      <c r="I12" s="311">
        <v>17380</v>
      </c>
      <c r="K12" s="311">
        <v>5250</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0</v>
      </c>
      <c r="D14" s="187"/>
      <c r="E14" s="311">
        <v>0</v>
      </c>
      <c r="G14" s="311">
        <v>0</v>
      </c>
      <c r="I14" s="311">
        <v>0</v>
      </c>
      <c r="K14" s="311">
        <v>0</v>
      </c>
    </row>
    <row r="15" spans="1:236" ht="11.25" customHeight="1" x14ac:dyDescent="0.2">
      <c r="A15" s="84" t="s">
        <v>349</v>
      </c>
      <c r="B15" s="84"/>
      <c r="C15" s="311">
        <v>0</v>
      </c>
      <c r="D15" s="187"/>
      <c r="E15" s="311">
        <v>0</v>
      </c>
      <c r="G15" s="311">
        <v>0</v>
      </c>
      <c r="I15" s="311">
        <v>0</v>
      </c>
      <c r="K15" s="311">
        <v>0</v>
      </c>
    </row>
    <row r="16" spans="1:236" s="75" customFormat="1" ht="11.25" customHeight="1" x14ac:dyDescent="0.2">
      <c r="A16" s="168" t="s">
        <v>350</v>
      </c>
      <c r="B16" s="168"/>
      <c r="C16" s="311">
        <v>78649</v>
      </c>
      <c r="D16" s="187"/>
      <c r="E16" s="311">
        <v>78675</v>
      </c>
      <c r="F16" s="311"/>
      <c r="G16" s="311">
        <v>144050</v>
      </c>
      <c r="I16" s="311">
        <v>160599</v>
      </c>
      <c r="K16" s="311">
        <v>170890</v>
      </c>
    </row>
    <row r="17" spans="1:11" s="75" customFormat="1" ht="11.25" customHeight="1" x14ac:dyDescent="0.2">
      <c r="A17" s="168" t="s">
        <v>351</v>
      </c>
      <c r="B17" s="168"/>
      <c r="C17" s="311">
        <v>0</v>
      </c>
      <c r="D17" s="187"/>
      <c r="E17" s="311">
        <v>0</v>
      </c>
      <c r="F17" s="311"/>
      <c r="G17" s="311">
        <v>0</v>
      </c>
      <c r="I17" s="311">
        <v>0</v>
      </c>
      <c r="K17" s="311">
        <v>0</v>
      </c>
    </row>
    <row r="18" spans="1:11" ht="11.25" customHeight="1" x14ac:dyDescent="0.2">
      <c r="A18" s="84" t="s">
        <v>201</v>
      </c>
      <c r="B18" s="84"/>
      <c r="C18" s="311">
        <v>568313</v>
      </c>
      <c r="D18" s="187"/>
      <c r="E18" s="311">
        <v>716602</v>
      </c>
      <c r="G18" s="311">
        <v>657618</v>
      </c>
      <c r="I18" s="311">
        <v>621850</v>
      </c>
      <c r="K18" s="311">
        <v>294000</v>
      </c>
    </row>
    <row r="19" spans="1:11" ht="11.25" customHeight="1" x14ac:dyDescent="0.2">
      <c r="A19" s="84" t="s">
        <v>352</v>
      </c>
      <c r="B19" s="84"/>
      <c r="C19" s="311">
        <v>5217</v>
      </c>
      <c r="D19" s="187"/>
      <c r="E19" s="311">
        <v>13500</v>
      </c>
      <c r="G19" s="311">
        <v>13500</v>
      </c>
      <c r="I19" s="311">
        <v>13500</v>
      </c>
      <c r="K19" s="311">
        <v>13500</v>
      </c>
    </row>
    <row r="20" spans="1:11" ht="11.25" customHeight="1" x14ac:dyDescent="0.2">
      <c r="A20" s="84" t="s">
        <v>353</v>
      </c>
      <c r="B20" s="84"/>
      <c r="C20" s="311">
        <v>111140</v>
      </c>
      <c r="D20" s="187"/>
      <c r="E20" s="311">
        <v>372235</v>
      </c>
      <c r="G20" s="311">
        <v>102112</v>
      </c>
      <c r="I20" s="311">
        <v>97863</v>
      </c>
      <c r="K20" s="311">
        <v>93262</v>
      </c>
    </row>
    <row r="21" spans="1:11" ht="11.25" customHeight="1" x14ac:dyDescent="0.2">
      <c r="A21" s="84" t="s">
        <v>354</v>
      </c>
      <c r="B21" s="84"/>
      <c r="C21" s="311">
        <v>0</v>
      </c>
      <c r="D21" s="187"/>
      <c r="E21" s="311">
        <v>0</v>
      </c>
      <c r="G21" s="311">
        <v>0</v>
      </c>
      <c r="I21" s="311">
        <v>0</v>
      </c>
      <c r="K21" s="311">
        <v>0</v>
      </c>
    </row>
    <row r="22" spans="1:11" ht="11.25" customHeight="1" x14ac:dyDescent="0.2">
      <c r="A22" s="84" t="s">
        <v>355</v>
      </c>
      <c r="B22" s="84"/>
      <c r="C22" s="311">
        <v>2925</v>
      </c>
      <c r="D22" s="187"/>
      <c r="E22" s="311">
        <v>2000</v>
      </c>
      <c r="G22" s="311">
        <v>0</v>
      </c>
      <c r="I22" s="311">
        <v>0</v>
      </c>
      <c r="K22" s="311">
        <v>0</v>
      </c>
    </row>
    <row r="23" spans="1:11" ht="11.25" customHeight="1" x14ac:dyDescent="0.2">
      <c r="A23" s="84" t="s">
        <v>356</v>
      </c>
      <c r="B23" s="84"/>
      <c r="C23" s="311">
        <v>0</v>
      </c>
      <c r="D23" s="187"/>
      <c r="E23" s="311">
        <v>0</v>
      </c>
      <c r="G23" s="311">
        <v>0</v>
      </c>
      <c r="I23" s="311">
        <v>0</v>
      </c>
      <c r="K23" s="311">
        <v>0</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3195</v>
      </c>
      <c r="D25" s="313"/>
      <c r="E25" s="192">
        <v>9000</v>
      </c>
      <c r="F25" s="194"/>
      <c r="G25" s="192">
        <v>14000</v>
      </c>
      <c r="I25" s="192">
        <v>10376</v>
      </c>
      <c r="K25" s="192">
        <v>5000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771878</v>
      </c>
      <c r="D27" s="187"/>
      <c r="E27" s="190">
        <v>1205478</v>
      </c>
      <c r="F27" s="194"/>
      <c r="G27" s="190">
        <v>957530</v>
      </c>
      <c r="I27" s="190">
        <v>921568</v>
      </c>
      <c r="K27" s="190">
        <v>581902</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486147</v>
      </c>
      <c r="D31" s="187"/>
      <c r="E31" s="311">
        <v>743010</v>
      </c>
      <c r="G31" s="311">
        <v>778010</v>
      </c>
      <c r="I31" s="311">
        <v>529965</v>
      </c>
      <c r="K31" s="311">
        <v>520510</v>
      </c>
    </row>
    <row r="32" spans="1:11" ht="11.25" customHeight="1" x14ac:dyDescent="0.2">
      <c r="A32" s="84" t="s">
        <v>362</v>
      </c>
      <c r="B32" s="84"/>
      <c r="C32" s="311">
        <v>4873</v>
      </c>
      <c r="D32" s="187"/>
      <c r="E32" s="311">
        <v>343</v>
      </c>
      <c r="G32" s="311">
        <v>343</v>
      </c>
      <c r="I32" s="311">
        <v>343</v>
      </c>
      <c r="K32" s="311">
        <v>343</v>
      </c>
    </row>
    <row r="33" spans="1:11" s="104" customFormat="1" ht="11.25" customHeight="1" x14ac:dyDescent="0.2">
      <c r="A33" s="156" t="s">
        <v>363</v>
      </c>
      <c r="B33" s="156"/>
      <c r="C33" s="194">
        <v>14290</v>
      </c>
      <c r="D33" s="313"/>
      <c r="E33" s="194">
        <v>21392</v>
      </c>
      <c r="F33" s="194"/>
      <c r="G33" s="194">
        <v>10000</v>
      </c>
      <c r="I33" s="194">
        <v>0</v>
      </c>
      <c r="K33" s="194">
        <v>0</v>
      </c>
    </row>
    <row r="34" spans="1:11" ht="11.25" customHeight="1" x14ac:dyDescent="0.2">
      <c r="A34" s="84" t="s">
        <v>364</v>
      </c>
      <c r="B34" s="84"/>
      <c r="C34" s="192">
        <v>88270</v>
      </c>
      <c r="D34" s="187"/>
      <c r="E34" s="192">
        <v>101050</v>
      </c>
      <c r="G34" s="192">
        <v>43050</v>
      </c>
      <c r="I34" s="192">
        <v>32050</v>
      </c>
      <c r="K34" s="192">
        <v>32050</v>
      </c>
    </row>
    <row r="35" spans="1:11" ht="11.25" customHeight="1" x14ac:dyDescent="0.2">
      <c r="B35" s="191" t="s">
        <v>202</v>
      </c>
      <c r="C35" s="190">
        <v>593580</v>
      </c>
      <c r="D35" s="187"/>
      <c r="E35" s="190">
        <v>865795</v>
      </c>
      <c r="F35" s="194"/>
      <c r="G35" s="190">
        <v>831403</v>
      </c>
      <c r="I35" s="190">
        <v>562358</v>
      </c>
      <c r="K35" s="190">
        <v>552903</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207174</v>
      </c>
      <c r="D38" s="187"/>
      <c r="E38" s="311">
        <v>210348</v>
      </c>
      <c r="G38" s="311">
        <v>219807</v>
      </c>
      <c r="I38" s="311">
        <v>226419</v>
      </c>
      <c r="K38" s="311">
        <v>229962</v>
      </c>
    </row>
    <row r="39" spans="1:11" ht="11.25" customHeight="1" x14ac:dyDescent="0.2">
      <c r="A39" s="84" t="s">
        <v>366</v>
      </c>
      <c r="B39" s="84"/>
      <c r="C39" s="311">
        <v>1419</v>
      </c>
      <c r="D39" s="187"/>
      <c r="E39" s="311">
        <v>1804</v>
      </c>
      <c r="G39" s="311">
        <v>1876</v>
      </c>
      <c r="I39" s="311">
        <v>1951</v>
      </c>
      <c r="K39" s="311">
        <v>2029</v>
      </c>
    </row>
    <row r="40" spans="1:11" ht="11.25" customHeight="1" x14ac:dyDescent="0.2">
      <c r="A40" s="84" t="s">
        <v>367</v>
      </c>
      <c r="B40" s="84"/>
      <c r="C40" s="194">
        <v>160000</v>
      </c>
      <c r="D40" s="100"/>
      <c r="E40" s="194">
        <v>195300</v>
      </c>
      <c r="F40" s="61"/>
      <c r="G40" s="194">
        <v>206500</v>
      </c>
      <c r="I40" s="194">
        <v>194500</v>
      </c>
      <c r="K40" s="194">
        <v>183600</v>
      </c>
    </row>
    <row r="41" spans="1:11" ht="11.25" customHeight="1" x14ac:dyDescent="0.2">
      <c r="A41" s="84" t="s">
        <v>204</v>
      </c>
      <c r="B41" s="84"/>
      <c r="C41" s="190">
        <v>3424915</v>
      </c>
      <c r="D41" s="187"/>
      <c r="E41" s="190">
        <v>4120701</v>
      </c>
      <c r="F41" s="194"/>
      <c r="G41" s="190">
        <v>4617411</v>
      </c>
      <c r="I41" s="190">
        <v>4352045</v>
      </c>
      <c r="K41" s="190">
        <v>4117569</v>
      </c>
    </row>
    <row r="42" spans="1:11" ht="11.25" customHeight="1" x14ac:dyDescent="0.2">
      <c r="B42" s="191" t="s">
        <v>202</v>
      </c>
      <c r="C42" s="190">
        <v>3793508</v>
      </c>
      <c r="D42" s="187"/>
      <c r="E42" s="190">
        <v>4528153</v>
      </c>
      <c r="F42" s="194"/>
      <c r="G42" s="190">
        <v>5045594</v>
      </c>
      <c r="I42" s="190">
        <v>4774915</v>
      </c>
      <c r="K42" s="190">
        <v>4533160</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0</v>
      </c>
      <c r="D45" s="313"/>
      <c r="E45" s="194">
        <v>0</v>
      </c>
      <c r="F45" s="194"/>
      <c r="G45" s="194">
        <v>0</v>
      </c>
      <c r="H45" s="104"/>
      <c r="I45" s="194">
        <v>0</v>
      </c>
      <c r="K45" s="194">
        <v>0</v>
      </c>
    </row>
    <row r="46" spans="1:11" ht="11.25" customHeight="1" x14ac:dyDescent="0.2">
      <c r="A46" s="84" t="s">
        <v>370</v>
      </c>
      <c r="B46" s="84"/>
      <c r="C46" s="192">
        <v>28606</v>
      </c>
      <c r="D46" s="313"/>
      <c r="E46" s="192">
        <v>28400</v>
      </c>
      <c r="F46" s="194"/>
      <c r="G46" s="192">
        <v>23000</v>
      </c>
      <c r="H46" s="104"/>
      <c r="I46" s="192">
        <v>20900</v>
      </c>
      <c r="K46" s="192">
        <v>20900</v>
      </c>
    </row>
    <row r="47" spans="1:11" ht="11.25" customHeight="1" x14ac:dyDescent="0.2">
      <c r="B47" s="197" t="s">
        <v>450</v>
      </c>
      <c r="C47" s="194">
        <v>28606</v>
      </c>
      <c r="D47" s="313"/>
      <c r="E47" s="194">
        <v>28400</v>
      </c>
      <c r="F47" s="194"/>
      <c r="G47" s="194">
        <v>23000</v>
      </c>
      <c r="H47" s="104"/>
      <c r="I47" s="194">
        <v>20900</v>
      </c>
      <c r="K47" s="194">
        <v>20900</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225038</v>
      </c>
      <c r="D49" s="313"/>
      <c r="E49" s="192">
        <v>376076</v>
      </c>
      <c r="F49" s="194"/>
      <c r="G49" s="192">
        <v>411183</v>
      </c>
      <c r="H49" s="104"/>
      <c r="I49" s="192">
        <v>554465</v>
      </c>
      <c r="K49" s="192">
        <v>224420</v>
      </c>
    </row>
    <row r="50" spans="1:247" ht="11.25" customHeight="1" x14ac:dyDescent="0.2">
      <c r="B50" s="197" t="s">
        <v>374</v>
      </c>
      <c r="C50" s="194">
        <v>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225038</v>
      </c>
      <c r="D52" s="313"/>
      <c r="E52" s="194">
        <v>376076</v>
      </c>
      <c r="F52" s="194"/>
      <c r="G52" s="194">
        <v>411183</v>
      </c>
      <c r="H52" s="104"/>
      <c r="I52" s="194">
        <v>554465</v>
      </c>
      <c r="K52" s="194">
        <v>224420</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0</v>
      </c>
      <c r="D55" s="313"/>
      <c r="E55" s="194">
        <v>0</v>
      </c>
      <c r="F55" s="194"/>
      <c r="G55" s="194">
        <v>0</v>
      </c>
      <c r="H55" s="104"/>
      <c r="I55" s="194">
        <v>0</v>
      </c>
      <c r="K55" s="194">
        <v>0</v>
      </c>
    </row>
    <row r="56" spans="1:247" ht="11.25" customHeight="1" x14ac:dyDescent="0.2">
      <c r="A56" s="84" t="s">
        <v>381</v>
      </c>
      <c r="B56" s="84"/>
      <c r="C56" s="194">
        <v>0</v>
      </c>
      <c r="D56" s="313"/>
      <c r="E56" s="194">
        <v>0</v>
      </c>
      <c r="F56" s="194"/>
      <c r="G56" s="194">
        <v>0</v>
      </c>
      <c r="H56" s="104"/>
      <c r="I56" s="194">
        <v>0</v>
      </c>
      <c r="K56" s="194">
        <v>0</v>
      </c>
    </row>
    <row r="57" spans="1:247" ht="11.25" customHeight="1" x14ac:dyDescent="0.2">
      <c r="A57" s="84" t="s">
        <v>382</v>
      </c>
      <c r="B57" s="84"/>
      <c r="C57" s="311">
        <v>0</v>
      </c>
      <c r="D57" s="187"/>
      <c r="E57" s="311">
        <v>0</v>
      </c>
      <c r="G57" s="311">
        <v>0</v>
      </c>
      <c r="I57" s="311">
        <v>0</v>
      </c>
      <c r="K57" s="311">
        <v>0</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31600</v>
      </c>
      <c r="D61" s="187"/>
      <c r="E61" s="190">
        <v>30390</v>
      </c>
      <c r="F61" s="194"/>
      <c r="G61" s="190">
        <v>35000</v>
      </c>
      <c r="I61" s="190">
        <v>35000</v>
      </c>
      <c r="K61" s="190">
        <v>35000</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31600</v>
      </c>
      <c r="D64" s="187"/>
      <c r="E64" s="311">
        <v>30390</v>
      </c>
      <c r="G64" s="311">
        <v>35000</v>
      </c>
      <c r="H64" s="35"/>
      <c r="I64" s="311">
        <v>35000</v>
      </c>
      <c r="J64" s="35"/>
      <c r="K64" s="311">
        <v>35000</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0</v>
      </c>
      <c r="D66" s="313"/>
      <c r="E66" s="190">
        <v>0</v>
      </c>
      <c r="F66" s="194"/>
      <c r="G66" s="190">
        <v>0</v>
      </c>
      <c r="I66" s="190">
        <v>0</v>
      </c>
      <c r="K66" s="190">
        <v>0</v>
      </c>
    </row>
    <row r="67" spans="1:247" ht="11.25" customHeight="1" x14ac:dyDescent="0.2">
      <c r="B67" s="191" t="s">
        <v>202</v>
      </c>
      <c r="C67" s="190">
        <v>285244</v>
      </c>
      <c r="D67" s="187"/>
      <c r="E67" s="190">
        <v>434866</v>
      </c>
      <c r="F67" s="194"/>
      <c r="G67" s="190">
        <v>469183</v>
      </c>
      <c r="I67" s="190">
        <v>610365</v>
      </c>
      <c r="K67" s="190">
        <v>280320</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130296</v>
      </c>
      <c r="D70" s="187"/>
      <c r="E70" s="192">
        <v>164897</v>
      </c>
      <c r="G70" s="192">
        <v>163918</v>
      </c>
      <c r="I70" s="192">
        <v>210081</v>
      </c>
      <c r="K70" s="192">
        <v>210081</v>
      </c>
    </row>
    <row r="71" spans="1:247" ht="11.25" customHeight="1" x14ac:dyDescent="0.2">
      <c r="B71" s="197" t="s">
        <v>454</v>
      </c>
      <c r="C71" s="311">
        <v>130296</v>
      </c>
      <c r="D71" s="187"/>
      <c r="E71" s="311">
        <v>164897</v>
      </c>
      <c r="G71" s="311">
        <v>163918</v>
      </c>
      <c r="I71" s="311">
        <v>210081</v>
      </c>
      <c r="K71" s="311">
        <v>210081</v>
      </c>
    </row>
    <row r="72" spans="1:247" ht="11.25" customHeight="1" x14ac:dyDescent="0.2">
      <c r="B72" s="197" t="s">
        <v>455</v>
      </c>
      <c r="C72" s="311">
        <v>0</v>
      </c>
      <c r="D72" s="187"/>
      <c r="E72" s="311">
        <v>0</v>
      </c>
      <c r="G72" s="311">
        <v>0</v>
      </c>
      <c r="I72" s="311">
        <v>0</v>
      </c>
      <c r="K72" s="311">
        <v>0</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49526</v>
      </c>
      <c r="D74" s="187"/>
      <c r="E74" s="192">
        <v>40894</v>
      </c>
      <c r="G74" s="192">
        <v>41709</v>
      </c>
      <c r="I74" s="192">
        <v>47069</v>
      </c>
      <c r="K74" s="192">
        <v>49099</v>
      </c>
    </row>
    <row r="75" spans="1:247" ht="11.25" customHeight="1" x14ac:dyDescent="0.2">
      <c r="B75" s="197" t="s">
        <v>456</v>
      </c>
      <c r="C75" s="194">
        <v>49526</v>
      </c>
      <c r="D75" s="313"/>
      <c r="E75" s="194">
        <v>40894</v>
      </c>
      <c r="F75" s="194"/>
      <c r="G75" s="194">
        <v>41709</v>
      </c>
      <c r="I75" s="194">
        <v>47069</v>
      </c>
      <c r="K75" s="194">
        <v>49099</v>
      </c>
    </row>
    <row r="76" spans="1:247" s="104" customFormat="1" ht="11.25" customHeight="1" x14ac:dyDescent="0.2">
      <c r="A76" s="61"/>
      <c r="B76" s="197" t="s">
        <v>457</v>
      </c>
      <c r="C76" s="194">
        <v>0</v>
      </c>
      <c r="D76" s="313"/>
      <c r="E76" s="194">
        <v>0</v>
      </c>
      <c r="F76" s="194"/>
      <c r="G76" s="194">
        <v>0</v>
      </c>
      <c r="I76" s="194">
        <v>0</v>
      </c>
      <c r="K76" s="194">
        <v>0</v>
      </c>
    </row>
    <row r="77" spans="1:247" s="104" customFormat="1" ht="11.25" customHeight="1" x14ac:dyDescent="0.2">
      <c r="A77" s="84" t="s">
        <v>210</v>
      </c>
      <c r="B77" s="84"/>
      <c r="C77" s="192">
        <v>61002</v>
      </c>
      <c r="D77" s="313"/>
      <c r="E77" s="192">
        <v>91114</v>
      </c>
      <c r="F77" s="194"/>
      <c r="G77" s="192">
        <v>94988</v>
      </c>
      <c r="I77" s="192">
        <v>124522</v>
      </c>
      <c r="K77" s="192">
        <v>135779</v>
      </c>
    </row>
    <row r="78" spans="1:247" s="104" customFormat="1" ht="11.25" customHeight="1" x14ac:dyDescent="0.2">
      <c r="A78" s="61"/>
      <c r="B78" s="197" t="s">
        <v>458</v>
      </c>
      <c r="C78" s="194">
        <v>61002</v>
      </c>
      <c r="D78" s="313"/>
      <c r="E78" s="194">
        <v>91114</v>
      </c>
      <c r="F78" s="194"/>
      <c r="G78" s="194">
        <v>94988</v>
      </c>
      <c r="I78" s="194">
        <v>124522</v>
      </c>
      <c r="K78" s="194">
        <v>135779</v>
      </c>
    </row>
    <row r="79" spans="1:247" s="104" customFormat="1" ht="11.25" customHeight="1" x14ac:dyDescent="0.2">
      <c r="A79" s="61"/>
      <c r="B79" s="197" t="s">
        <v>459</v>
      </c>
      <c r="C79" s="194">
        <v>0</v>
      </c>
      <c r="D79" s="313"/>
      <c r="E79" s="194">
        <v>0</v>
      </c>
      <c r="F79" s="194"/>
      <c r="G79" s="194">
        <v>0</v>
      </c>
      <c r="I79" s="194">
        <v>0</v>
      </c>
      <c r="K79" s="194">
        <v>0</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0</v>
      </c>
      <c r="D81" s="313"/>
      <c r="E81" s="192">
        <v>0</v>
      </c>
      <c r="F81" s="194"/>
      <c r="G81" s="192">
        <v>0</v>
      </c>
      <c r="I81" s="192">
        <v>0</v>
      </c>
      <c r="K81" s="192">
        <v>0</v>
      </c>
    </row>
    <row r="82" spans="1:11" ht="11.25" customHeight="1" x14ac:dyDescent="0.2">
      <c r="B82" s="191" t="s">
        <v>202</v>
      </c>
      <c r="C82" s="190">
        <v>240824</v>
      </c>
      <c r="D82" s="187"/>
      <c r="E82" s="190">
        <v>296905</v>
      </c>
      <c r="F82" s="194"/>
      <c r="G82" s="190">
        <v>300615</v>
      </c>
      <c r="I82" s="190">
        <v>381672</v>
      </c>
      <c r="K82" s="190">
        <v>394959</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279151</v>
      </c>
      <c r="D87" s="187"/>
      <c r="E87" s="311">
        <v>314500</v>
      </c>
      <c r="G87" s="311">
        <v>323000</v>
      </c>
      <c r="I87" s="311">
        <v>330000</v>
      </c>
      <c r="K87" s="311">
        <v>330000</v>
      </c>
    </row>
    <row r="88" spans="1:11" ht="11.25" customHeight="1" x14ac:dyDescent="0.2">
      <c r="A88" s="84" t="s">
        <v>403</v>
      </c>
      <c r="B88" s="84"/>
      <c r="C88" s="311">
        <v>0</v>
      </c>
      <c r="D88" s="187"/>
      <c r="E88" s="311">
        <v>0</v>
      </c>
      <c r="G88" s="311">
        <v>0</v>
      </c>
      <c r="I88" s="311">
        <v>0</v>
      </c>
      <c r="K88" s="311">
        <v>0</v>
      </c>
    </row>
    <row r="89" spans="1:11" ht="11.25" customHeight="1" x14ac:dyDescent="0.2">
      <c r="A89" s="84" t="s">
        <v>404</v>
      </c>
      <c r="B89" s="84"/>
      <c r="C89" s="311">
        <v>0</v>
      </c>
      <c r="D89" s="187"/>
      <c r="E89" s="311">
        <v>0</v>
      </c>
      <c r="G89" s="311">
        <v>0</v>
      </c>
      <c r="I89" s="311">
        <v>0</v>
      </c>
      <c r="K89" s="311">
        <v>0</v>
      </c>
    </row>
    <row r="90" spans="1:11" ht="11.25" customHeight="1" x14ac:dyDescent="0.2">
      <c r="A90" s="84" t="s">
        <v>405</v>
      </c>
      <c r="B90" s="84"/>
      <c r="C90" s="311">
        <v>3225</v>
      </c>
      <c r="D90" s="187"/>
      <c r="E90" s="311">
        <v>1225</v>
      </c>
      <c r="G90" s="311">
        <v>0</v>
      </c>
      <c r="I90" s="311">
        <v>0</v>
      </c>
      <c r="K90" s="311">
        <v>0</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43117</v>
      </c>
      <c r="D93" s="187"/>
      <c r="E93" s="311">
        <v>35900</v>
      </c>
      <c r="G93" s="311">
        <v>55600</v>
      </c>
      <c r="I93" s="311">
        <v>51000</v>
      </c>
      <c r="K93" s="311">
        <v>51000</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0</v>
      </c>
      <c r="D95" s="187"/>
      <c r="E95" s="311">
        <v>0</v>
      </c>
      <c r="G95" s="311">
        <v>0</v>
      </c>
      <c r="I95" s="311">
        <v>0</v>
      </c>
      <c r="K95" s="311">
        <v>0</v>
      </c>
    </row>
    <row r="96" spans="1:11" ht="11.25" customHeight="1" x14ac:dyDescent="0.2">
      <c r="A96" s="84" t="s">
        <v>411</v>
      </c>
      <c r="B96" s="84"/>
      <c r="C96" s="190">
        <v>4162</v>
      </c>
      <c r="D96" s="187"/>
      <c r="E96" s="190">
        <v>29772</v>
      </c>
      <c r="F96" s="194"/>
      <c r="G96" s="190">
        <v>40949</v>
      </c>
      <c r="I96" s="190">
        <v>37800</v>
      </c>
      <c r="K96" s="190">
        <v>17800</v>
      </c>
    </row>
    <row r="97" spans="1:11" ht="11.25" customHeight="1" x14ac:dyDescent="0.2">
      <c r="B97" s="191" t="s">
        <v>202</v>
      </c>
      <c r="C97" s="190">
        <v>329655</v>
      </c>
      <c r="D97" s="187"/>
      <c r="E97" s="190">
        <v>381397</v>
      </c>
      <c r="F97" s="194"/>
      <c r="G97" s="190">
        <v>419549</v>
      </c>
      <c r="I97" s="190">
        <v>418800</v>
      </c>
      <c r="K97" s="190">
        <v>398800</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0</v>
      </c>
      <c r="G100" s="311">
        <v>0</v>
      </c>
      <c r="I100" s="311">
        <v>0</v>
      </c>
      <c r="K100" s="311">
        <v>0</v>
      </c>
    </row>
    <row r="101" spans="1:11" ht="11.25" customHeight="1" x14ac:dyDescent="0.2">
      <c r="A101" s="84" t="s">
        <v>212</v>
      </c>
      <c r="B101" s="84"/>
      <c r="C101" s="311">
        <v>6093</v>
      </c>
      <c r="D101" s="187"/>
      <c r="E101" s="311">
        <v>9572</v>
      </c>
      <c r="G101" s="311">
        <v>11482</v>
      </c>
      <c r="I101" s="311">
        <v>13705</v>
      </c>
      <c r="K101" s="311">
        <v>15144</v>
      </c>
    </row>
    <row r="102" spans="1:11" ht="11.25" customHeight="1" x14ac:dyDescent="0.2">
      <c r="A102" s="84" t="s">
        <v>213</v>
      </c>
      <c r="B102" s="84"/>
      <c r="C102" s="190">
        <v>14345</v>
      </c>
      <c r="D102" s="187"/>
      <c r="E102" s="190">
        <v>62850</v>
      </c>
      <c r="F102" s="194"/>
      <c r="G102" s="190">
        <v>63130</v>
      </c>
      <c r="I102" s="190">
        <v>40215</v>
      </c>
      <c r="K102" s="190">
        <v>22320</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14345</v>
      </c>
      <c r="D107" s="187"/>
      <c r="E107" s="311">
        <v>62850</v>
      </c>
      <c r="G107" s="311">
        <v>63130</v>
      </c>
      <c r="I107" s="311">
        <v>40215</v>
      </c>
      <c r="K107" s="311">
        <v>22320</v>
      </c>
    </row>
    <row r="108" spans="1:11" s="104" customFormat="1" ht="11.25" customHeight="1" x14ac:dyDescent="0.2">
      <c r="A108" s="84" t="s">
        <v>416</v>
      </c>
      <c r="B108" s="156"/>
      <c r="C108" s="194">
        <v>0</v>
      </c>
      <c r="D108" s="313"/>
      <c r="E108" s="194">
        <v>0</v>
      </c>
      <c r="F108" s="194"/>
      <c r="G108" s="194">
        <v>0</v>
      </c>
      <c r="I108" s="194">
        <v>0</v>
      </c>
      <c r="K108" s="194">
        <v>0</v>
      </c>
    </row>
    <row r="109" spans="1:11" ht="11.25" customHeight="1" x14ac:dyDescent="0.2">
      <c r="A109" s="156" t="s">
        <v>417</v>
      </c>
      <c r="B109" s="84"/>
      <c r="C109" s="311">
        <v>4254</v>
      </c>
      <c r="D109" s="187"/>
      <c r="E109" s="311">
        <v>67746</v>
      </c>
      <c r="G109" s="311">
        <v>40000</v>
      </c>
      <c r="I109" s="311">
        <v>38000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584935</v>
      </c>
      <c r="D111" s="313"/>
      <c r="E111" s="192">
        <v>813000</v>
      </c>
      <c r="F111" s="194"/>
      <c r="G111" s="192">
        <v>1099000</v>
      </c>
      <c r="I111" s="192">
        <v>1122200</v>
      </c>
      <c r="K111" s="192">
        <v>1103000</v>
      </c>
    </row>
    <row r="112" spans="1:11" ht="11.25" customHeight="1" x14ac:dyDescent="0.2">
      <c r="B112" s="191" t="s">
        <v>202</v>
      </c>
      <c r="C112" s="190">
        <v>609627</v>
      </c>
      <c r="D112" s="187"/>
      <c r="E112" s="190">
        <v>953168</v>
      </c>
      <c r="F112" s="194"/>
      <c r="G112" s="190">
        <v>1213612</v>
      </c>
      <c r="I112" s="190">
        <v>1214120</v>
      </c>
      <c r="K112" s="190">
        <v>1140464</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0</v>
      </c>
      <c r="D115" s="187"/>
      <c r="E115" s="311">
        <v>0</v>
      </c>
      <c r="G115" s="311">
        <v>0</v>
      </c>
      <c r="I115" s="311">
        <v>0</v>
      </c>
      <c r="K115" s="311">
        <v>0</v>
      </c>
    </row>
    <row r="116" spans="1:11" ht="11.25" customHeight="1" x14ac:dyDescent="0.2">
      <c r="A116" s="84" t="s">
        <v>421</v>
      </c>
      <c r="B116" s="84"/>
      <c r="C116" s="311">
        <v>0</v>
      </c>
      <c r="D116" s="187"/>
      <c r="E116" s="311">
        <v>0</v>
      </c>
      <c r="G116" s="311">
        <v>0</v>
      </c>
      <c r="I116" s="311">
        <v>0</v>
      </c>
      <c r="K116" s="311">
        <v>0</v>
      </c>
    </row>
    <row r="117" spans="1:11" ht="11.25" customHeight="1" x14ac:dyDescent="0.2">
      <c r="A117" s="84" t="s">
        <v>422</v>
      </c>
      <c r="B117" s="84"/>
      <c r="C117" s="311">
        <v>0</v>
      </c>
      <c r="D117" s="187"/>
      <c r="E117" s="311">
        <v>0</v>
      </c>
      <c r="G117" s="311">
        <v>0</v>
      </c>
      <c r="I117" s="311">
        <v>0</v>
      </c>
      <c r="K117" s="311">
        <v>0</v>
      </c>
    </row>
    <row r="118" spans="1:11" ht="11.25" customHeight="1" x14ac:dyDescent="0.2">
      <c r="A118" s="84" t="s">
        <v>423</v>
      </c>
      <c r="B118" s="84"/>
      <c r="C118" s="311">
        <v>0</v>
      </c>
      <c r="D118" s="187"/>
      <c r="E118" s="311">
        <v>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66530</v>
      </c>
      <c r="D121" s="187"/>
      <c r="E121" s="311">
        <v>68059</v>
      </c>
      <c r="G121" s="311">
        <v>66459</v>
      </c>
      <c r="I121" s="311">
        <v>72250</v>
      </c>
      <c r="K121" s="311">
        <v>72250</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0</v>
      </c>
      <c r="D123" s="187"/>
      <c r="E123" s="311">
        <v>0</v>
      </c>
      <c r="G123" s="311">
        <v>0</v>
      </c>
      <c r="I123" s="311">
        <v>0</v>
      </c>
      <c r="K123" s="311">
        <v>0</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0</v>
      </c>
      <c r="D128" s="187"/>
      <c r="E128" s="311">
        <v>0</v>
      </c>
      <c r="G128" s="311">
        <v>0</v>
      </c>
      <c r="I128" s="311">
        <v>0</v>
      </c>
      <c r="K128" s="311">
        <v>0</v>
      </c>
    </row>
    <row r="129" spans="1:247" ht="11.25" customHeight="1" x14ac:dyDescent="0.2">
      <c r="A129" s="84" t="s">
        <v>434</v>
      </c>
      <c r="B129" s="84"/>
      <c r="C129" s="311">
        <v>0</v>
      </c>
      <c r="D129" s="187"/>
      <c r="E129" s="311">
        <v>0</v>
      </c>
      <c r="G129" s="311">
        <v>0</v>
      </c>
      <c r="I129" s="311">
        <v>0</v>
      </c>
      <c r="K129" s="311">
        <v>0</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18920</v>
      </c>
      <c r="D131" s="187"/>
      <c r="E131" s="311">
        <v>5225</v>
      </c>
      <c r="G131" s="311">
        <v>2750</v>
      </c>
      <c r="I131" s="311">
        <v>2750</v>
      </c>
      <c r="K131" s="311">
        <v>2750</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0</v>
      </c>
      <c r="D133" s="187"/>
      <c r="E133" s="311">
        <v>0</v>
      </c>
      <c r="G133" s="311">
        <v>0</v>
      </c>
      <c r="I133" s="311">
        <v>0</v>
      </c>
      <c r="K133" s="311">
        <v>0</v>
      </c>
    </row>
    <row r="134" spans="1:247" ht="11.25" customHeight="1" x14ac:dyDescent="0.2">
      <c r="A134" s="61" t="s">
        <v>439</v>
      </c>
      <c r="C134" s="311">
        <v>126</v>
      </c>
      <c r="D134" s="187"/>
      <c r="E134" s="311">
        <v>96874</v>
      </c>
      <c r="G134" s="311">
        <v>115000</v>
      </c>
      <c r="I134" s="311">
        <v>118095</v>
      </c>
      <c r="K134" s="311">
        <v>90000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0</v>
      </c>
      <c r="D136" s="187"/>
      <c r="E136" s="190">
        <v>0</v>
      </c>
      <c r="F136" s="194"/>
      <c r="G136" s="190">
        <v>0</v>
      </c>
      <c r="I136" s="190">
        <v>0</v>
      </c>
      <c r="K136" s="190">
        <v>0</v>
      </c>
    </row>
    <row r="137" spans="1:247" ht="11.25" customHeight="1" x14ac:dyDescent="0.2">
      <c r="B137" s="191" t="s">
        <v>202</v>
      </c>
      <c r="C137" s="190">
        <v>85576</v>
      </c>
      <c r="D137" s="187"/>
      <c r="E137" s="190">
        <v>170158</v>
      </c>
      <c r="F137" s="194"/>
      <c r="G137" s="190">
        <v>184209</v>
      </c>
      <c r="I137" s="190">
        <v>193095</v>
      </c>
      <c r="K137" s="190">
        <v>165000</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1862</v>
      </c>
      <c r="D141" s="187"/>
      <c r="E141" s="194">
        <v>24500</v>
      </c>
      <c r="G141" s="194">
        <v>23500</v>
      </c>
      <c r="I141" s="194">
        <v>23700</v>
      </c>
      <c r="K141" s="194">
        <v>4200</v>
      </c>
    </row>
    <row r="142" spans="1:247" ht="11.25" customHeight="1" x14ac:dyDescent="0.2">
      <c r="A142" s="84" t="s">
        <v>463</v>
      </c>
      <c r="B142" s="84"/>
      <c r="C142" s="194">
        <v>48622</v>
      </c>
      <c r="D142" s="187"/>
      <c r="E142" s="194">
        <v>54119</v>
      </c>
      <c r="G142" s="194">
        <v>44119</v>
      </c>
      <c r="I142" s="194">
        <v>34118</v>
      </c>
      <c r="K142" s="194">
        <v>20000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70160</v>
      </c>
      <c r="D146" s="194"/>
      <c r="E146" s="313">
        <v>-82200</v>
      </c>
      <c r="F146" s="101"/>
      <c r="G146" s="313">
        <v>-108900</v>
      </c>
      <c r="H146" s="84"/>
      <c r="I146" s="313">
        <v>-133500</v>
      </c>
      <c r="J146" s="84"/>
      <c r="K146" s="313">
        <v>-150000</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120644</v>
      </c>
      <c r="D147" s="194"/>
      <c r="E147" s="325">
        <v>-3581</v>
      </c>
      <c r="F147" s="194"/>
      <c r="G147" s="325">
        <v>-41281</v>
      </c>
      <c r="H147" s="156"/>
      <c r="I147" s="325">
        <v>-75682</v>
      </c>
      <c r="J147" s="156"/>
      <c r="K147" s="325">
        <v>-125800</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675" t="s">
        <v>481</v>
      </c>
      <c r="B150" s="675"/>
      <c r="C150" s="195">
        <v>6830536</v>
      </c>
      <c r="E150" s="195">
        <v>8832339</v>
      </c>
      <c r="F150" s="194"/>
      <c r="G150" s="195">
        <v>9380414</v>
      </c>
      <c r="H150" s="84"/>
      <c r="I150" s="195">
        <v>9001211</v>
      </c>
      <c r="J150" s="84"/>
      <c r="K150" s="195">
        <v>7921708</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84"/>
      <c r="B152" s="84"/>
      <c r="C152" s="311"/>
      <c r="F152" s="194"/>
      <c r="H152" s="84"/>
      <c r="J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row>
    <row r="153" spans="1:236" ht="12" customHeight="1" x14ac:dyDescent="0.2">
      <c r="A153" s="35" t="s">
        <v>75</v>
      </c>
      <c r="B153" s="84"/>
      <c r="C153" s="311"/>
      <c r="F153" s="194"/>
      <c r="H153" s="84"/>
      <c r="J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c r="FT153" s="84"/>
      <c r="FU153" s="84"/>
      <c r="FV153" s="84"/>
      <c r="FW153" s="84"/>
      <c r="FX153" s="84"/>
      <c r="FY153" s="84"/>
      <c r="FZ153" s="84"/>
      <c r="GA153" s="84"/>
      <c r="GB153" s="84"/>
      <c r="GC153" s="84"/>
      <c r="GD153" s="84"/>
      <c r="GE153" s="84"/>
      <c r="GF153" s="84"/>
      <c r="GG153" s="84"/>
      <c r="GH153" s="84"/>
      <c r="GI153" s="84"/>
      <c r="GJ153" s="84"/>
      <c r="GK153" s="84"/>
      <c r="GL153" s="84"/>
      <c r="GM153" s="84"/>
      <c r="GN153" s="84"/>
      <c r="GO153" s="84"/>
      <c r="GP153" s="84"/>
      <c r="GQ153" s="84"/>
      <c r="GR153" s="84"/>
      <c r="GS153" s="84"/>
      <c r="GT153" s="84"/>
      <c r="GU153" s="84"/>
      <c r="GV153" s="84"/>
      <c r="GW153" s="84"/>
      <c r="GX153" s="84"/>
      <c r="GY153" s="84"/>
      <c r="GZ153" s="84"/>
      <c r="HA153" s="84"/>
      <c r="HB153" s="84"/>
      <c r="HC153" s="84"/>
      <c r="HD153" s="84"/>
      <c r="HE153" s="84"/>
      <c r="HF153" s="84"/>
      <c r="HG153" s="84"/>
      <c r="HH153" s="84"/>
      <c r="HI153" s="84"/>
      <c r="HJ153" s="84"/>
      <c r="HK153" s="84"/>
      <c r="HL153" s="84"/>
      <c r="HM153" s="84"/>
      <c r="HN153" s="84"/>
      <c r="HO153" s="84"/>
      <c r="HP153" s="84"/>
      <c r="HQ153" s="84"/>
      <c r="HR153" s="84"/>
      <c r="HS153" s="84"/>
      <c r="HT153" s="84"/>
      <c r="HU153" s="84"/>
      <c r="HV153" s="84"/>
      <c r="HW153" s="84"/>
      <c r="HX153" s="84"/>
      <c r="HY153" s="84"/>
      <c r="HZ153" s="84"/>
      <c r="IA153" s="84"/>
      <c r="IB153" s="84"/>
    </row>
    <row r="154" spans="1:236" ht="11.25" customHeight="1" x14ac:dyDescent="0.2">
      <c r="A154" s="35"/>
      <c r="C154" s="311"/>
    </row>
    <row r="155" spans="1:236" ht="12" customHeight="1" x14ac:dyDescent="0.2">
      <c r="A155" s="35" t="s">
        <v>448</v>
      </c>
      <c r="C155" s="311"/>
    </row>
    <row r="156" spans="1:236" ht="11.25" customHeight="1" x14ac:dyDescent="0.2">
      <c r="C156" s="311"/>
    </row>
    <row r="157" spans="1:236" ht="11.25" customHeight="1" x14ac:dyDescent="0.2">
      <c r="C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row r="239" spans="3:3" ht="11.25" customHeight="1" x14ac:dyDescent="0.2">
      <c r="C239" s="311"/>
    </row>
    <row r="240" spans="3:3" ht="11.25" customHeight="1" x14ac:dyDescent="0.2">
      <c r="C240" s="311"/>
    </row>
    <row r="241" spans="3:3" ht="11.25" customHeight="1" x14ac:dyDescent="0.2">
      <c r="C241" s="311"/>
    </row>
    <row r="242" spans="3:3" ht="11.25" customHeight="1" x14ac:dyDescent="0.2">
      <c r="C242" s="311"/>
    </row>
  </sheetData>
  <mergeCells count="6">
    <mergeCell ref="A150:B150"/>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2" man="1"/>
    <brk id="98" max="12" man="1"/>
    <brk id="138" max="12"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D810"/>
  <sheetViews>
    <sheetView showGridLines="0" zoomScaleNormal="100" workbookViewId="0">
      <pane xSplit="4" ySplit="6" topLeftCell="E772" activePane="bottomRight" state="frozen"/>
      <selection activeCell="A69" sqref="A69"/>
      <selection pane="topRight" activeCell="A69" sqref="A69"/>
      <selection pane="bottomLeft" activeCell="A69" sqref="A69"/>
      <selection pane="bottomRight" activeCell="F805" sqref="F805"/>
    </sheetView>
  </sheetViews>
  <sheetFormatPr defaultColWidth="9.140625" defaultRowHeight="11.25" customHeight="1" x14ac:dyDescent="0.2"/>
  <cols>
    <col min="1" max="3" width="1.42578125" style="61" customWidth="1"/>
    <col min="4" max="4" width="39.7109375" style="61" customWidth="1"/>
    <col min="5" max="5" width="12.7109375" style="89" customWidth="1"/>
    <col min="6" max="6" width="3.7109375" style="89" customWidth="1"/>
    <col min="7" max="7" width="12.7109375" style="311" customWidth="1"/>
    <col min="8" max="8" width="3.7109375" style="311" customWidth="1"/>
    <col min="9" max="9" width="12.7109375" style="311" customWidth="1"/>
    <col min="10" max="10" width="3.7109375" style="61" customWidth="1"/>
    <col min="11" max="11" width="12.7109375" style="311" customWidth="1"/>
    <col min="12" max="12" width="3.7109375" style="61" customWidth="1"/>
    <col min="13" max="13" width="12.7109375" style="311" customWidth="1"/>
    <col min="14" max="16384" width="9.140625" style="61"/>
  </cols>
  <sheetData>
    <row r="1" spans="1:238" ht="12" customHeight="1" x14ac:dyDescent="0.2">
      <c r="A1" s="639" t="s">
        <v>342</v>
      </c>
      <c r="B1" s="639"/>
      <c r="C1" s="639"/>
      <c r="D1" s="639"/>
      <c r="E1" s="639"/>
      <c r="F1" s="639"/>
      <c r="G1" s="639"/>
      <c r="H1" s="639"/>
      <c r="I1" s="639"/>
      <c r="J1" s="639"/>
      <c r="K1" s="639"/>
      <c r="L1" s="639"/>
      <c r="M1" s="639"/>
    </row>
    <row r="2" spans="1:238" ht="12" customHeight="1" x14ac:dyDescent="0.2">
      <c r="A2" s="639" t="s">
        <v>157</v>
      </c>
      <c r="B2" s="639"/>
      <c r="C2" s="639"/>
      <c r="D2" s="639"/>
      <c r="E2" s="639"/>
      <c r="F2" s="639"/>
      <c r="G2" s="639"/>
      <c r="H2" s="639"/>
      <c r="I2" s="639"/>
      <c r="J2" s="639"/>
      <c r="K2" s="639"/>
      <c r="L2" s="639"/>
      <c r="M2" s="639"/>
    </row>
    <row r="3" spans="1:238" ht="12" customHeight="1" x14ac:dyDescent="0.2">
      <c r="A3" s="639" t="s">
        <v>196</v>
      </c>
      <c r="B3" s="639"/>
      <c r="C3" s="639"/>
      <c r="D3" s="639"/>
      <c r="E3" s="639"/>
      <c r="F3" s="639"/>
      <c r="G3" s="639"/>
      <c r="H3" s="639"/>
      <c r="I3" s="639"/>
      <c r="J3" s="639"/>
      <c r="K3" s="639"/>
      <c r="L3" s="639"/>
      <c r="M3" s="639"/>
    </row>
    <row r="4" spans="1:238" ht="12" customHeight="1" x14ac:dyDescent="0.2">
      <c r="A4" s="92"/>
      <c r="B4" s="92"/>
      <c r="C4" s="92"/>
      <c r="D4" s="92"/>
      <c r="E4" s="307"/>
      <c r="F4" s="307"/>
      <c r="G4" s="185"/>
      <c r="H4" s="185"/>
      <c r="I4" s="185"/>
      <c r="K4" s="185"/>
      <c r="M4" s="185"/>
    </row>
    <row r="5" spans="1:238" ht="11.25" customHeight="1" x14ac:dyDescent="0.2">
      <c r="A5" s="92"/>
      <c r="B5" s="92"/>
      <c r="C5" s="92"/>
      <c r="D5" s="92"/>
      <c r="E5" s="184" t="s">
        <v>33</v>
      </c>
      <c r="F5" s="185"/>
      <c r="G5" s="184" t="s">
        <v>36</v>
      </c>
      <c r="H5" s="61"/>
      <c r="I5" s="184" t="s">
        <v>35</v>
      </c>
      <c r="K5" s="184" t="s">
        <v>38</v>
      </c>
      <c r="M5" s="184" t="s">
        <v>64</v>
      </c>
    </row>
    <row r="6" spans="1:238" ht="11.25" customHeight="1" x14ac:dyDescent="0.2">
      <c r="A6" s="62"/>
      <c r="B6" s="62"/>
      <c r="C6" s="62"/>
      <c r="D6" s="62"/>
      <c r="E6" s="309" t="s">
        <v>236</v>
      </c>
      <c r="F6" s="84"/>
      <c r="G6" s="330" t="s">
        <v>71</v>
      </c>
      <c r="H6" s="100"/>
      <c r="I6" s="186" t="s">
        <v>39</v>
      </c>
      <c r="J6" s="84"/>
      <c r="K6" s="186" t="s">
        <v>39</v>
      </c>
      <c r="L6" s="84"/>
      <c r="M6" s="186" t="s">
        <v>39</v>
      </c>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row>
    <row r="7" spans="1:238" ht="11.25" customHeight="1" x14ac:dyDescent="0.2">
      <c r="F7" s="187"/>
      <c r="G7" s="194"/>
      <c r="H7" s="194"/>
      <c r="I7" s="194"/>
      <c r="K7" s="194"/>
      <c r="M7" s="194"/>
    </row>
    <row r="8" spans="1:238" ht="12.95" customHeight="1" x14ac:dyDescent="0.2">
      <c r="A8" s="62" t="s">
        <v>199</v>
      </c>
      <c r="B8" s="62"/>
      <c r="C8" s="62"/>
      <c r="D8" s="62"/>
      <c r="F8" s="187"/>
    </row>
    <row r="9" spans="1:238" ht="15.95" customHeight="1" x14ac:dyDescent="0.2">
      <c r="A9" s="196" t="s">
        <v>343</v>
      </c>
      <c r="B9" s="196"/>
      <c r="C9" s="196"/>
      <c r="D9" s="62"/>
      <c r="E9" s="312">
        <v>109631</v>
      </c>
      <c r="F9" s="313"/>
      <c r="G9" s="312">
        <v>109190</v>
      </c>
      <c r="H9" s="194"/>
      <c r="I9" s="312">
        <v>122793</v>
      </c>
      <c r="J9" s="104"/>
      <c r="K9" s="312">
        <v>116827</v>
      </c>
      <c r="L9" s="104"/>
      <c r="M9" s="312">
        <v>105495</v>
      </c>
      <c r="N9" s="104"/>
      <c r="O9" s="104"/>
      <c r="P9" s="104"/>
      <c r="Q9" s="104"/>
    </row>
    <row r="10" spans="1:238" ht="11.25" customHeight="1" x14ac:dyDescent="0.2">
      <c r="B10" s="84" t="s">
        <v>344</v>
      </c>
      <c r="C10" s="84"/>
      <c r="E10" s="311">
        <v>27778</v>
      </c>
      <c r="F10" s="187"/>
      <c r="G10" s="311">
        <v>20659</v>
      </c>
      <c r="I10" s="311">
        <v>17306</v>
      </c>
      <c r="K10" s="311">
        <v>17136</v>
      </c>
      <c r="M10" s="311">
        <v>17136</v>
      </c>
    </row>
    <row r="11" spans="1:238" ht="11.25" customHeight="1" x14ac:dyDescent="0.2">
      <c r="B11" s="84" t="s">
        <v>345</v>
      </c>
      <c r="E11" s="192">
        <v>75183</v>
      </c>
      <c r="F11" s="187"/>
      <c r="G11" s="192">
        <v>70050</v>
      </c>
      <c r="I11" s="192">
        <v>73470</v>
      </c>
      <c r="K11" s="192">
        <v>76018</v>
      </c>
      <c r="M11" s="192">
        <v>76417</v>
      </c>
    </row>
    <row r="12" spans="1:238" ht="11.25" customHeight="1" x14ac:dyDescent="0.2">
      <c r="C12" s="61" t="s">
        <v>56</v>
      </c>
      <c r="E12" s="311">
        <v>34900</v>
      </c>
      <c r="G12" s="311">
        <v>33005</v>
      </c>
      <c r="I12" s="311">
        <v>35447</v>
      </c>
      <c r="K12" s="311">
        <v>36948</v>
      </c>
      <c r="M12" s="311">
        <v>36878</v>
      </c>
    </row>
    <row r="13" spans="1:238" ht="11.25" customHeight="1" x14ac:dyDescent="0.2">
      <c r="C13" s="61" t="s">
        <v>346</v>
      </c>
      <c r="E13" s="311">
        <v>40283</v>
      </c>
      <c r="G13" s="311">
        <v>37045</v>
      </c>
      <c r="I13" s="311">
        <v>38023</v>
      </c>
      <c r="K13" s="311">
        <v>39070</v>
      </c>
      <c r="M13" s="311">
        <v>39539</v>
      </c>
    </row>
    <row r="14" spans="1:238" ht="11.25" customHeight="1" x14ac:dyDescent="0.2">
      <c r="B14" s="61" t="s">
        <v>266</v>
      </c>
      <c r="E14" s="311">
        <v>4231</v>
      </c>
      <c r="G14" s="311">
        <v>5015</v>
      </c>
      <c r="I14" s="311">
        <v>5767</v>
      </c>
      <c r="K14" s="311">
        <v>6293</v>
      </c>
      <c r="M14" s="311">
        <v>6692</v>
      </c>
    </row>
    <row r="15" spans="1:238" ht="11.25" customHeight="1" x14ac:dyDescent="0.2">
      <c r="B15" s="61" t="s">
        <v>268</v>
      </c>
      <c r="E15" s="311">
        <v>2439</v>
      </c>
      <c r="G15" s="311">
        <v>13466</v>
      </c>
      <c r="I15" s="311">
        <v>26250</v>
      </c>
      <c r="K15" s="311">
        <v>17380</v>
      </c>
      <c r="M15" s="311">
        <v>5250</v>
      </c>
    </row>
    <row r="16" spans="1:238" ht="11.25" customHeight="1" x14ac:dyDescent="0.2">
      <c r="E16" s="311"/>
    </row>
    <row r="17" spans="1:17" ht="12.95" customHeight="1" x14ac:dyDescent="0.2">
      <c r="A17" s="196" t="s">
        <v>347</v>
      </c>
      <c r="B17" s="196"/>
      <c r="C17" s="196"/>
      <c r="D17" s="62"/>
      <c r="E17" s="312">
        <v>17022</v>
      </c>
      <c r="F17" s="313"/>
      <c r="G17" s="312">
        <v>18075</v>
      </c>
      <c r="H17" s="194"/>
      <c r="I17" s="312">
        <v>18781</v>
      </c>
      <c r="J17" s="104"/>
      <c r="K17" s="312">
        <v>19114</v>
      </c>
      <c r="L17" s="104"/>
      <c r="M17" s="312">
        <v>19607</v>
      </c>
      <c r="N17" s="104"/>
      <c r="O17" s="104"/>
      <c r="P17" s="104"/>
      <c r="Q17" s="104"/>
    </row>
    <row r="18" spans="1:17" ht="11.25" customHeight="1" x14ac:dyDescent="0.2">
      <c r="B18" s="84" t="s">
        <v>344</v>
      </c>
      <c r="C18" s="84"/>
      <c r="E18" s="311">
        <v>0</v>
      </c>
      <c r="F18" s="187"/>
      <c r="G18" s="311">
        <v>0</v>
      </c>
      <c r="I18" s="311">
        <v>0</v>
      </c>
      <c r="K18" s="311">
        <v>0</v>
      </c>
      <c r="M18" s="311">
        <v>0</v>
      </c>
    </row>
    <row r="19" spans="1:17" ht="11.25" customHeight="1" x14ac:dyDescent="0.2">
      <c r="B19" s="84" t="s">
        <v>345</v>
      </c>
      <c r="E19" s="192">
        <v>13260</v>
      </c>
      <c r="F19" s="187"/>
      <c r="G19" s="192">
        <v>13981</v>
      </c>
      <c r="I19" s="192">
        <v>14436</v>
      </c>
      <c r="K19" s="192">
        <v>14633</v>
      </c>
      <c r="M19" s="192">
        <v>14821</v>
      </c>
    </row>
    <row r="20" spans="1:17" ht="11.25" customHeight="1" x14ac:dyDescent="0.2">
      <c r="C20" s="61" t="s">
        <v>56</v>
      </c>
      <c r="E20" s="311">
        <v>8853</v>
      </c>
      <c r="G20" s="311">
        <v>8926</v>
      </c>
      <c r="I20" s="311">
        <v>9253</v>
      </c>
      <c r="K20" s="311">
        <v>9327</v>
      </c>
      <c r="M20" s="311">
        <v>9401</v>
      </c>
    </row>
    <row r="21" spans="1:17" ht="11.25" customHeight="1" x14ac:dyDescent="0.2">
      <c r="C21" s="61" t="s">
        <v>346</v>
      </c>
      <c r="E21" s="311">
        <v>4407</v>
      </c>
      <c r="G21" s="311">
        <v>5055</v>
      </c>
      <c r="I21" s="311">
        <v>5183</v>
      </c>
      <c r="K21" s="311">
        <v>5306</v>
      </c>
      <c r="M21" s="311">
        <v>5420</v>
      </c>
    </row>
    <row r="22" spans="1:17" ht="11.25" customHeight="1" x14ac:dyDescent="0.2">
      <c r="B22" s="61" t="s">
        <v>266</v>
      </c>
      <c r="E22" s="311">
        <v>3762</v>
      </c>
      <c r="G22" s="311">
        <v>4094</v>
      </c>
      <c r="I22" s="311">
        <v>4345</v>
      </c>
      <c r="K22" s="311">
        <v>4481</v>
      </c>
      <c r="M22" s="311">
        <v>4786</v>
      </c>
    </row>
    <row r="23" spans="1:17" ht="11.1" customHeight="1" x14ac:dyDescent="0.2">
      <c r="E23" s="311"/>
    </row>
    <row r="24" spans="1:17" ht="11.1" customHeight="1" x14ac:dyDescent="0.2">
      <c r="A24" s="196" t="s">
        <v>348</v>
      </c>
      <c r="B24" s="196"/>
      <c r="C24" s="196"/>
      <c r="D24" s="62"/>
      <c r="E24" s="312">
        <v>78971</v>
      </c>
      <c r="F24" s="313"/>
      <c r="G24" s="312">
        <v>79009</v>
      </c>
      <c r="H24" s="194"/>
      <c r="I24" s="312">
        <v>81698</v>
      </c>
      <c r="J24" s="104"/>
      <c r="K24" s="312">
        <v>80831</v>
      </c>
      <c r="L24" s="104"/>
      <c r="M24" s="312">
        <v>82212</v>
      </c>
      <c r="N24" s="104"/>
      <c r="O24" s="104"/>
      <c r="P24" s="104"/>
      <c r="Q24" s="104"/>
    </row>
    <row r="25" spans="1:17" ht="11.25" customHeight="1" x14ac:dyDescent="0.2">
      <c r="B25" s="84" t="s">
        <v>344</v>
      </c>
      <c r="C25" s="84"/>
      <c r="E25" s="311">
        <v>661</v>
      </c>
      <c r="F25" s="187"/>
      <c r="G25" s="311">
        <v>1000</v>
      </c>
      <c r="I25" s="311">
        <v>0</v>
      </c>
      <c r="K25" s="311">
        <v>0</v>
      </c>
      <c r="M25" s="311">
        <v>0</v>
      </c>
    </row>
    <row r="26" spans="1:17" ht="11.25" customHeight="1" x14ac:dyDescent="0.2">
      <c r="B26" s="84" t="s">
        <v>345</v>
      </c>
      <c r="E26" s="192">
        <v>62194</v>
      </c>
      <c r="F26" s="187"/>
      <c r="G26" s="192">
        <v>58436</v>
      </c>
      <c r="I26" s="192">
        <v>60976</v>
      </c>
      <c r="K26" s="192">
        <v>59900</v>
      </c>
      <c r="M26" s="192">
        <v>59900</v>
      </c>
    </row>
    <row r="27" spans="1:17" ht="11.25" customHeight="1" x14ac:dyDescent="0.2">
      <c r="C27" s="61" t="s">
        <v>56</v>
      </c>
      <c r="E27" s="311">
        <v>45425</v>
      </c>
      <c r="G27" s="311">
        <v>42636</v>
      </c>
      <c r="I27" s="311">
        <v>44642</v>
      </c>
      <c r="K27" s="311">
        <v>44054</v>
      </c>
      <c r="M27" s="311">
        <v>44054</v>
      </c>
    </row>
    <row r="28" spans="1:17" ht="11.25" customHeight="1" x14ac:dyDescent="0.2">
      <c r="C28" s="61" t="s">
        <v>346</v>
      </c>
      <c r="E28" s="311">
        <v>16769</v>
      </c>
      <c r="G28" s="311">
        <v>15800</v>
      </c>
      <c r="I28" s="311">
        <v>16334</v>
      </c>
      <c r="K28" s="311">
        <v>15846</v>
      </c>
      <c r="M28" s="311">
        <v>15846</v>
      </c>
    </row>
    <row r="29" spans="1:17" ht="11.25" customHeight="1" x14ac:dyDescent="0.2">
      <c r="B29" s="61" t="s">
        <v>266</v>
      </c>
      <c r="E29" s="311">
        <v>16116</v>
      </c>
      <c r="G29" s="311">
        <v>19573</v>
      </c>
      <c r="I29" s="311">
        <v>20722</v>
      </c>
      <c r="K29" s="311">
        <v>20931</v>
      </c>
      <c r="M29" s="311">
        <v>22312</v>
      </c>
    </row>
    <row r="30" spans="1:17" ht="11.1" customHeight="1" x14ac:dyDescent="0.2">
      <c r="E30" s="311"/>
    </row>
    <row r="31" spans="1:17" ht="12.95" customHeight="1" x14ac:dyDescent="0.2">
      <c r="A31" s="196" t="s">
        <v>349</v>
      </c>
      <c r="B31" s="196"/>
      <c r="C31" s="196"/>
      <c r="D31" s="62"/>
      <c r="E31" s="312">
        <v>3840</v>
      </c>
      <c r="F31" s="313"/>
      <c r="G31" s="312">
        <v>3096</v>
      </c>
      <c r="H31" s="194"/>
      <c r="I31" s="312">
        <v>3266</v>
      </c>
      <c r="J31" s="104"/>
      <c r="K31" s="312">
        <v>3231</v>
      </c>
      <c r="L31" s="104"/>
      <c r="M31" s="312">
        <v>3321</v>
      </c>
      <c r="N31" s="104"/>
      <c r="O31" s="104"/>
      <c r="P31" s="104"/>
      <c r="Q31" s="104"/>
    </row>
    <row r="32" spans="1:17" ht="11.25" customHeight="1" x14ac:dyDescent="0.2">
      <c r="B32" s="84" t="s">
        <v>344</v>
      </c>
      <c r="C32" s="84"/>
      <c r="E32" s="311">
        <v>0</v>
      </c>
      <c r="F32" s="187"/>
      <c r="G32" s="311">
        <v>0</v>
      </c>
      <c r="I32" s="311">
        <v>0</v>
      </c>
      <c r="K32" s="311">
        <v>0</v>
      </c>
      <c r="M32" s="311">
        <v>0</v>
      </c>
    </row>
    <row r="33" spans="1:17" ht="11.25" customHeight="1" x14ac:dyDescent="0.2">
      <c r="B33" s="84" t="s">
        <v>345</v>
      </c>
      <c r="E33" s="192">
        <v>2850</v>
      </c>
      <c r="F33" s="187"/>
      <c r="G33" s="192">
        <v>3051</v>
      </c>
      <c r="I33" s="192">
        <v>3221</v>
      </c>
      <c r="K33" s="192">
        <v>3231</v>
      </c>
      <c r="M33" s="192">
        <v>3321</v>
      </c>
    </row>
    <row r="34" spans="1:17" ht="11.25" customHeight="1" x14ac:dyDescent="0.2">
      <c r="C34" s="61" t="s">
        <v>56</v>
      </c>
      <c r="E34" s="311">
        <v>2153</v>
      </c>
      <c r="G34" s="311">
        <v>2427</v>
      </c>
      <c r="I34" s="311">
        <v>2553</v>
      </c>
      <c r="K34" s="311">
        <v>2471</v>
      </c>
      <c r="M34" s="311">
        <v>2541</v>
      </c>
    </row>
    <row r="35" spans="1:17" ht="11.25" customHeight="1" x14ac:dyDescent="0.2">
      <c r="C35" s="61" t="s">
        <v>346</v>
      </c>
      <c r="E35" s="311">
        <v>697</v>
      </c>
      <c r="G35" s="311">
        <v>624</v>
      </c>
      <c r="I35" s="311">
        <v>668</v>
      </c>
      <c r="K35" s="311">
        <v>760</v>
      </c>
      <c r="M35" s="311">
        <v>780</v>
      </c>
    </row>
    <row r="36" spans="1:17" ht="11.25" customHeight="1" x14ac:dyDescent="0.2">
      <c r="B36" s="61" t="s">
        <v>266</v>
      </c>
      <c r="E36" s="311">
        <v>990</v>
      </c>
      <c r="G36" s="311">
        <v>45</v>
      </c>
      <c r="I36" s="311">
        <v>45</v>
      </c>
      <c r="K36" s="311">
        <v>0</v>
      </c>
      <c r="M36" s="311">
        <v>0</v>
      </c>
    </row>
    <row r="37" spans="1:17" ht="11.25" customHeight="1" x14ac:dyDescent="0.2">
      <c r="E37" s="311"/>
    </row>
    <row r="38" spans="1:17" ht="12.95" customHeight="1" x14ac:dyDescent="0.2">
      <c r="A38" s="196" t="s">
        <v>350</v>
      </c>
      <c r="B38" s="196"/>
      <c r="C38" s="196"/>
      <c r="D38" s="62"/>
      <c r="E38" s="312">
        <v>21176</v>
      </c>
      <c r="F38" s="313"/>
      <c r="G38" s="312">
        <v>18300</v>
      </c>
      <c r="H38" s="194"/>
      <c r="I38" s="312">
        <v>0</v>
      </c>
      <c r="J38" s="104"/>
      <c r="K38" s="312">
        <v>0</v>
      </c>
      <c r="L38" s="104"/>
      <c r="M38" s="312">
        <v>0</v>
      </c>
      <c r="N38" s="104"/>
      <c r="O38" s="104"/>
      <c r="P38" s="104"/>
      <c r="Q38" s="104"/>
    </row>
    <row r="39" spans="1:17" ht="11.25" customHeight="1" x14ac:dyDescent="0.2">
      <c r="B39" s="84" t="s">
        <v>344</v>
      </c>
      <c r="C39" s="84"/>
      <c r="E39" s="311">
        <v>0</v>
      </c>
      <c r="F39" s="187"/>
      <c r="G39" s="311">
        <v>0</v>
      </c>
      <c r="I39" s="311">
        <v>0</v>
      </c>
      <c r="K39" s="311">
        <v>0</v>
      </c>
      <c r="M39" s="311">
        <v>0</v>
      </c>
    </row>
    <row r="40" spans="1:17" ht="11.25" customHeight="1" x14ac:dyDescent="0.2">
      <c r="B40" s="84" t="s">
        <v>345</v>
      </c>
      <c r="E40" s="192">
        <v>0</v>
      </c>
      <c r="F40" s="187"/>
      <c r="G40" s="192">
        <v>0</v>
      </c>
      <c r="I40" s="192">
        <v>0</v>
      </c>
      <c r="K40" s="192">
        <v>0</v>
      </c>
      <c r="M40" s="192">
        <v>0</v>
      </c>
    </row>
    <row r="41" spans="1:17" ht="11.25" customHeight="1" x14ac:dyDescent="0.2">
      <c r="C41" s="61" t="s">
        <v>56</v>
      </c>
      <c r="E41" s="311">
        <v>0</v>
      </c>
      <c r="G41" s="311">
        <v>0</v>
      </c>
      <c r="I41" s="311">
        <v>0</v>
      </c>
      <c r="K41" s="311">
        <v>0</v>
      </c>
      <c r="M41" s="311">
        <v>0</v>
      </c>
    </row>
    <row r="42" spans="1:17" ht="11.25" customHeight="1" x14ac:dyDescent="0.2">
      <c r="C42" s="61" t="s">
        <v>346</v>
      </c>
      <c r="E42" s="311">
        <v>0</v>
      </c>
      <c r="G42" s="311">
        <v>0</v>
      </c>
      <c r="I42" s="311">
        <v>0</v>
      </c>
      <c r="K42" s="311">
        <v>0</v>
      </c>
      <c r="M42" s="311">
        <v>0</v>
      </c>
    </row>
    <row r="43" spans="1:17" ht="11.25" customHeight="1" x14ac:dyDescent="0.2">
      <c r="B43" s="61" t="s">
        <v>266</v>
      </c>
      <c r="E43" s="311">
        <v>0</v>
      </c>
      <c r="G43" s="311">
        <v>0</v>
      </c>
      <c r="I43" s="311">
        <v>0</v>
      </c>
      <c r="K43" s="311">
        <v>0</v>
      </c>
      <c r="M43" s="311">
        <v>0</v>
      </c>
    </row>
    <row r="44" spans="1:17" ht="11.25" customHeight="1" x14ac:dyDescent="0.2">
      <c r="B44" s="61" t="s">
        <v>268</v>
      </c>
      <c r="E44" s="311">
        <v>21176</v>
      </c>
      <c r="G44" s="311">
        <v>18300</v>
      </c>
      <c r="I44" s="311">
        <v>0</v>
      </c>
      <c r="K44" s="311">
        <v>0</v>
      </c>
      <c r="M44" s="311">
        <v>0</v>
      </c>
    </row>
    <row r="45" spans="1:17" ht="11.1" customHeight="1" x14ac:dyDescent="0.2">
      <c r="E45" s="311"/>
    </row>
    <row r="46" spans="1:17" ht="12.95" customHeight="1" x14ac:dyDescent="0.2">
      <c r="A46" s="196" t="s">
        <v>351</v>
      </c>
      <c r="B46" s="196"/>
      <c r="C46" s="196"/>
      <c r="D46" s="62"/>
      <c r="E46" s="312">
        <v>104306</v>
      </c>
      <c r="F46" s="313"/>
      <c r="G46" s="312">
        <v>106845</v>
      </c>
      <c r="H46" s="194"/>
      <c r="I46" s="312">
        <v>187389</v>
      </c>
      <c r="J46" s="104"/>
      <c r="K46" s="312">
        <v>203966</v>
      </c>
      <c r="L46" s="104"/>
      <c r="M46" s="312">
        <v>214257</v>
      </c>
      <c r="N46" s="104"/>
      <c r="O46" s="104"/>
      <c r="P46" s="104"/>
      <c r="Q46" s="104"/>
    </row>
    <row r="47" spans="1:17" ht="11.25" customHeight="1" x14ac:dyDescent="0.2">
      <c r="B47" s="84" t="s">
        <v>344</v>
      </c>
      <c r="C47" s="84"/>
      <c r="E47" s="311">
        <v>38017</v>
      </c>
      <c r="F47" s="187"/>
      <c r="G47" s="311">
        <v>10565</v>
      </c>
      <c r="I47" s="311">
        <v>7683</v>
      </c>
      <c r="K47" s="311">
        <v>7015</v>
      </c>
      <c r="M47" s="311">
        <v>7015</v>
      </c>
    </row>
    <row r="48" spans="1:17" ht="11.25" customHeight="1" x14ac:dyDescent="0.2">
      <c r="B48" s="84" t="s">
        <v>345</v>
      </c>
      <c r="E48" s="192">
        <v>35136</v>
      </c>
      <c r="F48" s="187"/>
      <c r="G48" s="192">
        <v>35877</v>
      </c>
      <c r="I48" s="192">
        <v>35628</v>
      </c>
      <c r="K48" s="192">
        <v>36324</v>
      </c>
      <c r="M48" s="192">
        <v>36324</v>
      </c>
    </row>
    <row r="49" spans="1:17" ht="11.25" customHeight="1" x14ac:dyDescent="0.2">
      <c r="C49" s="61" t="s">
        <v>56</v>
      </c>
      <c r="E49" s="311">
        <v>13665</v>
      </c>
      <c r="G49" s="311">
        <v>13900</v>
      </c>
      <c r="I49" s="311">
        <v>14400</v>
      </c>
      <c r="K49" s="311">
        <v>14498</v>
      </c>
      <c r="M49" s="311">
        <v>14498</v>
      </c>
    </row>
    <row r="50" spans="1:17" ht="11.25" customHeight="1" x14ac:dyDescent="0.2">
      <c r="C50" s="61" t="s">
        <v>346</v>
      </c>
      <c r="E50" s="311">
        <v>21471</v>
      </c>
      <c r="G50" s="311">
        <v>21977</v>
      </c>
      <c r="I50" s="311">
        <v>21228</v>
      </c>
      <c r="K50" s="311">
        <v>21826</v>
      </c>
      <c r="M50" s="311">
        <v>21826</v>
      </c>
    </row>
    <row r="51" spans="1:17" ht="11.25" customHeight="1" x14ac:dyDescent="0.2">
      <c r="B51" s="61" t="s">
        <v>266</v>
      </c>
      <c r="E51" s="311">
        <v>87</v>
      </c>
      <c r="G51" s="311">
        <v>28</v>
      </c>
      <c r="I51" s="311">
        <v>28</v>
      </c>
      <c r="K51" s="311">
        <v>28</v>
      </c>
      <c r="M51" s="311">
        <v>28</v>
      </c>
    </row>
    <row r="52" spans="1:17" ht="11.25" customHeight="1" x14ac:dyDescent="0.2">
      <c r="B52" s="61" t="s">
        <v>268</v>
      </c>
      <c r="E52" s="311">
        <v>31066</v>
      </c>
      <c r="G52" s="311">
        <v>60375</v>
      </c>
      <c r="I52" s="311">
        <v>144050</v>
      </c>
      <c r="K52" s="311">
        <v>160599</v>
      </c>
      <c r="M52" s="311">
        <v>170890</v>
      </c>
    </row>
    <row r="53" spans="1:17" ht="11.1" customHeight="1" x14ac:dyDescent="0.2">
      <c r="E53" s="311"/>
    </row>
    <row r="54" spans="1:17" ht="12.95" customHeight="1" x14ac:dyDescent="0.2">
      <c r="A54" s="196" t="s">
        <v>201</v>
      </c>
      <c r="B54" s="196"/>
      <c r="C54" s="196"/>
      <c r="D54" s="62"/>
      <c r="E54" s="312">
        <v>620568</v>
      </c>
      <c r="F54" s="313"/>
      <c r="G54" s="312">
        <v>749723</v>
      </c>
      <c r="H54" s="194"/>
      <c r="I54" s="312">
        <v>695739</v>
      </c>
      <c r="J54" s="104"/>
      <c r="K54" s="312">
        <v>658604</v>
      </c>
      <c r="L54" s="104"/>
      <c r="M54" s="312">
        <v>330754</v>
      </c>
      <c r="N54" s="104"/>
      <c r="O54" s="104"/>
      <c r="P54" s="104"/>
      <c r="Q54" s="104"/>
    </row>
    <row r="55" spans="1:17" ht="11.25" customHeight="1" x14ac:dyDescent="0.2">
      <c r="B55" s="84" t="s">
        <v>344</v>
      </c>
      <c r="C55" s="84"/>
      <c r="E55" s="311">
        <v>159326</v>
      </c>
      <c r="F55" s="187"/>
      <c r="G55" s="311">
        <v>33121</v>
      </c>
      <c r="I55" s="311">
        <v>38121</v>
      </c>
      <c r="K55" s="311">
        <v>36754</v>
      </c>
      <c r="M55" s="311">
        <v>36754</v>
      </c>
    </row>
    <row r="56" spans="1:17" ht="11.25" customHeight="1" x14ac:dyDescent="0.2">
      <c r="B56" s="84" t="s">
        <v>345</v>
      </c>
      <c r="E56" s="192">
        <v>0</v>
      </c>
      <c r="F56" s="187"/>
      <c r="G56" s="192">
        <v>0</v>
      </c>
      <c r="I56" s="192">
        <v>0</v>
      </c>
      <c r="K56" s="192">
        <v>0</v>
      </c>
      <c r="M56" s="192">
        <v>0</v>
      </c>
    </row>
    <row r="57" spans="1:17" ht="11.25" customHeight="1" x14ac:dyDescent="0.2">
      <c r="C57" s="61" t="s">
        <v>56</v>
      </c>
      <c r="E57" s="311">
        <v>0</v>
      </c>
      <c r="G57" s="311">
        <v>0</v>
      </c>
      <c r="I57" s="311">
        <v>0</v>
      </c>
      <c r="K57" s="311">
        <v>0</v>
      </c>
      <c r="M57" s="311">
        <v>0</v>
      </c>
    </row>
    <row r="58" spans="1:17" ht="11.25" customHeight="1" x14ac:dyDescent="0.2">
      <c r="C58" s="61" t="s">
        <v>346</v>
      </c>
      <c r="E58" s="311">
        <v>0</v>
      </c>
      <c r="G58" s="311">
        <v>0</v>
      </c>
      <c r="I58" s="311">
        <v>0</v>
      </c>
      <c r="K58" s="311">
        <v>0</v>
      </c>
      <c r="M58" s="311">
        <v>0</v>
      </c>
    </row>
    <row r="59" spans="1:17" ht="11.25" customHeight="1" x14ac:dyDescent="0.2">
      <c r="B59" s="61" t="s">
        <v>266</v>
      </c>
      <c r="E59" s="311">
        <v>0</v>
      </c>
      <c r="G59" s="311">
        <v>0</v>
      </c>
      <c r="I59" s="311">
        <v>0</v>
      </c>
      <c r="K59" s="311">
        <v>0</v>
      </c>
      <c r="M59" s="311">
        <v>0</v>
      </c>
    </row>
    <row r="60" spans="1:17" ht="11.25" customHeight="1" x14ac:dyDescent="0.2">
      <c r="B60" s="61" t="s">
        <v>268</v>
      </c>
      <c r="E60" s="311">
        <v>461242</v>
      </c>
      <c r="G60" s="311">
        <v>716602</v>
      </c>
      <c r="I60" s="311">
        <v>657618</v>
      </c>
      <c r="K60" s="311">
        <v>621850</v>
      </c>
      <c r="M60" s="311">
        <v>294000</v>
      </c>
    </row>
    <row r="61" spans="1:17" ht="11.1" customHeight="1" x14ac:dyDescent="0.2">
      <c r="E61" s="311"/>
    </row>
    <row r="62" spans="1:17" ht="12.95" customHeight="1" x14ac:dyDescent="0.2">
      <c r="A62" s="196" t="s">
        <v>352</v>
      </c>
      <c r="B62" s="196"/>
      <c r="C62" s="196"/>
      <c r="D62" s="62"/>
      <c r="E62" s="312">
        <v>22786</v>
      </c>
      <c r="F62" s="313"/>
      <c r="G62" s="312">
        <v>29560</v>
      </c>
      <c r="H62" s="194"/>
      <c r="I62" s="312">
        <v>29798</v>
      </c>
      <c r="J62" s="104"/>
      <c r="K62" s="312">
        <v>30041</v>
      </c>
      <c r="L62" s="104"/>
      <c r="M62" s="312">
        <v>30041</v>
      </c>
      <c r="N62" s="104"/>
      <c r="O62" s="104"/>
      <c r="P62" s="104"/>
      <c r="Q62" s="104"/>
    </row>
    <row r="63" spans="1:17" ht="11.25" customHeight="1" x14ac:dyDescent="0.2">
      <c r="B63" s="84" t="s">
        <v>344</v>
      </c>
      <c r="C63" s="84"/>
      <c r="E63" s="311">
        <v>10014</v>
      </c>
      <c r="F63" s="187"/>
      <c r="G63" s="311">
        <v>9234</v>
      </c>
      <c r="I63" s="311">
        <v>9234</v>
      </c>
      <c r="K63" s="311">
        <v>9234</v>
      </c>
      <c r="M63" s="311">
        <v>9234</v>
      </c>
    </row>
    <row r="64" spans="1:17" ht="11.25" customHeight="1" x14ac:dyDescent="0.2">
      <c r="B64" s="84" t="s">
        <v>345</v>
      </c>
      <c r="E64" s="192">
        <v>5862</v>
      </c>
      <c r="F64" s="187"/>
      <c r="G64" s="192">
        <v>5114</v>
      </c>
      <c r="I64" s="192">
        <v>5300</v>
      </c>
      <c r="K64" s="192">
        <v>5490</v>
      </c>
      <c r="M64" s="192">
        <v>5490</v>
      </c>
    </row>
    <row r="65" spans="1:17" ht="11.25" customHeight="1" x14ac:dyDescent="0.2">
      <c r="C65" s="61" t="s">
        <v>56</v>
      </c>
      <c r="E65" s="311">
        <v>3446</v>
      </c>
      <c r="G65" s="311">
        <v>3928</v>
      </c>
      <c r="I65" s="311">
        <v>4040</v>
      </c>
      <c r="K65" s="311">
        <v>4154</v>
      </c>
      <c r="M65" s="311">
        <v>4154</v>
      </c>
    </row>
    <row r="66" spans="1:17" ht="11.25" customHeight="1" x14ac:dyDescent="0.2">
      <c r="C66" s="61" t="s">
        <v>346</v>
      </c>
      <c r="E66" s="311">
        <v>2416</v>
      </c>
      <c r="G66" s="311">
        <v>1186</v>
      </c>
      <c r="I66" s="311">
        <v>1260</v>
      </c>
      <c r="K66" s="311">
        <v>1336</v>
      </c>
      <c r="M66" s="311">
        <v>1336</v>
      </c>
    </row>
    <row r="67" spans="1:17" ht="11.25" customHeight="1" x14ac:dyDescent="0.2">
      <c r="B67" s="61" t="s">
        <v>266</v>
      </c>
      <c r="E67" s="311">
        <v>1693</v>
      </c>
      <c r="G67" s="311">
        <v>1712</v>
      </c>
      <c r="I67" s="311">
        <v>1764</v>
      </c>
      <c r="K67" s="311">
        <v>1817</v>
      </c>
      <c r="M67" s="311">
        <v>1817</v>
      </c>
    </row>
    <row r="68" spans="1:17" ht="11.25" customHeight="1" x14ac:dyDescent="0.2">
      <c r="B68" s="61" t="s">
        <v>268</v>
      </c>
      <c r="E68" s="311">
        <v>5217</v>
      </c>
      <c r="G68" s="311">
        <v>13500</v>
      </c>
      <c r="I68" s="311">
        <v>13500</v>
      </c>
      <c r="K68" s="311">
        <v>13500</v>
      </c>
      <c r="M68" s="311">
        <v>13500</v>
      </c>
    </row>
    <row r="69" spans="1:17" ht="11.1" customHeight="1" x14ac:dyDescent="0.2">
      <c r="E69" s="311"/>
    </row>
    <row r="70" spans="1:17" ht="12.95" customHeight="1" x14ac:dyDescent="0.2">
      <c r="A70" s="196" t="s">
        <v>353</v>
      </c>
      <c r="B70" s="196"/>
      <c r="C70" s="196"/>
      <c r="D70" s="62"/>
      <c r="E70" s="312">
        <v>320605</v>
      </c>
      <c r="F70" s="313"/>
      <c r="G70" s="312">
        <v>878541</v>
      </c>
      <c r="H70" s="194"/>
      <c r="I70" s="312">
        <v>441678</v>
      </c>
      <c r="J70" s="104"/>
      <c r="K70" s="312">
        <v>303489</v>
      </c>
      <c r="L70" s="104"/>
      <c r="M70" s="312">
        <v>302846</v>
      </c>
      <c r="N70" s="104"/>
      <c r="O70" s="104"/>
      <c r="P70" s="104"/>
      <c r="Q70" s="104"/>
    </row>
    <row r="71" spans="1:17" ht="11.25" customHeight="1" x14ac:dyDescent="0.2">
      <c r="B71" s="84" t="s">
        <v>344</v>
      </c>
      <c r="C71" s="84"/>
      <c r="E71" s="311">
        <v>225024</v>
      </c>
      <c r="F71" s="187"/>
      <c r="G71" s="311">
        <v>535757</v>
      </c>
      <c r="I71" s="311">
        <v>350081</v>
      </c>
      <c r="K71" s="311">
        <v>208919</v>
      </c>
      <c r="M71" s="311">
        <v>204318</v>
      </c>
    </row>
    <row r="72" spans="1:17" ht="11.25" customHeight="1" x14ac:dyDescent="0.2">
      <c r="B72" s="84" t="s">
        <v>345</v>
      </c>
      <c r="E72" s="192">
        <v>75870</v>
      </c>
      <c r="F72" s="187"/>
      <c r="G72" s="192">
        <v>71869</v>
      </c>
      <c r="I72" s="192">
        <v>73737</v>
      </c>
      <c r="K72" s="192">
        <v>76042</v>
      </c>
      <c r="M72" s="192">
        <v>78251</v>
      </c>
    </row>
    <row r="73" spans="1:17" ht="11.25" customHeight="1" x14ac:dyDescent="0.2">
      <c r="C73" s="61" t="s">
        <v>56</v>
      </c>
      <c r="E73" s="311">
        <v>56442</v>
      </c>
      <c r="G73" s="311">
        <v>49631</v>
      </c>
      <c r="I73" s="311">
        <v>51140</v>
      </c>
      <c r="K73" s="311">
        <v>52538</v>
      </c>
      <c r="M73" s="311">
        <v>53737</v>
      </c>
    </row>
    <row r="74" spans="1:17" ht="11.25" customHeight="1" x14ac:dyDescent="0.2">
      <c r="C74" s="61" t="s">
        <v>346</v>
      </c>
      <c r="E74" s="311">
        <v>19428</v>
      </c>
      <c r="G74" s="311">
        <v>22238</v>
      </c>
      <c r="I74" s="311">
        <v>22597</v>
      </c>
      <c r="K74" s="311">
        <v>23504</v>
      </c>
      <c r="M74" s="311">
        <v>24514</v>
      </c>
    </row>
    <row r="75" spans="1:17" ht="11.25" customHeight="1" x14ac:dyDescent="0.2">
      <c r="B75" s="61" t="s">
        <v>266</v>
      </c>
      <c r="E75" s="311">
        <v>16420</v>
      </c>
      <c r="G75" s="311">
        <v>17793</v>
      </c>
      <c r="I75" s="311">
        <v>17860</v>
      </c>
      <c r="K75" s="311">
        <v>18528</v>
      </c>
      <c r="M75" s="311">
        <v>20277</v>
      </c>
    </row>
    <row r="76" spans="1:17" ht="11.25" customHeight="1" x14ac:dyDescent="0.2">
      <c r="B76" s="61" t="s">
        <v>268</v>
      </c>
      <c r="E76" s="311">
        <v>3291</v>
      </c>
      <c r="G76" s="311">
        <v>253122</v>
      </c>
      <c r="I76" s="311">
        <v>0</v>
      </c>
      <c r="K76" s="311">
        <v>0</v>
      </c>
      <c r="M76" s="311">
        <v>0</v>
      </c>
    </row>
    <row r="77" spans="1:17" ht="11.25" customHeight="1" x14ac:dyDescent="0.2">
      <c r="B77" s="61" t="s">
        <v>267</v>
      </c>
      <c r="E77" s="311">
        <v>0</v>
      </c>
      <c r="G77" s="311">
        <v>0</v>
      </c>
      <c r="I77" s="311">
        <v>0</v>
      </c>
      <c r="K77" s="311">
        <v>0</v>
      </c>
      <c r="M77" s="311">
        <v>0</v>
      </c>
    </row>
    <row r="78" spans="1:17" ht="11.1" customHeight="1" x14ac:dyDescent="0.2">
      <c r="E78" s="311"/>
    </row>
    <row r="79" spans="1:17" ht="12.95" customHeight="1" x14ac:dyDescent="0.2">
      <c r="A79" s="196" t="s">
        <v>354</v>
      </c>
      <c r="B79" s="196"/>
      <c r="C79" s="196"/>
      <c r="D79" s="62"/>
      <c r="E79" s="312">
        <v>292668</v>
      </c>
      <c r="F79" s="313"/>
      <c r="G79" s="312">
        <v>521987</v>
      </c>
      <c r="H79" s="312"/>
      <c r="I79" s="312">
        <v>540616</v>
      </c>
      <c r="J79" s="104"/>
      <c r="K79" s="312">
        <v>564639</v>
      </c>
      <c r="L79" s="104"/>
      <c r="M79" s="312">
        <v>569531</v>
      </c>
      <c r="N79" s="104"/>
      <c r="O79" s="104"/>
      <c r="P79" s="104"/>
      <c r="Q79" s="104"/>
    </row>
    <row r="80" spans="1:17" ht="11.25" customHeight="1" x14ac:dyDescent="0.2">
      <c r="B80" s="84" t="s">
        <v>344</v>
      </c>
      <c r="C80" s="84"/>
      <c r="E80" s="311">
        <v>10203</v>
      </c>
      <c r="F80" s="187"/>
      <c r="G80" s="311">
        <v>307489</v>
      </c>
      <c r="I80" s="311">
        <v>321389</v>
      </c>
      <c r="K80" s="311">
        <v>344389</v>
      </c>
      <c r="M80" s="311">
        <v>344389</v>
      </c>
    </row>
    <row r="81" spans="1:17" ht="11.25" customHeight="1" x14ac:dyDescent="0.2">
      <c r="B81" s="84" t="s">
        <v>345</v>
      </c>
      <c r="E81" s="192">
        <v>246945</v>
      </c>
      <c r="F81" s="187"/>
      <c r="G81" s="192">
        <v>173001</v>
      </c>
      <c r="H81" s="192"/>
      <c r="I81" s="192">
        <v>175548</v>
      </c>
      <c r="K81" s="192">
        <v>175548</v>
      </c>
      <c r="M81" s="192">
        <v>176793</v>
      </c>
    </row>
    <row r="82" spans="1:17" ht="11.25" customHeight="1" x14ac:dyDescent="0.2">
      <c r="C82" s="61" t="s">
        <v>56</v>
      </c>
      <c r="E82" s="311">
        <v>104231</v>
      </c>
      <c r="G82" s="311">
        <v>93642</v>
      </c>
      <c r="I82" s="311">
        <v>96406</v>
      </c>
      <c r="K82" s="311">
        <v>96406</v>
      </c>
      <c r="M82" s="311">
        <v>97606</v>
      </c>
    </row>
    <row r="83" spans="1:17" ht="11.25" customHeight="1" x14ac:dyDescent="0.2">
      <c r="C83" s="61" t="s">
        <v>346</v>
      </c>
      <c r="E83" s="311">
        <v>142714</v>
      </c>
      <c r="G83" s="311">
        <v>79359</v>
      </c>
      <c r="I83" s="311">
        <v>79142</v>
      </c>
      <c r="K83" s="311">
        <v>79142</v>
      </c>
      <c r="M83" s="311">
        <v>79187</v>
      </c>
    </row>
    <row r="84" spans="1:17" ht="11.25" customHeight="1" x14ac:dyDescent="0.2">
      <c r="B84" s="61" t="s">
        <v>266</v>
      </c>
      <c r="E84" s="311">
        <v>35520</v>
      </c>
      <c r="G84" s="311">
        <v>41497</v>
      </c>
      <c r="I84" s="311">
        <v>43679</v>
      </c>
      <c r="K84" s="311">
        <v>44702</v>
      </c>
      <c r="M84" s="311">
        <v>48349</v>
      </c>
    </row>
    <row r="85" spans="1:17" ht="11.1" customHeight="1" x14ac:dyDescent="0.2">
      <c r="E85" s="311"/>
    </row>
    <row r="86" spans="1:17" ht="12.95" customHeight="1" x14ac:dyDescent="0.2">
      <c r="A86" s="196" t="s">
        <v>355</v>
      </c>
      <c r="B86" s="196"/>
      <c r="C86" s="196"/>
      <c r="D86" s="62"/>
      <c r="E86" s="312">
        <v>9503</v>
      </c>
      <c r="F86" s="313"/>
      <c r="G86" s="312">
        <v>9509</v>
      </c>
      <c r="H86" s="312"/>
      <c r="I86" s="312">
        <v>7714</v>
      </c>
      <c r="J86" s="104"/>
      <c r="K86" s="312">
        <v>7924</v>
      </c>
      <c r="L86" s="104"/>
      <c r="M86" s="312">
        <v>7924</v>
      </c>
      <c r="N86" s="104"/>
      <c r="O86" s="104"/>
      <c r="P86" s="104"/>
      <c r="Q86" s="104"/>
    </row>
    <row r="87" spans="1:17" ht="11.25" customHeight="1" x14ac:dyDescent="0.2">
      <c r="B87" s="84" t="s">
        <v>344</v>
      </c>
      <c r="C87" s="84"/>
      <c r="E87" s="311">
        <v>2825</v>
      </c>
      <c r="F87" s="187"/>
      <c r="G87" s="311">
        <v>0</v>
      </c>
      <c r="I87" s="311">
        <v>0</v>
      </c>
      <c r="K87" s="311">
        <v>0</v>
      </c>
      <c r="M87" s="311">
        <v>0</v>
      </c>
    </row>
    <row r="88" spans="1:17" ht="11.25" customHeight="1" x14ac:dyDescent="0.2">
      <c r="B88" s="84" t="s">
        <v>345</v>
      </c>
      <c r="E88" s="192">
        <v>6578</v>
      </c>
      <c r="F88" s="187"/>
      <c r="G88" s="192">
        <v>7509</v>
      </c>
      <c r="H88" s="192"/>
      <c r="I88" s="192">
        <v>7714</v>
      </c>
      <c r="K88" s="192">
        <v>7924</v>
      </c>
      <c r="M88" s="192">
        <v>7924</v>
      </c>
    </row>
    <row r="89" spans="1:17" ht="11.25" customHeight="1" x14ac:dyDescent="0.2">
      <c r="C89" s="61" t="s">
        <v>56</v>
      </c>
      <c r="E89" s="311">
        <v>4417</v>
      </c>
      <c r="G89" s="311">
        <v>3679</v>
      </c>
      <c r="I89" s="311">
        <v>3679</v>
      </c>
      <c r="K89" s="311">
        <v>3679</v>
      </c>
      <c r="M89" s="311">
        <v>3679</v>
      </c>
    </row>
    <row r="90" spans="1:17" ht="11.25" customHeight="1" x14ac:dyDescent="0.2">
      <c r="C90" s="61" t="s">
        <v>346</v>
      </c>
      <c r="E90" s="311">
        <v>2161</v>
      </c>
      <c r="G90" s="311">
        <v>3830</v>
      </c>
      <c r="I90" s="311">
        <v>4035</v>
      </c>
      <c r="K90" s="311">
        <v>4245</v>
      </c>
      <c r="M90" s="311">
        <v>4245</v>
      </c>
    </row>
    <row r="91" spans="1:17" ht="11.25" customHeight="1" x14ac:dyDescent="0.2">
      <c r="B91" s="61" t="s">
        <v>266</v>
      </c>
      <c r="E91" s="311">
        <v>0</v>
      </c>
      <c r="G91" s="311">
        <v>0</v>
      </c>
      <c r="I91" s="311">
        <v>0</v>
      </c>
      <c r="K91" s="311">
        <v>0</v>
      </c>
      <c r="M91" s="311">
        <v>0</v>
      </c>
    </row>
    <row r="92" spans="1:17" ht="11.25" customHeight="1" x14ac:dyDescent="0.2">
      <c r="B92" s="61" t="s">
        <v>268</v>
      </c>
      <c r="E92" s="311">
        <v>100</v>
      </c>
      <c r="G92" s="311">
        <v>2000</v>
      </c>
      <c r="I92" s="311">
        <v>0</v>
      </c>
      <c r="K92" s="311">
        <v>0</v>
      </c>
      <c r="M92" s="311">
        <v>0</v>
      </c>
    </row>
    <row r="93" spans="1:17" ht="11.25" customHeight="1" x14ac:dyDescent="0.2">
      <c r="E93" s="311"/>
    </row>
    <row r="94" spans="1:17" ht="12.95" customHeight="1" x14ac:dyDescent="0.2">
      <c r="A94" s="196" t="s">
        <v>356</v>
      </c>
      <c r="B94" s="196"/>
      <c r="C94" s="196"/>
      <c r="D94" s="62"/>
      <c r="E94" s="312">
        <v>78697</v>
      </c>
      <c r="F94" s="313"/>
      <c r="G94" s="312">
        <v>79427</v>
      </c>
      <c r="H94" s="312"/>
      <c r="I94" s="312">
        <v>84615</v>
      </c>
      <c r="J94" s="104"/>
      <c r="K94" s="312">
        <v>87440</v>
      </c>
      <c r="L94" s="104"/>
      <c r="M94" s="312">
        <v>90004</v>
      </c>
      <c r="N94" s="104"/>
      <c r="O94" s="104"/>
      <c r="P94" s="104"/>
      <c r="Q94" s="104"/>
    </row>
    <row r="95" spans="1:17" ht="11.25" customHeight="1" x14ac:dyDescent="0.2">
      <c r="B95" s="84" t="s">
        <v>344</v>
      </c>
      <c r="C95" s="84"/>
      <c r="E95" s="311">
        <v>0</v>
      </c>
      <c r="F95" s="187"/>
      <c r="G95" s="311">
        <v>400</v>
      </c>
      <c r="I95" s="311">
        <v>400</v>
      </c>
      <c r="K95" s="311">
        <v>400</v>
      </c>
      <c r="M95" s="311">
        <v>400</v>
      </c>
    </row>
    <row r="96" spans="1:17" ht="11.25" customHeight="1" x14ac:dyDescent="0.2">
      <c r="B96" s="84" t="s">
        <v>345</v>
      </c>
      <c r="E96" s="192">
        <v>57224</v>
      </c>
      <c r="F96" s="187"/>
      <c r="G96" s="192">
        <v>59407</v>
      </c>
      <c r="H96" s="192"/>
      <c r="I96" s="192">
        <v>62287</v>
      </c>
      <c r="K96" s="192">
        <v>64023</v>
      </c>
      <c r="M96" s="192">
        <v>64825</v>
      </c>
    </row>
    <row r="97" spans="1:17" ht="11.25" customHeight="1" x14ac:dyDescent="0.2">
      <c r="C97" s="61" t="s">
        <v>56</v>
      </c>
      <c r="E97" s="311">
        <v>43160</v>
      </c>
      <c r="G97" s="311">
        <v>43800</v>
      </c>
      <c r="I97" s="311">
        <v>46806</v>
      </c>
      <c r="K97" s="311">
        <v>48079</v>
      </c>
      <c r="M97" s="311">
        <v>48548</v>
      </c>
    </row>
    <row r="98" spans="1:17" ht="11.25" customHeight="1" x14ac:dyDescent="0.2">
      <c r="C98" s="61" t="s">
        <v>346</v>
      </c>
      <c r="E98" s="311">
        <v>14064</v>
      </c>
      <c r="G98" s="311">
        <v>15607</v>
      </c>
      <c r="I98" s="311">
        <v>15481</v>
      </c>
      <c r="K98" s="311">
        <v>15944</v>
      </c>
      <c r="M98" s="311">
        <v>16277</v>
      </c>
    </row>
    <row r="99" spans="1:17" ht="11.25" customHeight="1" x14ac:dyDescent="0.2">
      <c r="B99" s="61" t="s">
        <v>266</v>
      </c>
      <c r="E99" s="311">
        <v>21473</v>
      </c>
      <c r="G99" s="311">
        <v>19620</v>
      </c>
      <c r="I99" s="311">
        <v>21928</v>
      </c>
      <c r="K99" s="311">
        <v>23017</v>
      </c>
      <c r="M99" s="311">
        <v>24779</v>
      </c>
    </row>
    <row r="100" spans="1:17" ht="11.1" customHeight="1" x14ac:dyDescent="0.2">
      <c r="E100" s="311"/>
    </row>
    <row r="101" spans="1:17" ht="12.95" customHeight="1" x14ac:dyDescent="0.2">
      <c r="A101" s="196" t="s">
        <v>357</v>
      </c>
      <c r="B101" s="196"/>
      <c r="C101" s="196"/>
      <c r="D101" s="62"/>
      <c r="E101" s="312">
        <v>27186</v>
      </c>
      <c r="F101" s="313"/>
      <c r="G101" s="312">
        <v>26122</v>
      </c>
      <c r="H101" s="312"/>
      <c r="I101" s="312">
        <v>26674</v>
      </c>
      <c r="J101" s="104"/>
      <c r="K101" s="312">
        <v>27455</v>
      </c>
      <c r="L101" s="104"/>
      <c r="M101" s="312">
        <v>27455</v>
      </c>
      <c r="N101" s="104"/>
      <c r="O101" s="104"/>
      <c r="P101" s="104"/>
      <c r="Q101" s="104"/>
    </row>
    <row r="102" spans="1:17" ht="11.25" customHeight="1" x14ac:dyDescent="0.2">
      <c r="B102" s="84" t="s">
        <v>344</v>
      </c>
      <c r="C102" s="84"/>
      <c r="E102" s="311">
        <v>24248</v>
      </c>
      <c r="F102" s="187"/>
      <c r="G102" s="311">
        <v>22365</v>
      </c>
      <c r="I102" s="311">
        <v>22835</v>
      </c>
      <c r="K102" s="311">
        <v>24245</v>
      </c>
      <c r="M102" s="311">
        <v>24245</v>
      </c>
    </row>
    <row r="103" spans="1:17" ht="11.25" customHeight="1" x14ac:dyDescent="0.2">
      <c r="B103" s="84" t="s">
        <v>345</v>
      </c>
      <c r="E103" s="192">
        <v>2942</v>
      </c>
      <c r="F103" s="187"/>
      <c r="G103" s="192">
        <v>3757</v>
      </c>
      <c r="H103" s="192"/>
      <c r="I103" s="192">
        <v>3839</v>
      </c>
      <c r="K103" s="192">
        <v>3900</v>
      </c>
      <c r="M103" s="192">
        <v>3900</v>
      </c>
    </row>
    <row r="104" spans="1:17" ht="11.25" customHeight="1" x14ac:dyDescent="0.2">
      <c r="C104" s="61" t="s">
        <v>56</v>
      </c>
      <c r="E104" s="311">
        <v>2192</v>
      </c>
      <c r="G104" s="311">
        <v>2221</v>
      </c>
      <c r="I104" s="311">
        <v>2293</v>
      </c>
      <c r="K104" s="311">
        <v>2310</v>
      </c>
      <c r="M104" s="311">
        <v>2310</v>
      </c>
    </row>
    <row r="105" spans="1:17" ht="11.25" customHeight="1" x14ac:dyDescent="0.2">
      <c r="C105" s="61" t="s">
        <v>346</v>
      </c>
      <c r="E105" s="311">
        <v>750</v>
      </c>
      <c r="G105" s="311">
        <v>1536</v>
      </c>
      <c r="I105" s="311">
        <v>1546</v>
      </c>
      <c r="K105" s="311">
        <v>1590</v>
      </c>
      <c r="M105" s="311">
        <v>1590</v>
      </c>
    </row>
    <row r="106" spans="1:17" ht="11.25" customHeight="1" x14ac:dyDescent="0.2">
      <c r="B106" s="61" t="s">
        <v>266</v>
      </c>
      <c r="E106" s="311">
        <v>0</v>
      </c>
      <c r="G106" s="311">
        <v>0</v>
      </c>
      <c r="I106" s="311">
        <v>0</v>
      </c>
      <c r="K106" s="311">
        <v>0</v>
      </c>
      <c r="M106" s="311">
        <v>0</v>
      </c>
    </row>
    <row r="107" spans="1:17" ht="11.25" customHeight="1" x14ac:dyDescent="0.2">
      <c r="B107" s="61" t="s">
        <v>268</v>
      </c>
      <c r="E107" s="311">
        <v>-4</v>
      </c>
      <c r="G107" s="311">
        <v>0</v>
      </c>
      <c r="I107" s="311">
        <v>0</v>
      </c>
      <c r="K107" s="311">
        <v>-690</v>
      </c>
      <c r="M107" s="311">
        <v>-690</v>
      </c>
    </row>
    <row r="108" spans="1:17" ht="11.25" customHeight="1" x14ac:dyDescent="0.2">
      <c r="E108" s="311"/>
    </row>
    <row r="109" spans="1:17" ht="12.95" customHeight="1" x14ac:dyDescent="0.2">
      <c r="A109" s="196" t="s">
        <v>358</v>
      </c>
      <c r="B109" s="196"/>
      <c r="C109" s="196"/>
      <c r="D109" s="62"/>
      <c r="E109" s="312">
        <v>3195</v>
      </c>
      <c r="F109" s="313"/>
      <c r="G109" s="312">
        <v>9000</v>
      </c>
      <c r="H109" s="312"/>
      <c r="I109" s="312">
        <v>14000</v>
      </c>
      <c r="J109" s="104"/>
      <c r="K109" s="312">
        <v>10376</v>
      </c>
      <c r="L109" s="104"/>
      <c r="M109" s="312">
        <v>5000</v>
      </c>
      <c r="N109" s="104"/>
      <c r="O109" s="104"/>
      <c r="P109" s="104"/>
      <c r="Q109" s="104"/>
    </row>
    <row r="110" spans="1:17" ht="11.25" customHeight="1" x14ac:dyDescent="0.2">
      <c r="B110" s="84" t="s">
        <v>344</v>
      </c>
      <c r="C110" s="84"/>
      <c r="E110" s="311">
        <v>0</v>
      </c>
      <c r="F110" s="187"/>
      <c r="G110" s="311">
        <v>0</v>
      </c>
      <c r="I110" s="311">
        <v>0</v>
      </c>
      <c r="K110" s="311">
        <v>0</v>
      </c>
      <c r="M110" s="311">
        <v>0</v>
      </c>
    </row>
    <row r="111" spans="1:17" ht="11.25" customHeight="1" x14ac:dyDescent="0.2">
      <c r="B111" s="84" t="s">
        <v>345</v>
      </c>
      <c r="E111" s="192">
        <v>0</v>
      </c>
      <c r="F111" s="187"/>
      <c r="G111" s="192">
        <v>0</v>
      </c>
      <c r="H111" s="192"/>
      <c r="I111" s="192">
        <v>0</v>
      </c>
      <c r="K111" s="192">
        <v>0</v>
      </c>
      <c r="M111" s="192">
        <v>0</v>
      </c>
    </row>
    <row r="112" spans="1:17" ht="11.25" customHeight="1" x14ac:dyDescent="0.2">
      <c r="C112" s="61" t="s">
        <v>56</v>
      </c>
      <c r="E112" s="311">
        <v>0</v>
      </c>
      <c r="G112" s="311">
        <v>0</v>
      </c>
      <c r="I112" s="311">
        <v>0</v>
      </c>
      <c r="K112" s="311">
        <v>0</v>
      </c>
      <c r="M112" s="311">
        <v>0</v>
      </c>
    </row>
    <row r="113" spans="1:17" ht="11.25" customHeight="1" x14ac:dyDescent="0.2">
      <c r="C113" s="61" t="s">
        <v>346</v>
      </c>
      <c r="E113" s="311">
        <v>0</v>
      </c>
      <c r="G113" s="311">
        <v>0</v>
      </c>
      <c r="I113" s="311">
        <v>0</v>
      </c>
      <c r="K113" s="311">
        <v>0</v>
      </c>
      <c r="M113" s="311">
        <v>0</v>
      </c>
    </row>
    <row r="114" spans="1:17" ht="11.25" customHeight="1" x14ac:dyDescent="0.2">
      <c r="B114" s="61" t="s">
        <v>266</v>
      </c>
      <c r="E114" s="311">
        <v>0</v>
      </c>
      <c r="G114" s="311">
        <v>0</v>
      </c>
      <c r="I114" s="311">
        <v>0</v>
      </c>
      <c r="K114" s="311">
        <v>0</v>
      </c>
      <c r="M114" s="311">
        <v>0</v>
      </c>
    </row>
    <row r="115" spans="1:17" ht="11.25" customHeight="1" x14ac:dyDescent="0.2">
      <c r="B115" s="61" t="s">
        <v>268</v>
      </c>
      <c r="E115" s="311">
        <v>3195</v>
      </c>
      <c r="G115" s="311">
        <v>9000</v>
      </c>
      <c r="I115" s="311">
        <v>14000</v>
      </c>
      <c r="K115" s="311">
        <v>10376</v>
      </c>
      <c r="M115" s="311">
        <v>5000</v>
      </c>
    </row>
    <row r="116" spans="1:17" ht="11.25" customHeight="1" x14ac:dyDescent="0.2">
      <c r="E116" s="311"/>
    </row>
    <row r="117" spans="1:17" ht="15.95" customHeight="1" thickBot="1" x14ac:dyDescent="0.25">
      <c r="D117" s="62" t="s">
        <v>202</v>
      </c>
      <c r="E117" s="314">
        <v>1710154</v>
      </c>
      <c r="G117" s="314">
        <v>2638384</v>
      </c>
      <c r="I117" s="314">
        <v>2254761</v>
      </c>
      <c r="K117" s="314">
        <v>2113937</v>
      </c>
      <c r="M117" s="314">
        <v>1788447</v>
      </c>
    </row>
    <row r="118" spans="1:17" ht="15.95" customHeight="1" thickTop="1" x14ac:dyDescent="0.2">
      <c r="E118" s="311"/>
    </row>
    <row r="119" spans="1:17" ht="12.95" customHeight="1" x14ac:dyDescent="0.2">
      <c r="A119" s="62" t="s">
        <v>359</v>
      </c>
      <c r="B119" s="62"/>
      <c r="C119" s="62"/>
      <c r="E119" s="311"/>
    </row>
    <row r="120" spans="1:17" ht="15.95" customHeight="1" x14ac:dyDescent="0.2">
      <c r="A120" s="196" t="s">
        <v>360</v>
      </c>
      <c r="B120" s="196"/>
      <c r="C120" s="196"/>
      <c r="D120" s="62"/>
      <c r="E120" s="312">
        <v>5510</v>
      </c>
      <c r="F120" s="313"/>
      <c r="G120" s="312">
        <v>5567</v>
      </c>
      <c r="H120" s="312"/>
      <c r="I120" s="312">
        <v>5738</v>
      </c>
      <c r="J120" s="104"/>
      <c r="K120" s="312">
        <v>5741</v>
      </c>
      <c r="L120" s="104"/>
      <c r="M120" s="312">
        <v>5743</v>
      </c>
      <c r="N120" s="104"/>
      <c r="O120" s="104"/>
      <c r="P120" s="104"/>
      <c r="Q120" s="104"/>
    </row>
    <row r="121" spans="1:17" ht="11.25" customHeight="1" x14ac:dyDescent="0.2">
      <c r="B121" s="84" t="s">
        <v>344</v>
      </c>
      <c r="C121" s="84"/>
      <c r="E121" s="311">
        <v>25</v>
      </c>
      <c r="F121" s="187"/>
      <c r="G121" s="311">
        <v>0</v>
      </c>
      <c r="I121" s="311">
        <v>0</v>
      </c>
      <c r="K121" s="311">
        <v>0</v>
      </c>
      <c r="M121" s="311">
        <v>0</v>
      </c>
    </row>
    <row r="122" spans="1:17" ht="11.25" customHeight="1" x14ac:dyDescent="0.2">
      <c r="B122" s="84" t="s">
        <v>345</v>
      </c>
      <c r="E122" s="192">
        <v>5485</v>
      </c>
      <c r="F122" s="187"/>
      <c r="G122" s="192">
        <v>5567</v>
      </c>
      <c r="H122" s="192"/>
      <c r="I122" s="192">
        <v>5738</v>
      </c>
      <c r="K122" s="192">
        <v>5741</v>
      </c>
      <c r="M122" s="192">
        <v>5743</v>
      </c>
    </row>
    <row r="123" spans="1:17" ht="11.25" customHeight="1" x14ac:dyDescent="0.2">
      <c r="C123" s="61" t="s">
        <v>56</v>
      </c>
      <c r="E123" s="311">
        <v>4547</v>
      </c>
      <c r="G123" s="311">
        <v>4524</v>
      </c>
      <c r="I123" s="311">
        <v>4695</v>
      </c>
      <c r="K123" s="311">
        <v>4698</v>
      </c>
      <c r="M123" s="311">
        <v>4700</v>
      </c>
    </row>
    <row r="124" spans="1:17" ht="11.25" customHeight="1" x14ac:dyDescent="0.2">
      <c r="C124" s="61" t="s">
        <v>346</v>
      </c>
      <c r="E124" s="311">
        <v>938</v>
      </c>
      <c r="G124" s="311">
        <v>1043</v>
      </c>
      <c r="I124" s="311">
        <v>1043</v>
      </c>
      <c r="K124" s="311">
        <v>1043</v>
      </c>
      <c r="M124" s="311">
        <v>1043</v>
      </c>
    </row>
    <row r="125" spans="1:17" ht="11.25" customHeight="1" x14ac:dyDescent="0.2">
      <c r="B125" s="61" t="s">
        <v>266</v>
      </c>
      <c r="E125" s="311">
        <v>0</v>
      </c>
      <c r="G125" s="311">
        <v>0</v>
      </c>
      <c r="I125" s="311">
        <v>0</v>
      </c>
      <c r="K125" s="311">
        <v>0</v>
      </c>
      <c r="M125" s="311">
        <v>0</v>
      </c>
    </row>
    <row r="126" spans="1:17" ht="11.1" customHeight="1" x14ac:dyDescent="0.2">
      <c r="E126" s="311"/>
    </row>
    <row r="127" spans="1:17" ht="12.95" customHeight="1" x14ac:dyDescent="0.2">
      <c r="A127" s="196" t="s">
        <v>361</v>
      </c>
      <c r="B127" s="196"/>
      <c r="C127" s="196"/>
      <c r="D127" s="62"/>
      <c r="E127" s="312">
        <v>878910</v>
      </c>
      <c r="F127" s="313"/>
      <c r="G127" s="312">
        <v>1151980</v>
      </c>
      <c r="H127" s="312"/>
      <c r="I127" s="312">
        <v>1165955</v>
      </c>
      <c r="J127" s="104"/>
      <c r="K127" s="312">
        <v>917116</v>
      </c>
      <c r="L127" s="104"/>
      <c r="M127" s="312">
        <v>908565</v>
      </c>
      <c r="N127" s="104"/>
      <c r="O127" s="104"/>
      <c r="P127" s="104"/>
      <c r="Q127" s="104"/>
    </row>
    <row r="128" spans="1:17" ht="11.25" customHeight="1" x14ac:dyDescent="0.2">
      <c r="B128" s="84" t="s">
        <v>344</v>
      </c>
      <c r="C128" s="84"/>
      <c r="E128" s="311">
        <v>136147</v>
      </c>
      <c r="F128" s="187"/>
      <c r="G128" s="311">
        <v>151290</v>
      </c>
      <c r="I128" s="311">
        <v>127936</v>
      </c>
      <c r="K128" s="311">
        <v>127537</v>
      </c>
      <c r="M128" s="311">
        <v>127537</v>
      </c>
    </row>
    <row r="129" spans="1:17" ht="11.25" customHeight="1" x14ac:dyDescent="0.2">
      <c r="B129" s="84" t="s">
        <v>345</v>
      </c>
      <c r="E129" s="192">
        <v>331316</v>
      </c>
      <c r="F129" s="187"/>
      <c r="G129" s="192">
        <v>323580</v>
      </c>
      <c r="H129" s="192"/>
      <c r="I129" s="192">
        <v>331152</v>
      </c>
      <c r="K129" s="192">
        <v>331838</v>
      </c>
      <c r="M129" s="192">
        <v>332522</v>
      </c>
    </row>
    <row r="130" spans="1:17" ht="11.25" customHeight="1" x14ac:dyDescent="0.2">
      <c r="C130" s="61" t="s">
        <v>56</v>
      </c>
      <c r="E130" s="311">
        <v>213786</v>
      </c>
      <c r="G130" s="311">
        <v>200931</v>
      </c>
      <c r="I130" s="311">
        <v>207476</v>
      </c>
      <c r="K130" s="311">
        <v>208137</v>
      </c>
      <c r="M130" s="311">
        <v>208802</v>
      </c>
    </row>
    <row r="131" spans="1:17" ht="11.25" customHeight="1" x14ac:dyDescent="0.2">
      <c r="C131" s="61" t="s">
        <v>346</v>
      </c>
      <c r="E131" s="311">
        <v>117530</v>
      </c>
      <c r="G131" s="311">
        <v>122649</v>
      </c>
      <c r="I131" s="311">
        <v>123676</v>
      </c>
      <c r="K131" s="311">
        <v>123701</v>
      </c>
      <c r="M131" s="311">
        <v>123720</v>
      </c>
    </row>
    <row r="132" spans="1:17" ht="11.25" customHeight="1" x14ac:dyDescent="0.2">
      <c r="B132" s="61" t="s">
        <v>266</v>
      </c>
      <c r="E132" s="311">
        <v>52519</v>
      </c>
      <c r="G132" s="311">
        <v>55100</v>
      </c>
      <c r="I132" s="311">
        <v>49857</v>
      </c>
      <c r="K132" s="311">
        <v>48776</v>
      </c>
      <c r="M132" s="311">
        <v>48996</v>
      </c>
    </row>
    <row r="133" spans="1:17" ht="11.25" customHeight="1" x14ac:dyDescent="0.2">
      <c r="B133" s="61" t="s">
        <v>268</v>
      </c>
      <c r="E133" s="311">
        <v>358928</v>
      </c>
      <c r="G133" s="311">
        <v>622010</v>
      </c>
      <c r="I133" s="311">
        <v>657010</v>
      </c>
      <c r="K133" s="311">
        <v>408965</v>
      </c>
      <c r="M133" s="311">
        <v>399510</v>
      </c>
    </row>
    <row r="134" spans="1:17" ht="11.1" customHeight="1" x14ac:dyDescent="0.2">
      <c r="E134" s="311"/>
    </row>
    <row r="135" spans="1:17" ht="12.95" customHeight="1" x14ac:dyDescent="0.2">
      <c r="A135" s="196" t="s">
        <v>362</v>
      </c>
      <c r="B135" s="196"/>
      <c r="C135" s="196"/>
      <c r="D135" s="62"/>
      <c r="E135" s="312">
        <v>14758</v>
      </c>
      <c r="F135" s="313"/>
      <c r="G135" s="312">
        <v>9967</v>
      </c>
      <c r="H135" s="312"/>
      <c r="I135" s="312">
        <v>10246</v>
      </c>
      <c r="J135" s="104"/>
      <c r="K135" s="312">
        <v>10428</v>
      </c>
      <c r="L135" s="104"/>
      <c r="M135" s="312">
        <v>10612</v>
      </c>
      <c r="N135" s="104"/>
      <c r="O135" s="104"/>
      <c r="P135" s="104"/>
      <c r="Q135" s="104"/>
    </row>
    <row r="136" spans="1:17" ht="11.25" customHeight="1" x14ac:dyDescent="0.2">
      <c r="B136" s="84" t="s">
        <v>344</v>
      </c>
      <c r="C136" s="84"/>
      <c r="E136" s="311">
        <v>4400</v>
      </c>
      <c r="F136" s="187"/>
      <c r="G136" s="311">
        <v>0</v>
      </c>
      <c r="I136" s="311">
        <v>0</v>
      </c>
      <c r="K136" s="311">
        <v>0</v>
      </c>
      <c r="M136" s="311">
        <v>0</v>
      </c>
    </row>
    <row r="137" spans="1:17" ht="11.25" customHeight="1" x14ac:dyDescent="0.2">
      <c r="B137" s="84" t="s">
        <v>345</v>
      </c>
      <c r="E137" s="192">
        <v>7941</v>
      </c>
      <c r="F137" s="187"/>
      <c r="G137" s="192">
        <v>7530</v>
      </c>
      <c r="H137" s="192"/>
      <c r="I137" s="192">
        <v>7767</v>
      </c>
      <c r="K137" s="192">
        <v>7906</v>
      </c>
      <c r="M137" s="192">
        <v>8047</v>
      </c>
    </row>
    <row r="138" spans="1:17" ht="11.25" customHeight="1" x14ac:dyDescent="0.2">
      <c r="C138" s="61" t="s">
        <v>56</v>
      </c>
      <c r="E138" s="311">
        <v>6758</v>
      </c>
      <c r="G138" s="311">
        <v>6320</v>
      </c>
      <c r="I138" s="311">
        <v>6554</v>
      </c>
      <c r="K138" s="311">
        <v>6690</v>
      </c>
      <c r="M138" s="311">
        <v>6828</v>
      </c>
    </row>
    <row r="139" spans="1:17" ht="11.25" customHeight="1" x14ac:dyDescent="0.2">
      <c r="C139" s="61" t="s">
        <v>346</v>
      </c>
      <c r="E139" s="311">
        <v>1183</v>
      </c>
      <c r="G139" s="311">
        <v>1210</v>
      </c>
      <c r="I139" s="311">
        <v>1213</v>
      </c>
      <c r="K139" s="311">
        <v>1216</v>
      </c>
      <c r="M139" s="311">
        <v>1219</v>
      </c>
    </row>
    <row r="140" spans="1:17" ht="11.25" customHeight="1" x14ac:dyDescent="0.2">
      <c r="B140" s="61" t="s">
        <v>266</v>
      </c>
      <c r="E140" s="311">
        <v>1944</v>
      </c>
      <c r="G140" s="311">
        <v>2094</v>
      </c>
      <c r="I140" s="311">
        <v>2136</v>
      </c>
      <c r="K140" s="311">
        <v>2179</v>
      </c>
      <c r="M140" s="311">
        <v>2222</v>
      </c>
    </row>
    <row r="141" spans="1:17" ht="11.25" customHeight="1" x14ac:dyDescent="0.2">
      <c r="B141" s="61" t="s">
        <v>268</v>
      </c>
      <c r="E141" s="311">
        <v>473</v>
      </c>
      <c r="G141" s="311">
        <v>343</v>
      </c>
      <c r="I141" s="311">
        <v>343</v>
      </c>
      <c r="K141" s="311">
        <v>343</v>
      </c>
      <c r="M141" s="311">
        <v>343</v>
      </c>
    </row>
    <row r="142" spans="1:17" ht="11.25" customHeight="1" x14ac:dyDescent="0.2">
      <c r="E142" s="311"/>
    </row>
    <row r="143" spans="1:17" ht="12.95" customHeight="1" x14ac:dyDescent="0.2">
      <c r="A143" s="196" t="s">
        <v>363</v>
      </c>
      <c r="B143" s="196"/>
      <c r="C143" s="196"/>
      <c r="D143" s="62"/>
      <c r="E143" s="312">
        <v>14290</v>
      </c>
      <c r="F143" s="313"/>
      <c r="G143" s="312">
        <v>21392</v>
      </c>
      <c r="H143" s="312"/>
      <c r="I143" s="312">
        <v>10000</v>
      </c>
      <c r="J143" s="104"/>
      <c r="K143" s="312">
        <v>0</v>
      </c>
      <c r="L143" s="104"/>
      <c r="M143" s="312">
        <v>0</v>
      </c>
      <c r="N143" s="104"/>
      <c r="O143" s="104"/>
      <c r="P143" s="104"/>
      <c r="Q143" s="104"/>
    </row>
    <row r="144" spans="1:17" ht="11.25" customHeight="1" x14ac:dyDescent="0.2">
      <c r="B144" s="84" t="s">
        <v>344</v>
      </c>
      <c r="C144" s="84"/>
      <c r="E144" s="311">
        <v>0</v>
      </c>
      <c r="F144" s="187"/>
      <c r="G144" s="311">
        <v>15000</v>
      </c>
      <c r="I144" s="311">
        <v>10000</v>
      </c>
      <c r="K144" s="311">
        <v>0</v>
      </c>
      <c r="M144" s="311">
        <v>0</v>
      </c>
    </row>
    <row r="145" spans="1:17" ht="11.25" customHeight="1" x14ac:dyDescent="0.2">
      <c r="B145" s="84" t="s">
        <v>345</v>
      </c>
      <c r="E145" s="192">
        <v>0</v>
      </c>
      <c r="F145" s="187"/>
      <c r="G145" s="192">
        <v>0</v>
      </c>
      <c r="H145" s="192"/>
      <c r="I145" s="192">
        <v>0</v>
      </c>
      <c r="K145" s="192">
        <v>0</v>
      </c>
      <c r="M145" s="192">
        <v>0</v>
      </c>
    </row>
    <row r="146" spans="1:17" ht="11.25" customHeight="1" x14ac:dyDescent="0.2">
      <c r="C146" s="61" t="s">
        <v>56</v>
      </c>
      <c r="E146" s="311">
        <v>0</v>
      </c>
      <c r="G146" s="311">
        <v>0</v>
      </c>
      <c r="I146" s="311">
        <v>0</v>
      </c>
      <c r="K146" s="311">
        <v>0</v>
      </c>
      <c r="M146" s="311">
        <v>0</v>
      </c>
    </row>
    <row r="147" spans="1:17" ht="11.25" customHeight="1" x14ac:dyDescent="0.2">
      <c r="C147" s="61" t="s">
        <v>346</v>
      </c>
      <c r="E147" s="311">
        <v>0</v>
      </c>
      <c r="G147" s="311">
        <v>0</v>
      </c>
      <c r="I147" s="311">
        <v>0</v>
      </c>
      <c r="K147" s="311">
        <v>0</v>
      </c>
      <c r="M147" s="311">
        <v>0</v>
      </c>
    </row>
    <row r="148" spans="1:17" ht="11.25" customHeight="1" x14ac:dyDescent="0.2">
      <c r="B148" s="61" t="s">
        <v>266</v>
      </c>
      <c r="E148" s="311">
        <v>0</v>
      </c>
      <c r="G148" s="311">
        <v>0</v>
      </c>
      <c r="I148" s="311">
        <v>0</v>
      </c>
      <c r="K148" s="311">
        <v>0</v>
      </c>
      <c r="M148" s="311">
        <v>0</v>
      </c>
    </row>
    <row r="149" spans="1:17" ht="11.25" customHeight="1" x14ac:dyDescent="0.2">
      <c r="B149" s="61" t="s">
        <v>268</v>
      </c>
      <c r="E149" s="311">
        <v>14290</v>
      </c>
      <c r="G149" s="311">
        <v>6392</v>
      </c>
      <c r="I149" s="311">
        <v>0</v>
      </c>
      <c r="K149" s="311">
        <v>0</v>
      </c>
      <c r="M149" s="311">
        <v>0</v>
      </c>
    </row>
    <row r="150" spans="1:17" ht="11.25" customHeight="1" x14ac:dyDescent="0.2">
      <c r="E150" s="311"/>
    </row>
    <row r="151" spans="1:17" ht="11.1" customHeight="1" x14ac:dyDescent="0.2">
      <c r="E151" s="311"/>
    </row>
    <row r="152" spans="1:17" ht="11.1" customHeight="1" x14ac:dyDescent="0.2">
      <c r="A152" s="196" t="s">
        <v>364</v>
      </c>
      <c r="B152" s="196"/>
      <c r="C152" s="196"/>
      <c r="D152" s="62"/>
      <c r="E152" s="312">
        <v>337061</v>
      </c>
      <c r="F152" s="313"/>
      <c r="G152" s="312">
        <v>312021</v>
      </c>
      <c r="H152" s="312"/>
      <c r="I152" s="312">
        <v>260581</v>
      </c>
      <c r="J152" s="104"/>
      <c r="K152" s="312">
        <v>247962</v>
      </c>
      <c r="L152" s="104"/>
      <c r="M152" s="312">
        <v>249580</v>
      </c>
      <c r="N152" s="104"/>
      <c r="O152" s="104"/>
      <c r="P152" s="104"/>
      <c r="Q152" s="104"/>
    </row>
    <row r="153" spans="1:17" ht="11.25" customHeight="1" x14ac:dyDescent="0.2">
      <c r="B153" s="84" t="s">
        <v>344</v>
      </c>
      <c r="C153" s="84"/>
      <c r="E153" s="311">
        <v>43259</v>
      </c>
      <c r="F153" s="187"/>
      <c r="G153" s="311">
        <v>23670</v>
      </c>
      <c r="I153" s="311">
        <v>23670</v>
      </c>
      <c r="K153" s="311">
        <v>20820</v>
      </c>
      <c r="M153" s="311">
        <v>20820</v>
      </c>
    </row>
    <row r="154" spans="1:17" ht="11.25" customHeight="1" x14ac:dyDescent="0.2">
      <c r="B154" s="84" t="s">
        <v>345</v>
      </c>
      <c r="E154" s="192">
        <v>201247</v>
      </c>
      <c r="F154" s="187"/>
      <c r="G154" s="192">
        <v>181897</v>
      </c>
      <c r="H154" s="192"/>
      <c r="I154" s="192">
        <v>187976</v>
      </c>
      <c r="K154" s="192">
        <v>189421</v>
      </c>
      <c r="M154" s="192">
        <v>191038</v>
      </c>
    </row>
    <row r="155" spans="1:17" ht="11.25" customHeight="1" x14ac:dyDescent="0.2">
      <c r="C155" s="61" t="s">
        <v>56</v>
      </c>
      <c r="E155" s="311">
        <v>142642</v>
      </c>
      <c r="G155" s="311">
        <v>122412</v>
      </c>
      <c r="I155" s="311">
        <v>127960</v>
      </c>
      <c r="K155" s="311">
        <v>128767</v>
      </c>
      <c r="M155" s="311">
        <v>129642</v>
      </c>
    </row>
    <row r="156" spans="1:17" ht="11.25" customHeight="1" x14ac:dyDescent="0.2">
      <c r="C156" s="61" t="s">
        <v>346</v>
      </c>
      <c r="E156" s="311">
        <v>58605</v>
      </c>
      <c r="G156" s="311">
        <v>59485</v>
      </c>
      <c r="I156" s="311">
        <v>60016</v>
      </c>
      <c r="K156" s="311">
        <v>60654</v>
      </c>
      <c r="M156" s="311">
        <v>61396</v>
      </c>
    </row>
    <row r="157" spans="1:17" ht="11.25" customHeight="1" x14ac:dyDescent="0.2">
      <c r="B157" s="61" t="s">
        <v>266</v>
      </c>
      <c r="E157" s="311">
        <v>4033</v>
      </c>
      <c r="G157" s="311">
        <v>3404</v>
      </c>
      <c r="I157" s="311">
        <v>3885</v>
      </c>
      <c r="K157" s="311">
        <v>3671</v>
      </c>
      <c r="M157" s="311">
        <v>3672</v>
      </c>
    </row>
    <row r="158" spans="1:17" ht="11.25" customHeight="1" x14ac:dyDescent="0.2">
      <c r="B158" s="61" t="s">
        <v>268</v>
      </c>
      <c r="E158" s="311">
        <v>88522</v>
      </c>
      <c r="G158" s="311">
        <v>103050</v>
      </c>
      <c r="I158" s="311">
        <v>45050</v>
      </c>
      <c r="K158" s="311">
        <v>34050</v>
      </c>
      <c r="M158" s="311">
        <v>34050</v>
      </c>
    </row>
    <row r="159" spans="1:17" ht="11.25" customHeight="1" x14ac:dyDescent="0.2">
      <c r="E159" s="311"/>
    </row>
    <row r="160" spans="1:17" ht="15.95" customHeight="1" thickBot="1" x14ac:dyDescent="0.25">
      <c r="D160" s="62" t="s">
        <v>202</v>
      </c>
      <c r="E160" s="314">
        <v>1250529</v>
      </c>
      <c r="G160" s="314">
        <v>1500927</v>
      </c>
      <c r="I160" s="314">
        <v>1452520</v>
      </c>
      <c r="K160" s="314">
        <v>1181247</v>
      </c>
      <c r="M160" s="314">
        <v>1174500</v>
      </c>
    </row>
    <row r="161" spans="1:17" ht="15.95" customHeight="1" thickTop="1" x14ac:dyDescent="0.2">
      <c r="A161" s="62"/>
      <c r="B161" s="62"/>
      <c r="C161" s="62"/>
      <c r="E161" s="311"/>
    </row>
    <row r="162" spans="1:17" ht="12.95" customHeight="1" x14ac:dyDescent="0.2">
      <c r="A162" s="62" t="s">
        <v>203</v>
      </c>
      <c r="B162" s="62"/>
      <c r="C162" s="62"/>
      <c r="E162" s="311"/>
    </row>
    <row r="163" spans="1:17" ht="15.95" customHeight="1" x14ac:dyDescent="0.2">
      <c r="A163" s="196" t="s">
        <v>365</v>
      </c>
      <c r="B163" s="196"/>
      <c r="C163" s="196"/>
      <c r="D163" s="62"/>
      <c r="E163" s="312">
        <v>318270</v>
      </c>
      <c r="F163" s="313"/>
      <c r="G163" s="312">
        <v>325285</v>
      </c>
      <c r="H163" s="312"/>
      <c r="I163" s="312">
        <v>340192</v>
      </c>
      <c r="J163" s="104"/>
      <c r="K163" s="312">
        <v>350227</v>
      </c>
      <c r="L163" s="104"/>
      <c r="M163" s="312">
        <v>353770</v>
      </c>
      <c r="N163" s="104"/>
      <c r="O163" s="104"/>
      <c r="P163" s="104"/>
      <c r="Q163" s="104"/>
    </row>
    <row r="164" spans="1:17" ht="11.25" customHeight="1" x14ac:dyDescent="0.2">
      <c r="B164" s="84" t="s">
        <v>344</v>
      </c>
      <c r="E164" s="311">
        <v>13354</v>
      </c>
      <c r="F164" s="187"/>
      <c r="G164" s="311">
        <v>13200</v>
      </c>
      <c r="I164" s="311">
        <v>13200</v>
      </c>
      <c r="K164" s="311">
        <v>13200</v>
      </c>
      <c r="M164" s="311">
        <v>13200</v>
      </c>
    </row>
    <row r="165" spans="1:17" ht="11.25" customHeight="1" x14ac:dyDescent="0.2">
      <c r="C165" s="84" t="s">
        <v>345</v>
      </c>
      <c r="E165" s="192">
        <v>73038</v>
      </c>
      <c r="F165" s="187"/>
      <c r="G165" s="192">
        <v>77703</v>
      </c>
      <c r="H165" s="192"/>
      <c r="I165" s="192">
        <v>79177</v>
      </c>
      <c r="K165" s="192">
        <v>80775</v>
      </c>
      <c r="M165" s="192">
        <v>80775</v>
      </c>
    </row>
    <row r="166" spans="1:17" ht="11.25" customHeight="1" x14ac:dyDescent="0.2">
      <c r="D166" s="61" t="s">
        <v>56</v>
      </c>
      <c r="E166" s="311">
        <v>52007</v>
      </c>
      <c r="G166" s="311">
        <v>51173</v>
      </c>
      <c r="I166" s="311">
        <v>52342</v>
      </c>
      <c r="K166" s="311">
        <v>52694</v>
      </c>
      <c r="M166" s="311">
        <v>52694</v>
      </c>
    </row>
    <row r="167" spans="1:17" ht="11.25" customHeight="1" x14ac:dyDescent="0.2">
      <c r="D167" s="61" t="s">
        <v>346</v>
      </c>
      <c r="E167" s="311">
        <v>21031</v>
      </c>
      <c r="G167" s="311">
        <v>26530</v>
      </c>
      <c r="I167" s="311">
        <v>26835</v>
      </c>
      <c r="K167" s="311">
        <v>28081</v>
      </c>
      <c r="M167" s="311">
        <v>28081</v>
      </c>
    </row>
    <row r="168" spans="1:17" ht="11.25" customHeight="1" x14ac:dyDescent="0.2">
      <c r="D168" s="61" t="s">
        <v>266</v>
      </c>
      <c r="E168" s="311">
        <v>24194</v>
      </c>
      <c r="G168" s="311">
        <v>24034</v>
      </c>
      <c r="I168" s="311">
        <v>28008</v>
      </c>
      <c r="K168" s="311">
        <v>29833</v>
      </c>
      <c r="M168" s="311">
        <v>29833</v>
      </c>
    </row>
    <row r="169" spans="1:17" ht="11.25" customHeight="1" x14ac:dyDescent="0.2">
      <c r="D169" s="61" t="s">
        <v>268</v>
      </c>
      <c r="E169" s="311">
        <v>207684</v>
      </c>
      <c r="G169" s="311">
        <v>210348</v>
      </c>
      <c r="I169" s="311">
        <v>219807</v>
      </c>
      <c r="K169" s="311">
        <v>226419</v>
      </c>
      <c r="M169" s="311">
        <v>229962</v>
      </c>
    </row>
    <row r="170" spans="1:17" ht="11.25" customHeight="1" x14ac:dyDescent="0.2">
      <c r="E170" s="311"/>
    </row>
    <row r="171" spans="1:17" ht="12.95" customHeight="1" x14ac:dyDescent="0.2">
      <c r="A171" s="196" t="s">
        <v>366</v>
      </c>
      <c r="B171" s="196"/>
      <c r="C171" s="196"/>
      <c r="D171" s="62"/>
      <c r="E171" s="312">
        <v>1419</v>
      </c>
      <c r="F171" s="313"/>
      <c r="G171" s="312">
        <v>1804</v>
      </c>
      <c r="H171" s="312"/>
      <c r="I171" s="312">
        <v>1876</v>
      </c>
      <c r="J171" s="104"/>
      <c r="K171" s="312">
        <v>1951</v>
      </c>
      <c r="L171" s="104"/>
      <c r="M171" s="312">
        <v>2029</v>
      </c>
      <c r="N171" s="104"/>
      <c r="O171" s="104"/>
      <c r="P171" s="104"/>
      <c r="Q171" s="104"/>
    </row>
    <row r="172" spans="1:17" ht="11.25" customHeight="1" x14ac:dyDescent="0.2">
      <c r="B172" s="84" t="s">
        <v>344</v>
      </c>
      <c r="C172" s="84"/>
      <c r="E172" s="311">
        <v>1419</v>
      </c>
      <c r="F172" s="187"/>
      <c r="G172" s="311">
        <v>0</v>
      </c>
      <c r="I172" s="311">
        <v>0</v>
      </c>
      <c r="K172" s="311">
        <v>0</v>
      </c>
      <c r="M172" s="311">
        <v>0</v>
      </c>
    </row>
    <row r="173" spans="1:17" ht="11.25" customHeight="1" x14ac:dyDescent="0.2">
      <c r="B173" s="84" t="s">
        <v>345</v>
      </c>
      <c r="E173" s="192">
        <v>0</v>
      </c>
      <c r="F173" s="187"/>
      <c r="G173" s="192">
        <v>0</v>
      </c>
      <c r="H173" s="192"/>
      <c r="I173" s="192">
        <v>0</v>
      </c>
      <c r="K173" s="192">
        <v>0</v>
      </c>
      <c r="M173" s="192">
        <v>0</v>
      </c>
    </row>
    <row r="174" spans="1:17" ht="11.25" customHeight="1" x14ac:dyDescent="0.2">
      <c r="C174" s="61" t="s">
        <v>56</v>
      </c>
      <c r="E174" s="311">
        <v>0</v>
      </c>
      <c r="G174" s="311">
        <v>0</v>
      </c>
      <c r="I174" s="311">
        <v>0</v>
      </c>
      <c r="K174" s="311">
        <v>0</v>
      </c>
      <c r="M174" s="311">
        <v>0</v>
      </c>
    </row>
    <row r="175" spans="1:17" ht="11.25" customHeight="1" x14ac:dyDescent="0.2">
      <c r="C175" s="61" t="s">
        <v>346</v>
      </c>
      <c r="E175" s="311">
        <v>0</v>
      </c>
      <c r="G175" s="311">
        <v>0</v>
      </c>
      <c r="I175" s="311">
        <v>0</v>
      </c>
      <c r="K175" s="311">
        <v>0</v>
      </c>
      <c r="M175" s="311">
        <v>0</v>
      </c>
    </row>
    <row r="176" spans="1:17" ht="11.25" customHeight="1" x14ac:dyDescent="0.2">
      <c r="B176" s="61" t="s">
        <v>266</v>
      </c>
      <c r="E176" s="311">
        <v>0</v>
      </c>
      <c r="G176" s="311">
        <v>0</v>
      </c>
      <c r="I176" s="311">
        <v>0</v>
      </c>
      <c r="K176" s="311">
        <v>0</v>
      </c>
      <c r="M176" s="311">
        <v>0</v>
      </c>
    </row>
    <row r="177" spans="1:17" ht="11.25" customHeight="1" x14ac:dyDescent="0.2">
      <c r="B177" s="61" t="s">
        <v>268</v>
      </c>
      <c r="E177" s="311">
        <v>0</v>
      </c>
      <c r="G177" s="311">
        <v>1804</v>
      </c>
      <c r="I177" s="311">
        <v>1876</v>
      </c>
      <c r="K177" s="311">
        <v>1951</v>
      </c>
      <c r="M177" s="311">
        <v>2029</v>
      </c>
    </row>
    <row r="178" spans="1:17" ht="11.25" customHeight="1" x14ac:dyDescent="0.2">
      <c r="E178" s="311"/>
    </row>
    <row r="179" spans="1:17" ht="12.95" customHeight="1" x14ac:dyDescent="0.2">
      <c r="A179" s="196" t="s">
        <v>367</v>
      </c>
      <c r="B179" s="196"/>
      <c r="C179" s="196"/>
      <c r="D179" s="62"/>
      <c r="E179" s="312">
        <v>160000</v>
      </c>
      <c r="F179" s="313"/>
      <c r="G179" s="312">
        <v>195300</v>
      </c>
      <c r="H179" s="312"/>
      <c r="I179" s="312">
        <v>206500</v>
      </c>
      <c r="J179" s="104"/>
      <c r="K179" s="312">
        <v>194500</v>
      </c>
      <c r="L179" s="104"/>
      <c r="M179" s="312">
        <v>183600</v>
      </c>
      <c r="N179" s="104"/>
      <c r="O179" s="104"/>
      <c r="P179" s="104"/>
      <c r="Q179" s="104"/>
    </row>
    <row r="180" spans="1:17" ht="11.25" customHeight="1" x14ac:dyDescent="0.2">
      <c r="B180" s="84" t="s">
        <v>344</v>
      </c>
      <c r="C180" s="84"/>
      <c r="E180" s="311">
        <v>160000</v>
      </c>
      <c r="F180" s="187"/>
      <c r="G180" s="311">
        <v>0</v>
      </c>
      <c r="I180" s="311">
        <v>0</v>
      </c>
      <c r="K180" s="311">
        <v>0</v>
      </c>
      <c r="M180" s="311">
        <v>0</v>
      </c>
    </row>
    <row r="181" spans="1:17" ht="11.25" customHeight="1" x14ac:dyDescent="0.2">
      <c r="B181" s="84" t="s">
        <v>345</v>
      </c>
      <c r="E181" s="192">
        <v>0</v>
      </c>
      <c r="F181" s="187"/>
      <c r="G181" s="192">
        <v>0</v>
      </c>
      <c r="H181" s="192"/>
      <c r="I181" s="192">
        <v>0</v>
      </c>
      <c r="K181" s="192">
        <v>0</v>
      </c>
      <c r="M181" s="192">
        <v>0</v>
      </c>
    </row>
    <row r="182" spans="1:17" ht="11.25" customHeight="1" x14ac:dyDescent="0.2">
      <c r="C182" s="61" t="s">
        <v>56</v>
      </c>
      <c r="E182" s="311">
        <v>0</v>
      </c>
      <c r="G182" s="311">
        <v>0</v>
      </c>
      <c r="I182" s="311">
        <v>0</v>
      </c>
      <c r="K182" s="311">
        <v>0</v>
      </c>
      <c r="M182" s="311">
        <v>0</v>
      </c>
    </row>
    <row r="183" spans="1:17" ht="11.25" customHeight="1" x14ac:dyDescent="0.2">
      <c r="C183" s="61" t="s">
        <v>346</v>
      </c>
      <c r="E183" s="311">
        <v>0</v>
      </c>
      <c r="G183" s="311">
        <v>0</v>
      </c>
      <c r="I183" s="311">
        <v>0</v>
      </c>
      <c r="K183" s="311">
        <v>0</v>
      </c>
      <c r="M183" s="311">
        <v>0</v>
      </c>
    </row>
    <row r="184" spans="1:17" ht="11.25" customHeight="1" x14ac:dyDescent="0.2">
      <c r="B184" s="61" t="s">
        <v>266</v>
      </c>
      <c r="E184" s="311">
        <v>0</v>
      </c>
      <c r="G184" s="311">
        <v>0</v>
      </c>
      <c r="I184" s="311">
        <v>0</v>
      </c>
      <c r="K184" s="311">
        <v>0</v>
      </c>
      <c r="M184" s="311">
        <v>0</v>
      </c>
    </row>
    <row r="185" spans="1:17" ht="11.25" customHeight="1" x14ac:dyDescent="0.2">
      <c r="B185" s="61" t="s">
        <v>268</v>
      </c>
      <c r="E185" s="311">
        <v>0</v>
      </c>
      <c r="G185" s="311">
        <v>195300</v>
      </c>
      <c r="I185" s="311">
        <v>206500</v>
      </c>
      <c r="K185" s="311">
        <v>194500</v>
      </c>
      <c r="M185" s="311">
        <v>183600</v>
      </c>
    </row>
    <row r="186" spans="1:17" ht="11.25" customHeight="1" x14ac:dyDescent="0.2">
      <c r="E186" s="311"/>
    </row>
    <row r="187" spans="1:17" ht="11.1" customHeight="1" x14ac:dyDescent="0.2">
      <c r="E187" s="311"/>
    </row>
    <row r="188" spans="1:17" ht="12.95" customHeight="1" x14ac:dyDescent="0.2">
      <c r="A188" s="196" t="s">
        <v>204</v>
      </c>
      <c r="B188" s="196"/>
      <c r="C188" s="196"/>
      <c r="D188" s="62"/>
      <c r="E188" s="312">
        <v>6498414</v>
      </c>
      <c r="F188" s="313"/>
      <c r="G188" s="312">
        <v>6810399</v>
      </c>
      <c r="H188" s="312"/>
      <c r="I188" s="312">
        <v>7347377</v>
      </c>
      <c r="J188" s="104"/>
      <c r="K188" s="312">
        <v>7081440</v>
      </c>
      <c r="L188" s="104"/>
      <c r="M188" s="312">
        <v>6855123</v>
      </c>
      <c r="N188" s="104"/>
      <c r="O188" s="104"/>
      <c r="P188" s="104"/>
      <c r="Q188" s="104"/>
    </row>
    <row r="189" spans="1:17" ht="11.25" customHeight="1" x14ac:dyDescent="0.2">
      <c r="B189" s="84" t="s">
        <v>344</v>
      </c>
      <c r="C189" s="84"/>
      <c r="E189" s="311">
        <v>3476977</v>
      </c>
      <c r="F189" s="187"/>
      <c r="G189" s="311">
        <v>3042137</v>
      </c>
      <c r="I189" s="311">
        <v>3080831</v>
      </c>
      <c r="K189" s="311">
        <v>3078577</v>
      </c>
      <c r="M189" s="311">
        <v>3084881</v>
      </c>
    </row>
    <row r="190" spans="1:17" ht="11.25" customHeight="1" x14ac:dyDescent="0.2">
      <c r="B190" s="84" t="s">
        <v>345</v>
      </c>
      <c r="E190" s="192">
        <v>52969</v>
      </c>
      <c r="F190" s="187"/>
      <c r="G190" s="192">
        <v>39550</v>
      </c>
      <c r="H190" s="192"/>
      <c r="I190" s="192">
        <v>40831</v>
      </c>
      <c r="K190" s="192">
        <v>42112</v>
      </c>
      <c r="M190" s="192">
        <v>43434</v>
      </c>
    </row>
    <row r="191" spans="1:17" ht="11.25" customHeight="1" x14ac:dyDescent="0.2">
      <c r="C191" s="61" t="s">
        <v>56</v>
      </c>
      <c r="E191" s="311">
        <v>16404</v>
      </c>
      <c r="G191" s="311">
        <v>17183</v>
      </c>
      <c r="I191" s="311">
        <v>17903</v>
      </c>
      <c r="K191" s="311">
        <v>18604</v>
      </c>
      <c r="M191" s="311">
        <v>19331</v>
      </c>
    </row>
    <row r="192" spans="1:17" ht="11.25" customHeight="1" x14ac:dyDescent="0.2">
      <c r="C192" s="61" t="s">
        <v>346</v>
      </c>
      <c r="E192" s="311">
        <v>36565</v>
      </c>
      <c r="G192" s="311">
        <v>22367</v>
      </c>
      <c r="I192" s="311">
        <v>22928</v>
      </c>
      <c r="K192" s="311">
        <v>23508</v>
      </c>
      <c r="M192" s="311">
        <v>24103</v>
      </c>
    </row>
    <row r="193" spans="1:17" ht="11.25" customHeight="1" x14ac:dyDescent="0.2">
      <c r="B193" s="61" t="s">
        <v>266</v>
      </c>
      <c r="E193" s="311">
        <v>6320</v>
      </c>
      <c r="G193" s="311">
        <v>8211</v>
      </c>
      <c r="I193" s="311">
        <v>8504</v>
      </c>
      <c r="K193" s="311">
        <v>8906</v>
      </c>
      <c r="M193" s="311">
        <v>9439</v>
      </c>
    </row>
    <row r="194" spans="1:17" ht="11.25" customHeight="1" x14ac:dyDescent="0.2">
      <c r="B194" s="61" t="s">
        <v>268</v>
      </c>
      <c r="E194" s="311">
        <v>2962148</v>
      </c>
      <c r="G194" s="311">
        <v>3720501</v>
      </c>
      <c r="I194" s="311">
        <v>4217211</v>
      </c>
      <c r="K194" s="311">
        <v>3951845</v>
      </c>
      <c r="M194" s="311">
        <v>3717369</v>
      </c>
    </row>
    <row r="195" spans="1:17" ht="11.25" customHeight="1" x14ac:dyDescent="0.2">
      <c r="E195" s="311"/>
    </row>
    <row r="196" spans="1:17" s="62" customFormat="1" ht="15.95" customHeight="1" thickBot="1" x14ac:dyDescent="0.25">
      <c r="D196" s="62" t="s">
        <v>368</v>
      </c>
      <c r="E196" s="314">
        <v>6978103</v>
      </c>
      <c r="F196" s="315"/>
      <c r="G196" s="314">
        <v>7332788</v>
      </c>
      <c r="H196" s="316"/>
      <c r="I196" s="314">
        <v>7895945</v>
      </c>
      <c r="K196" s="314">
        <v>7628118</v>
      </c>
      <c r="M196" s="314">
        <v>7394522</v>
      </c>
    </row>
    <row r="197" spans="1:17" ht="15.95" customHeight="1" thickTop="1" x14ac:dyDescent="0.2">
      <c r="E197" s="311"/>
    </row>
    <row r="198" spans="1:17" ht="12.95" customHeight="1" x14ac:dyDescent="0.2">
      <c r="A198" s="62" t="s">
        <v>205</v>
      </c>
      <c r="B198" s="62"/>
      <c r="C198" s="62"/>
      <c r="E198" s="311"/>
    </row>
    <row r="199" spans="1:17" ht="15.95" customHeight="1" x14ac:dyDescent="0.2">
      <c r="A199" s="196" t="s">
        <v>369</v>
      </c>
      <c r="B199" s="196"/>
      <c r="C199" s="196"/>
      <c r="D199" s="62"/>
      <c r="E199" s="312">
        <v>239660</v>
      </c>
      <c r="F199" s="313"/>
      <c r="G199" s="312">
        <v>227132</v>
      </c>
      <c r="H199" s="312"/>
      <c r="I199" s="312">
        <v>230296</v>
      </c>
      <c r="J199" s="104"/>
      <c r="K199" s="312">
        <v>229686</v>
      </c>
      <c r="L199" s="104"/>
      <c r="M199" s="312">
        <v>229686</v>
      </c>
      <c r="N199" s="104"/>
      <c r="O199" s="104"/>
      <c r="P199" s="104"/>
      <c r="Q199" s="104"/>
    </row>
    <row r="200" spans="1:17" ht="11.25" customHeight="1" x14ac:dyDescent="0.2">
      <c r="B200" s="84" t="s">
        <v>344</v>
      </c>
      <c r="C200" s="84"/>
      <c r="E200" s="311">
        <v>228978</v>
      </c>
      <c r="F200" s="187"/>
      <c r="G200" s="311">
        <v>216353</v>
      </c>
      <c r="I200" s="311">
        <v>219211</v>
      </c>
      <c r="K200" s="311">
        <v>218633</v>
      </c>
      <c r="M200" s="311">
        <v>218633</v>
      </c>
    </row>
    <row r="201" spans="1:17" ht="11.25" customHeight="1" x14ac:dyDescent="0.2">
      <c r="B201" s="84" t="s">
        <v>345</v>
      </c>
      <c r="E201" s="192">
        <v>10536</v>
      </c>
      <c r="F201" s="187"/>
      <c r="G201" s="192">
        <v>10553</v>
      </c>
      <c r="H201" s="192"/>
      <c r="I201" s="192">
        <v>10869</v>
      </c>
      <c r="K201" s="192">
        <v>10790</v>
      </c>
      <c r="M201" s="192">
        <v>10790</v>
      </c>
    </row>
    <row r="202" spans="1:17" ht="11.25" customHeight="1" x14ac:dyDescent="0.2">
      <c r="C202" s="61" t="s">
        <v>56</v>
      </c>
      <c r="E202" s="311">
        <v>8499</v>
      </c>
      <c r="G202" s="311">
        <v>8720</v>
      </c>
      <c r="I202" s="311">
        <v>9036</v>
      </c>
      <c r="K202" s="311">
        <v>9199</v>
      </c>
      <c r="M202" s="311">
        <v>9199</v>
      </c>
    </row>
    <row r="203" spans="1:17" ht="11.25" customHeight="1" x14ac:dyDescent="0.2">
      <c r="C203" s="61" t="s">
        <v>346</v>
      </c>
      <c r="E203" s="311">
        <v>2037</v>
      </c>
      <c r="G203" s="311">
        <v>1833</v>
      </c>
      <c r="I203" s="311">
        <v>1833</v>
      </c>
      <c r="K203" s="311">
        <v>1591</v>
      </c>
      <c r="M203" s="311">
        <v>1591</v>
      </c>
    </row>
    <row r="204" spans="1:17" ht="11.25" customHeight="1" x14ac:dyDescent="0.2">
      <c r="B204" s="61" t="s">
        <v>266</v>
      </c>
      <c r="E204" s="311">
        <v>146</v>
      </c>
      <c r="G204" s="311">
        <v>226</v>
      </c>
      <c r="I204" s="311">
        <v>216</v>
      </c>
      <c r="K204" s="311">
        <v>263</v>
      </c>
      <c r="M204" s="311">
        <v>263</v>
      </c>
    </row>
    <row r="205" spans="1:17" ht="11.1" customHeight="1" x14ac:dyDescent="0.2">
      <c r="E205" s="311"/>
    </row>
    <row r="206" spans="1:17" x14ac:dyDescent="0.2">
      <c r="A206" s="196" t="s">
        <v>370</v>
      </c>
      <c r="B206" s="196"/>
      <c r="C206" s="196"/>
      <c r="D206" s="62"/>
      <c r="E206" s="312">
        <v>3143806</v>
      </c>
      <c r="F206" s="313"/>
      <c r="G206" s="312">
        <v>3327059</v>
      </c>
      <c r="H206" s="194"/>
      <c r="I206" s="312">
        <v>3466221</v>
      </c>
      <c r="J206" s="104"/>
      <c r="K206" s="312">
        <v>3570622</v>
      </c>
      <c r="L206" s="104"/>
      <c r="M206" s="312">
        <v>3722697</v>
      </c>
      <c r="N206" s="104"/>
      <c r="O206" s="104"/>
      <c r="P206" s="104"/>
      <c r="Q206" s="104"/>
    </row>
    <row r="207" spans="1:17" ht="15" customHeight="1" x14ac:dyDescent="0.2">
      <c r="B207" s="191" t="s">
        <v>371</v>
      </c>
      <c r="E207" s="312">
        <v>3097973</v>
      </c>
      <c r="F207" s="313"/>
      <c r="G207" s="312">
        <v>3256215</v>
      </c>
      <c r="H207" s="312"/>
      <c r="I207" s="312">
        <v>3349535</v>
      </c>
      <c r="J207" s="104"/>
      <c r="K207" s="312">
        <v>3432267</v>
      </c>
      <c r="L207" s="104"/>
      <c r="M207" s="312">
        <v>3580011</v>
      </c>
    </row>
    <row r="208" spans="1:17" ht="11.25" customHeight="1" x14ac:dyDescent="0.2">
      <c r="B208" s="84" t="s">
        <v>344</v>
      </c>
      <c r="C208" s="84"/>
      <c r="E208" s="311">
        <v>2630595</v>
      </c>
      <c r="F208" s="187"/>
      <c r="G208" s="311">
        <v>2799400</v>
      </c>
      <c r="I208" s="311">
        <v>2885143</v>
      </c>
      <c r="K208" s="311">
        <v>2968010</v>
      </c>
      <c r="M208" s="311">
        <v>3106179</v>
      </c>
    </row>
    <row r="209" spans="1:17" ht="11.25" customHeight="1" x14ac:dyDescent="0.2">
      <c r="B209" s="84" t="s">
        <v>345</v>
      </c>
      <c r="E209" s="192">
        <v>427407</v>
      </c>
      <c r="F209" s="187"/>
      <c r="G209" s="192">
        <v>417399</v>
      </c>
      <c r="H209" s="192"/>
      <c r="I209" s="192">
        <v>430139</v>
      </c>
      <c r="K209" s="192">
        <v>431933</v>
      </c>
      <c r="M209" s="192">
        <v>441508</v>
      </c>
    </row>
    <row r="210" spans="1:17" ht="11.25" customHeight="1" x14ac:dyDescent="0.2">
      <c r="C210" s="61" t="s">
        <v>56</v>
      </c>
      <c r="E210" s="311">
        <v>227893</v>
      </c>
      <c r="G210" s="311">
        <v>220375</v>
      </c>
      <c r="I210" s="311">
        <v>228026</v>
      </c>
      <c r="K210" s="311">
        <v>229217</v>
      </c>
      <c r="M210" s="311">
        <v>233168</v>
      </c>
    </row>
    <row r="211" spans="1:17" ht="11.25" customHeight="1" x14ac:dyDescent="0.2">
      <c r="C211" s="61" t="s">
        <v>346</v>
      </c>
      <c r="E211" s="311">
        <v>199514</v>
      </c>
      <c r="G211" s="311">
        <v>197024</v>
      </c>
      <c r="I211" s="311">
        <v>202113</v>
      </c>
      <c r="K211" s="311">
        <v>202716</v>
      </c>
      <c r="M211" s="311">
        <v>208340</v>
      </c>
    </row>
    <row r="212" spans="1:17" ht="11.25" customHeight="1" x14ac:dyDescent="0.2">
      <c r="B212" s="61" t="s">
        <v>266</v>
      </c>
      <c r="E212" s="311">
        <v>11378</v>
      </c>
      <c r="G212" s="311">
        <v>11016</v>
      </c>
      <c r="I212" s="311">
        <v>11253</v>
      </c>
      <c r="K212" s="311">
        <v>11424</v>
      </c>
      <c r="M212" s="311">
        <v>11424</v>
      </c>
    </row>
    <row r="213" spans="1:17" ht="11.25" customHeight="1" x14ac:dyDescent="0.2">
      <c r="B213" s="61" t="s">
        <v>268</v>
      </c>
      <c r="E213" s="311">
        <v>28593</v>
      </c>
      <c r="G213" s="311">
        <v>28400</v>
      </c>
      <c r="I213" s="311">
        <v>23000</v>
      </c>
      <c r="K213" s="311">
        <v>20900</v>
      </c>
      <c r="M213" s="311">
        <v>20900</v>
      </c>
    </row>
    <row r="214" spans="1:17" ht="11.1" customHeight="1" x14ac:dyDescent="0.2">
      <c r="E214" s="311"/>
    </row>
    <row r="215" spans="1:17" ht="15" customHeight="1" x14ac:dyDescent="0.2">
      <c r="B215" s="62" t="s">
        <v>372</v>
      </c>
      <c r="E215" s="312">
        <v>45833</v>
      </c>
      <c r="F215" s="313"/>
      <c r="G215" s="312">
        <v>70844</v>
      </c>
      <c r="H215" s="312"/>
      <c r="I215" s="312">
        <v>116686</v>
      </c>
      <c r="J215" s="104"/>
      <c r="K215" s="312">
        <v>138355</v>
      </c>
      <c r="L215" s="104"/>
      <c r="M215" s="312">
        <v>142686</v>
      </c>
    </row>
    <row r="216" spans="1:17" ht="11.25" customHeight="1" x14ac:dyDescent="0.2">
      <c r="B216" s="84" t="s">
        <v>344</v>
      </c>
      <c r="C216" s="84"/>
      <c r="E216" s="311">
        <v>45833</v>
      </c>
      <c r="F216" s="187"/>
      <c r="G216" s="311">
        <v>70844</v>
      </c>
      <c r="I216" s="311">
        <v>116686</v>
      </c>
      <c r="K216" s="311">
        <v>138355</v>
      </c>
      <c r="M216" s="311">
        <v>142686</v>
      </c>
    </row>
    <row r="217" spans="1:17" ht="11.25" customHeight="1" x14ac:dyDescent="0.2">
      <c r="B217" s="84" t="s">
        <v>345</v>
      </c>
      <c r="E217" s="192">
        <v>0</v>
      </c>
      <c r="F217" s="187"/>
      <c r="G217" s="192">
        <v>0</v>
      </c>
      <c r="H217" s="192"/>
      <c r="I217" s="192">
        <v>0</v>
      </c>
      <c r="K217" s="192">
        <v>0</v>
      </c>
      <c r="M217" s="192">
        <v>0</v>
      </c>
    </row>
    <row r="218" spans="1:17" ht="11.25" customHeight="1" x14ac:dyDescent="0.2">
      <c r="C218" s="61" t="s">
        <v>56</v>
      </c>
      <c r="E218" s="311">
        <v>0</v>
      </c>
      <c r="G218" s="311">
        <v>0</v>
      </c>
      <c r="I218" s="311">
        <v>0</v>
      </c>
      <c r="K218" s="311">
        <v>0</v>
      </c>
      <c r="M218" s="311">
        <v>0</v>
      </c>
    </row>
    <row r="219" spans="1:17" ht="11.25" customHeight="1" x14ac:dyDescent="0.2">
      <c r="C219" s="61" t="s">
        <v>346</v>
      </c>
      <c r="E219" s="311">
        <v>0</v>
      </c>
      <c r="G219" s="311">
        <v>0</v>
      </c>
      <c r="I219" s="311">
        <v>0</v>
      </c>
      <c r="K219" s="311">
        <v>0</v>
      </c>
      <c r="M219" s="311">
        <v>0</v>
      </c>
    </row>
    <row r="220" spans="1:17" ht="11.25" customHeight="1" x14ac:dyDescent="0.2">
      <c r="B220" s="61" t="s">
        <v>266</v>
      </c>
      <c r="E220" s="311">
        <v>0</v>
      </c>
      <c r="G220" s="311">
        <v>0</v>
      </c>
      <c r="I220" s="311">
        <v>0</v>
      </c>
      <c r="K220" s="311">
        <v>0</v>
      </c>
      <c r="M220" s="311">
        <v>0</v>
      </c>
    </row>
    <row r="221" spans="1:17" ht="11.1" customHeight="1" x14ac:dyDescent="0.2">
      <c r="E221" s="311"/>
    </row>
    <row r="222" spans="1:17" ht="11.25" customHeight="1" x14ac:dyDescent="0.2">
      <c r="A222" s="196" t="s">
        <v>373</v>
      </c>
      <c r="B222" s="196"/>
      <c r="C222" s="196"/>
      <c r="D222" s="62"/>
      <c r="E222" s="312">
        <v>38097712</v>
      </c>
      <c r="F222" s="313"/>
      <c r="G222" s="312">
        <v>41689321</v>
      </c>
      <c r="H222" s="194"/>
      <c r="I222" s="312">
        <v>44116173</v>
      </c>
      <c r="J222" s="104"/>
      <c r="K222" s="312">
        <v>47156679</v>
      </c>
      <c r="L222" s="104"/>
      <c r="M222" s="312">
        <v>48176383</v>
      </c>
      <c r="N222" s="104"/>
      <c r="O222" s="104"/>
      <c r="P222" s="104"/>
      <c r="Q222" s="104"/>
    </row>
    <row r="223" spans="1:17" ht="11.1" customHeight="1" x14ac:dyDescent="0.2">
      <c r="A223" s="196"/>
      <c r="B223" s="196"/>
      <c r="C223" s="196"/>
      <c r="D223" s="62"/>
      <c r="E223" s="329"/>
      <c r="F223" s="313"/>
      <c r="G223" s="329"/>
      <c r="H223" s="194"/>
      <c r="I223" s="329"/>
      <c r="J223" s="104"/>
      <c r="K223" s="329"/>
      <c r="L223" s="104"/>
      <c r="M223" s="329"/>
      <c r="N223" s="104"/>
      <c r="O223" s="104"/>
      <c r="P223" s="104"/>
      <c r="Q223" s="104"/>
    </row>
    <row r="224" spans="1:17" ht="15" customHeight="1" x14ac:dyDescent="0.2">
      <c r="B224" s="191" t="s">
        <v>374</v>
      </c>
      <c r="E224" s="312">
        <v>32427350</v>
      </c>
      <c r="F224" s="313"/>
      <c r="G224" s="312">
        <v>36017967</v>
      </c>
      <c r="H224" s="312"/>
      <c r="I224" s="312">
        <v>38410425</v>
      </c>
      <c r="J224" s="104"/>
      <c r="K224" s="312">
        <v>41261545</v>
      </c>
      <c r="L224" s="104"/>
      <c r="M224" s="312">
        <v>42420513</v>
      </c>
    </row>
    <row r="225" spans="2:13" ht="11.25" customHeight="1" x14ac:dyDescent="0.2">
      <c r="B225" s="84" t="s">
        <v>344</v>
      </c>
      <c r="C225" s="84"/>
      <c r="E225" s="311">
        <v>32412800</v>
      </c>
      <c r="F225" s="187"/>
      <c r="G225" s="311">
        <v>36017967</v>
      </c>
      <c r="I225" s="311">
        <v>38410425</v>
      </c>
      <c r="K225" s="311">
        <v>41261545</v>
      </c>
      <c r="M225" s="311">
        <v>42420513</v>
      </c>
    </row>
    <row r="226" spans="2:13" ht="11.25" customHeight="1" x14ac:dyDescent="0.2">
      <c r="B226" s="84" t="s">
        <v>345</v>
      </c>
      <c r="E226" s="192">
        <v>14550</v>
      </c>
      <c r="F226" s="187"/>
      <c r="G226" s="192">
        <v>0</v>
      </c>
      <c r="H226" s="192"/>
      <c r="I226" s="192">
        <v>0</v>
      </c>
      <c r="K226" s="192">
        <v>0</v>
      </c>
      <c r="M226" s="192">
        <v>0</v>
      </c>
    </row>
    <row r="227" spans="2:13" ht="11.25" customHeight="1" x14ac:dyDescent="0.2">
      <c r="C227" s="61" t="s">
        <v>56</v>
      </c>
      <c r="E227" s="311">
        <v>500</v>
      </c>
      <c r="G227" s="311">
        <v>0</v>
      </c>
      <c r="I227" s="311">
        <v>0</v>
      </c>
      <c r="K227" s="311">
        <v>0</v>
      </c>
      <c r="M227" s="311">
        <v>0</v>
      </c>
    </row>
    <row r="228" spans="2:13" ht="11.25" customHeight="1" x14ac:dyDescent="0.2">
      <c r="C228" s="61" t="s">
        <v>346</v>
      </c>
      <c r="E228" s="311">
        <v>14050</v>
      </c>
      <c r="G228" s="311">
        <v>0</v>
      </c>
      <c r="I228" s="311">
        <v>0</v>
      </c>
      <c r="K228" s="311">
        <v>0</v>
      </c>
      <c r="M228" s="311">
        <v>0</v>
      </c>
    </row>
    <row r="229" spans="2:13" ht="11.25" customHeight="1" x14ac:dyDescent="0.2">
      <c r="B229" s="61" t="s">
        <v>266</v>
      </c>
      <c r="E229" s="311">
        <v>0</v>
      </c>
      <c r="G229" s="311">
        <v>0</v>
      </c>
      <c r="I229" s="311">
        <v>0</v>
      </c>
      <c r="K229" s="311">
        <v>0</v>
      </c>
      <c r="M229" s="311">
        <v>0</v>
      </c>
    </row>
    <row r="230" spans="2:13" ht="11.25" customHeight="1" x14ac:dyDescent="0.2">
      <c r="E230" s="311"/>
    </row>
    <row r="231" spans="2:13" ht="15" customHeight="1" x14ac:dyDescent="0.2">
      <c r="B231" s="62" t="s">
        <v>375</v>
      </c>
      <c r="E231" s="312">
        <v>900664</v>
      </c>
      <c r="F231" s="313"/>
      <c r="G231" s="312">
        <v>915500</v>
      </c>
      <c r="H231" s="312"/>
      <c r="I231" s="312">
        <v>959500</v>
      </c>
      <c r="J231" s="104"/>
      <c r="K231" s="312">
        <v>1003750</v>
      </c>
      <c r="L231" s="104"/>
      <c r="M231" s="312">
        <v>1049750</v>
      </c>
    </row>
    <row r="232" spans="2:13" ht="11.25" customHeight="1" x14ac:dyDescent="0.2">
      <c r="B232" s="84" t="s">
        <v>344</v>
      </c>
      <c r="C232" s="84"/>
      <c r="E232" s="311">
        <v>900664</v>
      </c>
      <c r="F232" s="187"/>
      <c r="G232" s="311">
        <v>915500</v>
      </c>
      <c r="I232" s="311">
        <v>959500</v>
      </c>
      <c r="K232" s="311">
        <v>1003750</v>
      </c>
      <c r="M232" s="311">
        <v>1049750</v>
      </c>
    </row>
    <row r="233" spans="2:13" ht="11.25" customHeight="1" x14ac:dyDescent="0.2">
      <c r="B233" s="84" t="s">
        <v>345</v>
      </c>
      <c r="E233" s="192">
        <v>0</v>
      </c>
      <c r="F233" s="187"/>
      <c r="G233" s="192">
        <v>0</v>
      </c>
      <c r="H233" s="192"/>
      <c r="I233" s="192">
        <v>0</v>
      </c>
      <c r="K233" s="192">
        <v>0</v>
      </c>
      <c r="M233" s="192">
        <v>0</v>
      </c>
    </row>
    <row r="234" spans="2:13" ht="11.25" customHeight="1" x14ac:dyDescent="0.2">
      <c r="C234" s="61" t="s">
        <v>56</v>
      </c>
      <c r="E234" s="311">
        <v>0</v>
      </c>
      <c r="G234" s="311">
        <v>0</v>
      </c>
      <c r="I234" s="311">
        <v>0</v>
      </c>
      <c r="K234" s="311">
        <v>0</v>
      </c>
      <c r="M234" s="311">
        <v>0</v>
      </c>
    </row>
    <row r="235" spans="2:13" ht="11.25" customHeight="1" x14ac:dyDescent="0.2">
      <c r="C235" s="61" t="s">
        <v>346</v>
      </c>
      <c r="E235" s="311">
        <v>0</v>
      </c>
      <c r="G235" s="311">
        <v>0</v>
      </c>
      <c r="I235" s="311">
        <v>0</v>
      </c>
      <c r="K235" s="311">
        <v>0</v>
      </c>
      <c r="M235" s="311">
        <v>0</v>
      </c>
    </row>
    <row r="236" spans="2:13" ht="11.25" customHeight="1" x14ac:dyDescent="0.2">
      <c r="B236" s="61" t="s">
        <v>266</v>
      </c>
      <c r="E236" s="311">
        <v>0</v>
      </c>
      <c r="G236" s="311">
        <v>0</v>
      </c>
      <c r="I236" s="311">
        <v>0</v>
      </c>
      <c r="K236" s="311">
        <v>0</v>
      </c>
      <c r="M236" s="311">
        <v>0</v>
      </c>
    </row>
    <row r="237" spans="2:13" ht="11.25" customHeight="1" x14ac:dyDescent="0.2">
      <c r="E237" s="311"/>
    </row>
    <row r="238" spans="2:13" ht="15" customHeight="1" x14ac:dyDescent="0.2">
      <c r="B238" s="191" t="s">
        <v>258</v>
      </c>
      <c r="E238" s="312">
        <v>4769698</v>
      </c>
      <c r="F238" s="313"/>
      <c r="G238" s="312">
        <v>4755854</v>
      </c>
      <c r="H238" s="312"/>
      <c r="I238" s="312">
        <v>4746248</v>
      </c>
      <c r="J238" s="104"/>
      <c r="K238" s="312">
        <v>4891384</v>
      </c>
      <c r="L238" s="104"/>
      <c r="M238" s="312">
        <v>4706120</v>
      </c>
    </row>
    <row r="239" spans="2:13" ht="11.25" customHeight="1" x14ac:dyDescent="0.2">
      <c r="B239" s="84" t="s">
        <v>344</v>
      </c>
      <c r="C239" s="84"/>
      <c r="E239" s="311">
        <v>3922460</v>
      </c>
      <c r="F239" s="187"/>
      <c r="G239" s="311">
        <v>3558780</v>
      </c>
      <c r="I239" s="311">
        <v>3475265</v>
      </c>
      <c r="K239" s="311">
        <v>3496135</v>
      </c>
      <c r="M239" s="311">
        <v>3640465</v>
      </c>
    </row>
    <row r="240" spans="2:13" ht="11.25" customHeight="1" x14ac:dyDescent="0.2">
      <c r="B240" s="84" t="s">
        <v>345</v>
      </c>
      <c r="E240" s="192">
        <v>777042</v>
      </c>
      <c r="F240" s="187"/>
      <c r="G240" s="192">
        <v>792456</v>
      </c>
      <c r="H240" s="192"/>
      <c r="I240" s="192">
        <v>830400</v>
      </c>
      <c r="K240" s="192">
        <v>811431</v>
      </c>
      <c r="M240" s="192">
        <v>811882</v>
      </c>
    </row>
    <row r="241" spans="1:17" ht="11.25" customHeight="1" x14ac:dyDescent="0.2">
      <c r="C241" s="61" t="s">
        <v>56</v>
      </c>
      <c r="E241" s="311">
        <v>355038</v>
      </c>
      <c r="G241" s="311">
        <v>319282</v>
      </c>
      <c r="I241" s="311">
        <v>336765</v>
      </c>
      <c r="K241" s="311">
        <v>340142</v>
      </c>
      <c r="M241" s="311">
        <v>340592</v>
      </c>
    </row>
    <row r="242" spans="1:17" x14ac:dyDescent="0.2">
      <c r="C242" s="61" t="s">
        <v>346</v>
      </c>
      <c r="E242" s="311">
        <v>422004</v>
      </c>
      <c r="G242" s="311">
        <v>473174</v>
      </c>
      <c r="I242" s="311">
        <v>493635</v>
      </c>
      <c r="K242" s="311">
        <v>471289</v>
      </c>
      <c r="M242" s="311">
        <v>471290</v>
      </c>
    </row>
    <row r="243" spans="1:17" ht="11.25" customHeight="1" x14ac:dyDescent="0.2">
      <c r="B243" s="61" t="s">
        <v>266</v>
      </c>
      <c r="E243" s="311">
        <v>60110</v>
      </c>
      <c r="G243" s="311">
        <v>64067</v>
      </c>
      <c r="I243" s="311">
        <v>64925</v>
      </c>
      <c r="K243" s="311">
        <v>64878</v>
      </c>
      <c r="M243" s="311">
        <v>64878</v>
      </c>
    </row>
    <row r="244" spans="1:17" ht="11.25" customHeight="1" x14ac:dyDescent="0.2">
      <c r="B244" s="61" t="s">
        <v>268</v>
      </c>
      <c r="E244" s="311">
        <v>10086</v>
      </c>
      <c r="G244" s="311">
        <v>340551</v>
      </c>
      <c r="I244" s="311">
        <v>375658</v>
      </c>
      <c r="K244" s="311">
        <v>518940</v>
      </c>
      <c r="M244" s="311">
        <v>188895</v>
      </c>
    </row>
    <row r="245" spans="1:17" ht="11.25" customHeight="1" x14ac:dyDescent="0.2">
      <c r="B245" s="61" t="s">
        <v>267</v>
      </c>
      <c r="E245" s="311">
        <v>0</v>
      </c>
      <c r="G245" s="311">
        <v>0</v>
      </c>
      <c r="I245" s="311">
        <v>0</v>
      </c>
      <c r="K245" s="311">
        <v>0</v>
      </c>
      <c r="M245" s="311">
        <v>0</v>
      </c>
    </row>
    <row r="246" spans="1:17" ht="11.25" customHeight="1" x14ac:dyDescent="0.2">
      <c r="E246" s="311"/>
    </row>
    <row r="247" spans="1:17" ht="15" customHeight="1" x14ac:dyDescent="0.2">
      <c r="B247" s="62" t="s">
        <v>376</v>
      </c>
      <c r="E247" s="312">
        <v>0</v>
      </c>
      <c r="F247" s="313"/>
      <c r="G247" s="312">
        <v>0</v>
      </c>
      <c r="H247" s="312"/>
      <c r="I247" s="312">
        <v>0</v>
      </c>
      <c r="J247" s="104"/>
      <c r="K247" s="312">
        <v>0</v>
      </c>
      <c r="L247" s="104"/>
      <c r="M247" s="312">
        <v>0</v>
      </c>
    </row>
    <row r="248" spans="1:17" ht="11.25" customHeight="1" x14ac:dyDescent="0.2">
      <c r="B248" s="84" t="s">
        <v>344</v>
      </c>
      <c r="C248" s="84"/>
      <c r="E248" s="311">
        <v>0</v>
      </c>
      <c r="F248" s="187"/>
      <c r="G248" s="311">
        <v>0</v>
      </c>
      <c r="I248" s="311">
        <v>0</v>
      </c>
      <c r="K248" s="311">
        <v>0</v>
      </c>
      <c r="M248" s="311">
        <v>0</v>
      </c>
    </row>
    <row r="249" spans="1:17" ht="11.25" customHeight="1" x14ac:dyDescent="0.2">
      <c r="B249" s="84" t="s">
        <v>345</v>
      </c>
      <c r="E249" s="192">
        <v>0</v>
      </c>
      <c r="F249" s="187"/>
      <c r="G249" s="192">
        <v>0</v>
      </c>
      <c r="H249" s="192"/>
      <c r="I249" s="192">
        <v>0</v>
      </c>
      <c r="K249" s="192">
        <v>0</v>
      </c>
      <c r="M249" s="192">
        <v>0</v>
      </c>
    </row>
    <row r="250" spans="1:17" ht="11.25" customHeight="1" x14ac:dyDescent="0.2">
      <c r="C250" s="61" t="s">
        <v>56</v>
      </c>
      <c r="E250" s="311">
        <v>0</v>
      </c>
      <c r="G250" s="311">
        <v>0</v>
      </c>
      <c r="I250" s="311">
        <v>0</v>
      </c>
      <c r="K250" s="311">
        <v>0</v>
      </c>
      <c r="M250" s="311">
        <v>0</v>
      </c>
    </row>
    <row r="251" spans="1:17" ht="11.25" customHeight="1" x14ac:dyDescent="0.2">
      <c r="C251" s="61" t="s">
        <v>346</v>
      </c>
      <c r="E251" s="311">
        <v>0</v>
      </c>
      <c r="G251" s="311">
        <v>0</v>
      </c>
      <c r="I251" s="311">
        <v>0</v>
      </c>
      <c r="K251" s="311">
        <v>0</v>
      </c>
      <c r="M251" s="311">
        <v>0</v>
      </c>
    </row>
    <row r="252" spans="1:17" ht="11.25" customHeight="1" x14ac:dyDescent="0.2">
      <c r="B252" s="61" t="s">
        <v>266</v>
      </c>
      <c r="E252" s="311">
        <v>0</v>
      </c>
      <c r="G252" s="311">
        <v>0</v>
      </c>
      <c r="I252" s="311">
        <v>0</v>
      </c>
      <c r="K252" s="311">
        <v>0</v>
      </c>
      <c r="M252" s="311">
        <v>0</v>
      </c>
    </row>
    <row r="253" spans="1:17" ht="11.1" customHeight="1" x14ac:dyDescent="0.2">
      <c r="E253" s="311"/>
    </row>
    <row r="254" spans="1:17" ht="12.95" customHeight="1" x14ac:dyDescent="0.2">
      <c r="A254" s="196" t="s">
        <v>379</v>
      </c>
      <c r="B254" s="196"/>
      <c r="C254" s="196"/>
      <c r="D254" s="62"/>
      <c r="E254" s="312">
        <v>19043</v>
      </c>
      <c r="F254" s="313"/>
      <c r="G254" s="312">
        <v>22579</v>
      </c>
      <c r="H254" s="312"/>
      <c r="I254" s="312">
        <v>21103</v>
      </c>
      <c r="J254" s="104"/>
      <c r="K254" s="312">
        <v>21159</v>
      </c>
      <c r="L254" s="104"/>
      <c r="M254" s="312">
        <v>21351</v>
      </c>
      <c r="N254" s="104"/>
      <c r="O254" s="104"/>
      <c r="P254" s="104"/>
      <c r="Q254" s="104"/>
    </row>
    <row r="255" spans="1:17" ht="11.25" customHeight="1" x14ac:dyDescent="0.2">
      <c r="B255" s="84" t="s">
        <v>344</v>
      </c>
      <c r="C255" s="84"/>
      <c r="E255" s="311">
        <v>0</v>
      </c>
      <c r="F255" s="187"/>
      <c r="G255" s="311">
        <v>0</v>
      </c>
      <c r="I255" s="311">
        <v>0</v>
      </c>
      <c r="K255" s="311">
        <v>0</v>
      </c>
      <c r="M255" s="311">
        <v>0</v>
      </c>
    </row>
    <row r="256" spans="1:17" ht="11.25" customHeight="1" x14ac:dyDescent="0.2">
      <c r="B256" s="84" t="s">
        <v>345</v>
      </c>
      <c r="E256" s="192">
        <v>18821</v>
      </c>
      <c r="F256" s="187"/>
      <c r="G256" s="192">
        <v>19256</v>
      </c>
      <c r="H256" s="192"/>
      <c r="I256" s="192">
        <v>18798</v>
      </c>
      <c r="K256" s="192">
        <v>18750</v>
      </c>
      <c r="M256" s="192">
        <v>18792</v>
      </c>
    </row>
    <row r="257" spans="1:17" ht="11.25" customHeight="1" x14ac:dyDescent="0.2">
      <c r="C257" s="61" t="s">
        <v>56</v>
      </c>
      <c r="E257" s="311">
        <v>13192</v>
      </c>
      <c r="G257" s="311">
        <v>12715</v>
      </c>
      <c r="I257" s="311">
        <v>14668</v>
      </c>
      <c r="K257" s="311">
        <v>14757</v>
      </c>
      <c r="M257" s="311">
        <v>14788</v>
      </c>
    </row>
    <row r="258" spans="1:17" ht="11.25" customHeight="1" x14ac:dyDescent="0.2">
      <c r="C258" s="61" t="s">
        <v>346</v>
      </c>
      <c r="E258" s="311">
        <v>5629</v>
      </c>
      <c r="G258" s="311">
        <v>6541</v>
      </c>
      <c r="I258" s="311">
        <v>4130</v>
      </c>
      <c r="K258" s="311">
        <v>3993</v>
      </c>
      <c r="M258" s="311">
        <v>4004</v>
      </c>
    </row>
    <row r="259" spans="1:17" ht="11.25" customHeight="1" x14ac:dyDescent="0.2">
      <c r="B259" s="61" t="s">
        <v>266</v>
      </c>
      <c r="E259" s="311">
        <v>222</v>
      </c>
      <c r="G259" s="311">
        <v>3323</v>
      </c>
      <c r="I259" s="311">
        <v>2305</v>
      </c>
      <c r="K259" s="311">
        <v>2409</v>
      </c>
      <c r="M259" s="311">
        <v>2559</v>
      </c>
    </row>
    <row r="260" spans="1:17" ht="11.1" customHeight="1" x14ac:dyDescent="0.2">
      <c r="E260" s="311"/>
    </row>
    <row r="261" spans="1:17" ht="12.95" customHeight="1" x14ac:dyDescent="0.2">
      <c r="A261" s="196" t="s">
        <v>380</v>
      </c>
      <c r="B261" s="196"/>
      <c r="C261" s="196"/>
      <c r="D261" s="62"/>
      <c r="E261" s="312">
        <v>581613</v>
      </c>
      <c r="F261" s="313"/>
      <c r="G261" s="312">
        <v>917791</v>
      </c>
      <c r="H261" s="312"/>
      <c r="I261" s="312">
        <v>736053</v>
      </c>
      <c r="J261" s="104"/>
      <c r="K261" s="312">
        <v>629520</v>
      </c>
      <c r="L261" s="104"/>
      <c r="M261" s="312">
        <v>620267</v>
      </c>
      <c r="N261" s="104"/>
      <c r="O261" s="104"/>
      <c r="P261" s="104"/>
      <c r="Q261" s="104"/>
    </row>
    <row r="262" spans="1:17" ht="11.25" customHeight="1" x14ac:dyDescent="0.2">
      <c r="B262" s="84" t="s">
        <v>344</v>
      </c>
      <c r="C262" s="84"/>
      <c r="E262" s="311">
        <v>170863</v>
      </c>
      <c r="F262" s="187"/>
      <c r="G262" s="311">
        <v>346997</v>
      </c>
      <c r="I262" s="311">
        <v>250841</v>
      </c>
      <c r="K262" s="311">
        <v>174149</v>
      </c>
      <c r="M262" s="311">
        <v>174149</v>
      </c>
    </row>
    <row r="263" spans="1:17" ht="11.25" customHeight="1" x14ac:dyDescent="0.2">
      <c r="B263" s="84" t="s">
        <v>345</v>
      </c>
      <c r="E263" s="192">
        <v>323704</v>
      </c>
      <c r="F263" s="187"/>
      <c r="G263" s="192">
        <v>466298</v>
      </c>
      <c r="H263" s="192"/>
      <c r="I263" s="192">
        <v>378076</v>
      </c>
      <c r="K263" s="192">
        <v>351875</v>
      </c>
      <c r="M263" s="192">
        <v>337840</v>
      </c>
    </row>
    <row r="264" spans="1:17" ht="11.25" customHeight="1" x14ac:dyDescent="0.2">
      <c r="C264" s="61" t="s">
        <v>56</v>
      </c>
      <c r="E264" s="311">
        <v>204272</v>
      </c>
      <c r="G264" s="311">
        <v>242727</v>
      </c>
      <c r="I264" s="311">
        <v>232765</v>
      </c>
      <c r="K264" s="311">
        <v>217411</v>
      </c>
      <c r="M264" s="311">
        <v>213411</v>
      </c>
    </row>
    <row r="265" spans="1:17" ht="11.25" customHeight="1" x14ac:dyDescent="0.2">
      <c r="C265" s="61" t="s">
        <v>346</v>
      </c>
      <c r="E265" s="311">
        <v>119432</v>
      </c>
      <c r="G265" s="311">
        <v>223571</v>
      </c>
      <c r="I265" s="311">
        <v>145311</v>
      </c>
      <c r="K265" s="311">
        <v>134464</v>
      </c>
      <c r="M265" s="311">
        <v>124429</v>
      </c>
    </row>
    <row r="266" spans="1:17" ht="11.25" customHeight="1" x14ac:dyDescent="0.2">
      <c r="B266" s="61" t="s">
        <v>266</v>
      </c>
      <c r="E266" s="311">
        <v>87046</v>
      </c>
      <c r="G266" s="311">
        <v>104496</v>
      </c>
      <c r="I266" s="311">
        <v>107136</v>
      </c>
      <c r="K266" s="311">
        <v>103496</v>
      </c>
      <c r="M266" s="311">
        <v>108278</v>
      </c>
    </row>
    <row r="267" spans="1:17" ht="11.1" customHeight="1" x14ac:dyDescent="0.2">
      <c r="E267" s="311"/>
    </row>
    <row r="268" spans="1:17" ht="12.95" customHeight="1" x14ac:dyDescent="0.2">
      <c r="A268" s="196" t="s">
        <v>381</v>
      </c>
      <c r="B268" s="196"/>
      <c r="C268" s="196"/>
      <c r="D268" s="62"/>
      <c r="E268" s="312">
        <v>61224</v>
      </c>
      <c r="F268" s="313"/>
      <c r="G268" s="312">
        <v>80022</v>
      </c>
      <c r="H268" s="312"/>
      <c r="I268" s="312">
        <v>82520</v>
      </c>
      <c r="J268" s="104"/>
      <c r="K268" s="312">
        <v>85937</v>
      </c>
      <c r="L268" s="104"/>
      <c r="M268" s="312">
        <v>85937</v>
      </c>
      <c r="N268" s="104"/>
      <c r="O268" s="104"/>
      <c r="P268" s="104"/>
      <c r="Q268" s="104"/>
    </row>
    <row r="269" spans="1:17" ht="11.25" customHeight="1" x14ac:dyDescent="0.2">
      <c r="B269" s="84" t="s">
        <v>344</v>
      </c>
      <c r="C269" s="84"/>
      <c r="E269" s="311">
        <v>0</v>
      </c>
      <c r="F269" s="187"/>
      <c r="G269" s="311">
        <v>0</v>
      </c>
      <c r="I269" s="311">
        <v>0</v>
      </c>
      <c r="K269" s="311">
        <v>0</v>
      </c>
      <c r="M269" s="311">
        <v>0</v>
      </c>
    </row>
    <row r="270" spans="1:17" ht="11.25" customHeight="1" x14ac:dyDescent="0.2">
      <c r="B270" s="84" t="s">
        <v>345</v>
      </c>
      <c r="E270" s="192">
        <v>54227</v>
      </c>
      <c r="F270" s="187"/>
      <c r="G270" s="192">
        <v>72833</v>
      </c>
      <c r="H270" s="192"/>
      <c r="I270" s="192">
        <v>74993</v>
      </c>
      <c r="K270" s="192">
        <v>78410</v>
      </c>
      <c r="M270" s="192">
        <v>78410</v>
      </c>
    </row>
    <row r="271" spans="1:17" ht="11.25" customHeight="1" x14ac:dyDescent="0.2">
      <c r="C271" s="61" t="s">
        <v>56</v>
      </c>
      <c r="E271" s="311">
        <v>34872</v>
      </c>
      <c r="G271" s="311">
        <v>50616</v>
      </c>
      <c r="I271" s="311">
        <v>51735</v>
      </c>
      <c r="K271" s="311">
        <v>51882</v>
      </c>
      <c r="M271" s="311">
        <v>51882</v>
      </c>
    </row>
    <row r="272" spans="1:17" ht="11.25" customHeight="1" x14ac:dyDescent="0.2">
      <c r="C272" s="61" t="s">
        <v>346</v>
      </c>
      <c r="E272" s="311">
        <v>19355</v>
      </c>
      <c r="G272" s="311">
        <v>22217</v>
      </c>
      <c r="I272" s="311">
        <v>23258</v>
      </c>
      <c r="K272" s="311">
        <v>26528</v>
      </c>
      <c r="M272" s="311">
        <v>26528</v>
      </c>
    </row>
    <row r="273" spans="1:17" ht="11.25" customHeight="1" x14ac:dyDescent="0.2">
      <c r="B273" s="61" t="s">
        <v>266</v>
      </c>
      <c r="E273" s="311">
        <v>6997</v>
      </c>
      <c r="G273" s="311">
        <v>7189</v>
      </c>
      <c r="I273" s="311">
        <v>7527</v>
      </c>
      <c r="K273" s="311">
        <v>7527</v>
      </c>
      <c r="M273" s="311">
        <v>7527</v>
      </c>
    </row>
    <row r="274" spans="1:17" ht="11.1" customHeight="1" x14ac:dyDescent="0.2">
      <c r="E274" s="311"/>
    </row>
    <row r="275" spans="1:17" ht="12.95" customHeight="1" x14ac:dyDescent="0.2">
      <c r="A275" s="196" t="s">
        <v>382</v>
      </c>
      <c r="B275" s="196"/>
      <c r="C275" s="196"/>
      <c r="D275" s="62"/>
      <c r="E275" s="312">
        <v>2482</v>
      </c>
      <c r="F275" s="313"/>
      <c r="G275" s="312">
        <v>2374</v>
      </c>
      <c r="H275" s="312"/>
      <c r="I275" s="312">
        <v>2311</v>
      </c>
      <c r="J275" s="104"/>
      <c r="K275" s="312">
        <v>2323</v>
      </c>
      <c r="L275" s="104"/>
      <c r="M275" s="312">
        <v>2344</v>
      </c>
      <c r="N275" s="104"/>
      <c r="O275" s="104"/>
      <c r="P275" s="104"/>
      <c r="Q275" s="104"/>
    </row>
    <row r="276" spans="1:17" ht="11.25" customHeight="1" x14ac:dyDescent="0.2">
      <c r="B276" s="84" t="s">
        <v>344</v>
      </c>
      <c r="C276" s="84"/>
      <c r="E276" s="311">
        <v>792</v>
      </c>
      <c r="F276" s="187"/>
      <c r="G276" s="311">
        <v>843</v>
      </c>
      <c r="I276" s="311">
        <v>685</v>
      </c>
      <c r="K276" s="311">
        <v>685</v>
      </c>
      <c r="M276" s="311">
        <v>685</v>
      </c>
    </row>
    <row r="277" spans="1:17" ht="11.25" customHeight="1" x14ac:dyDescent="0.2">
      <c r="B277" s="84" t="s">
        <v>345</v>
      </c>
      <c r="E277" s="192">
        <v>1690</v>
      </c>
      <c r="F277" s="187"/>
      <c r="G277" s="192">
        <v>1531</v>
      </c>
      <c r="H277" s="192"/>
      <c r="I277" s="192">
        <v>1626</v>
      </c>
      <c r="K277" s="192">
        <v>1638</v>
      </c>
      <c r="M277" s="192">
        <v>1659</v>
      </c>
    </row>
    <row r="278" spans="1:17" ht="11.25" customHeight="1" x14ac:dyDescent="0.2">
      <c r="C278" s="61" t="s">
        <v>56</v>
      </c>
      <c r="E278" s="311">
        <v>1120</v>
      </c>
      <c r="G278" s="311">
        <v>1149</v>
      </c>
      <c r="I278" s="311">
        <v>1233</v>
      </c>
      <c r="K278" s="311">
        <v>1233</v>
      </c>
      <c r="M278" s="311">
        <v>1246</v>
      </c>
    </row>
    <row r="279" spans="1:17" ht="11.25" customHeight="1" x14ac:dyDescent="0.2">
      <c r="C279" s="61" t="s">
        <v>346</v>
      </c>
      <c r="E279" s="311">
        <v>570</v>
      </c>
      <c r="G279" s="311">
        <v>382</v>
      </c>
      <c r="I279" s="311">
        <v>393</v>
      </c>
      <c r="K279" s="311">
        <v>405</v>
      </c>
      <c r="M279" s="311">
        <v>413</v>
      </c>
    </row>
    <row r="280" spans="1:17" ht="11.25" customHeight="1" x14ac:dyDescent="0.2">
      <c r="B280" s="61" t="s">
        <v>266</v>
      </c>
      <c r="E280" s="311">
        <v>0</v>
      </c>
      <c r="G280" s="311">
        <v>0</v>
      </c>
      <c r="I280" s="311">
        <v>0</v>
      </c>
      <c r="K280" s="311">
        <v>0</v>
      </c>
      <c r="M280" s="311">
        <v>0</v>
      </c>
    </row>
    <row r="281" spans="1:17" ht="11.25" customHeight="1" x14ac:dyDescent="0.2">
      <c r="E281" s="311"/>
    </row>
    <row r="282" spans="1:17" ht="12.95" customHeight="1" x14ac:dyDescent="0.2">
      <c r="A282" s="196" t="s">
        <v>383</v>
      </c>
      <c r="B282" s="196"/>
      <c r="C282" s="196"/>
      <c r="D282" s="62"/>
      <c r="E282" s="312">
        <v>7797</v>
      </c>
      <c r="F282" s="313"/>
      <c r="G282" s="312">
        <v>46321</v>
      </c>
      <c r="H282" s="312"/>
      <c r="I282" s="312">
        <v>71500</v>
      </c>
      <c r="J282" s="104"/>
      <c r="K282" s="312">
        <v>50000</v>
      </c>
      <c r="L282" s="104"/>
      <c r="M282" s="312">
        <v>167826</v>
      </c>
      <c r="N282" s="104"/>
      <c r="O282" s="104"/>
      <c r="P282" s="104"/>
      <c r="Q282" s="104"/>
    </row>
    <row r="283" spans="1:17" ht="11.25" customHeight="1" x14ac:dyDescent="0.2">
      <c r="B283" s="84" t="s">
        <v>344</v>
      </c>
      <c r="C283" s="84"/>
      <c r="E283" s="311">
        <v>0</v>
      </c>
      <c r="F283" s="187"/>
      <c r="G283" s="311">
        <v>0</v>
      </c>
      <c r="I283" s="311">
        <v>0</v>
      </c>
      <c r="K283" s="311">
        <v>0</v>
      </c>
      <c r="M283" s="311">
        <v>0</v>
      </c>
    </row>
    <row r="284" spans="1:17" ht="11.25" customHeight="1" x14ac:dyDescent="0.2">
      <c r="B284" s="84" t="s">
        <v>345</v>
      </c>
      <c r="E284" s="192">
        <v>7797</v>
      </c>
      <c r="F284" s="187"/>
      <c r="G284" s="192">
        <v>46321</v>
      </c>
      <c r="H284" s="192"/>
      <c r="I284" s="192">
        <v>71500</v>
      </c>
      <c r="K284" s="192">
        <v>50000</v>
      </c>
      <c r="M284" s="192">
        <v>167826</v>
      </c>
    </row>
    <row r="285" spans="1:17" ht="11.25" customHeight="1" x14ac:dyDescent="0.2">
      <c r="C285" s="61" t="s">
        <v>56</v>
      </c>
      <c r="E285" s="311">
        <v>541</v>
      </c>
      <c r="G285" s="311">
        <v>0</v>
      </c>
      <c r="I285" s="311">
        <v>0</v>
      </c>
      <c r="K285" s="311">
        <v>0</v>
      </c>
      <c r="M285" s="311">
        <v>0</v>
      </c>
    </row>
    <row r="286" spans="1:17" ht="11.25" customHeight="1" x14ac:dyDescent="0.2">
      <c r="C286" s="61" t="s">
        <v>346</v>
      </c>
      <c r="E286" s="311">
        <v>7256</v>
      </c>
      <c r="G286" s="311">
        <v>46321</v>
      </c>
      <c r="I286" s="311">
        <v>71500</v>
      </c>
      <c r="K286" s="311">
        <v>50000</v>
      </c>
      <c r="M286" s="311">
        <v>167826</v>
      </c>
    </row>
    <row r="287" spans="1:17" ht="11.25" customHeight="1" x14ac:dyDescent="0.2">
      <c r="B287" s="61" t="s">
        <v>266</v>
      </c>
      <c r="E287" s="311">
        <v>0</v>
      </c>
      <c r="G287" s="311">
        <v>0</v>
      </c>
      <c r="I287" s="311">
        <v>0</v>
      </c>
      <c r="K287" s="311">
        <v>0</v>
      </c>
      <c r="M287" s="311">
        <v>0</v>
      </c>
    </row>
    <row r="288" spans="1:17" ht="11.1" customHeight="1" x14ac:dyDescent="0.2">
      <c r="E288" s="311"/>
    </row>
    <row r="289" spans="1:17" ht="11.25" customHeight="1" x14ac:dyDescent="0.2">
      <c r="A289" s="196" t="s">
        <v>384</v>
      </c>
      <c r="B289" s="196"/>
      <c r="C289" s="196"/>
      <c r="D289" s="62"/>
      <c r="E289" s="312">
        <v>5084635</v>
      </c>
      <c r="F289" s="313"/>
      <c r="G289" s="312">
        <v>5146806</v>
      </c>
      <c r="H289" s="194"/>
      <c r="I289" s="312">
        <v>5045459</v>
      </c>
      <c r="J289" s="104"/>
      <c r="K289" s="312">
        <v>5120793</v>
      </c>
      <c r="L289" s="104"/>
      <c r="M289" s="312">
        <v>5132029</v>
      </c>
      <c r="N289" s="104"/>
      <c r="O289" s="104"/>
      <c r="P289" s="104"/>
      <c r="Q289" s="104"/>
    </row>
    <row r="290" spans="1:17" ht="15" customHeight="1" x14ac:dyDescent="0.2">
      <c r="B290" s="191" t="s">
        <v>385</v>
      </c>
      <c r="E290" s="312">
        <v>3339685</v>
      </c>
      <c r="F290" s="313"/>
      <c r="G290" s="312">
        <v>3707723</v>
      </c>
      <c r="H290" s="312"/>
      <c r="I290" s="312">
        <v>3593383</v>
      </c>
      <c r="J290" s="104"/>
      <c r="K290" s="312">
        <v>3694344</v>
      </c>
      <c r="L290" s="104"/>
      <c r="M290" s="312">
        <v>3696450</v>
      </c>
    </row>
    <row r="291" spans="1:17" ht="11.25" customHeight="1" x14ac:dyDescent="0.2">
      <c r="B291" s="84" t="s">
        <v>344</v>
      </c>
      <c r="C291" s="84"/>
      <c r="E291" s="311">
        <v>3339685</v>
      </c>
      <c r="F291" s="187"/>
      <c r="G291" s="311">
        <v>3707723</v>
      </c>
      <c r="I291" s="311">
        <v>3593383</v>
      </c>
      <c r="K291" s="311">
        <v>3694344</v>
      </c>
      <c r="M291" s="311">
        <v>3696450</v>
      </c>
    </row>
    <row r="292" spans="1:17" ht="11.25" customHeight="1" x14ac:dyDescent="0.2">
      <c r="B292" s="84" t="s">
        <v>345</v>
      </c>
      <c r="E292" s="192">
        <v>0</v>
      </c>
      <c r="F292" s="187"/>
      <c r="G292" s="192">
        <v>0</v>
      </c>
      <c r="H292" s="192"/>
      <c r="I292" s="192">
        <v>0</v>
      </c>
      <c r="K292" s="192">
        <v>0</v>
      </c>
      <c r="M292" s="192">
        <v>0</v>
      </c>
    </row>
    <row r="293" spans="1:17" ht="11.25" customHeight="1" x14ac:dyDescent="0.2">
      <c r="C293" s="61" t="s">
        <v>56</v>
      </c>
      <c r="E293" s="311">
        <v>0</v>
      </c>
      <c r="G293" s="311">
        <v>0</v>
      </c>
      <c r="I293" s="311">
        <v>0</v>
      </c>
      <c r="K293" s="311">
        <v>0</v>
      </c>
      <c r="M293" s="311">
        <v>0</v>
      </c>
    </row>
    <row r="294" spans="1:17" ht="11.25" customHeight="1" x14ac:dyDescent="0.2">
      <c r="C294" s="61" t="s">
        <v>346</v>
      </c>
      <c r="E294" s="311">
        <v>0</v>
      </c>
      <c r="G294" s="311">
        <v>0</v>
      </c>
      <c r="I294" s="311">
        <v>0</v>
      </c>
      <c r="K294" s="311">
        <v>0</v>
      </c>
      <c r="M294" s="311">
        <v>0</v>
      </c>
    </row>
    <row r="295" spans="1:17" ht="11.25" customHeight="1" x14ac:dyDescent="0.2">
      <c r="B295" s="61" t="s">
        <v>266</v>
      </c>
      <c r="E295" s="311">
        <v>0</v>
      </c>
      <c r="G295" s="311">
        <v>0</v>
      </c>
      <c r="I295" s="311">
        <v>0</v>
      </c>
      <c r="K295" s="311">
        <v>0</v>
      </c>
      <c r="M295" s="311">
        <v>0</v>
      </c>
    </row>
    <row r="296" spans="1:17" ht="11.1" customHeight="1" x14ac:dyDescent="0.2">
      <c r="E296" s="311"/>
    </row>
    <row r="297" spans="1:17" ht="15" customHeight="1" x14ac:dyDescent="0.2">
      <c r="B297" s="62" t="s">
        <v>386</v>
      </c>
      <c r="E297" s="312">
        <v>361065</v>
      </c>
      <c r="F297" s="313"/>
      <c r="G297" s="312">
        <v>56433</v>
      </c>
      <c r="H297" s="312"/>
      <c r="I297" s="312">
        <v>55041</v>
      </c>
      <c r="J297" s="104"/>
      <c r="K297" s="312">
        <v>55041</v>
      </c>
      <c r="L297" s="104"/>
      <c r="M297" s="312">
        <v>55041</v>
      </c>
    </row>
    <row r="298" spans="1:17" ht="11.25" customHeight="1" x14ac:dyDescent="0.2">
      <c r="B298" s="84" t="s">
        <v>344</v>
      </c>
      <c r="C298" s="84"/>
      <c r="E298" s="311">
        <v>361065</v>
      </c>
      <c r="F298" s="187"/>
      <c r="G298" s="311">
        <v>56433</v>
      </c>
      <c r="I298" s="311">
        <v>55041</v>
      </c>
      <c r="K298" s="311">
        <v>55041</v>
      </c>
      <c r="M298" s="311">
        <v>55041</v>
      </c>
    </row>
    <row r="299" spans="1:17" ht="11.25" customHeight="1" x14ac:dyDescent="0.2">
      <c r="B299" s="84" t="s">
        <v>345</v>
      </c>
      <c r="E299" s="192">
        <v>0</v>
      </c>
      <c r="F299" s="187"/>
      <c r="G299" s="192">
        <v>0</v>
      </c>
      <c r="H299" s="192"/>
      <c r="I299" s="192">
        <v>0</v>
      </c>
      <c r="K299" s="192">
        <v>0</v>
      </c>
      <c r="M299" s="192">
        <v>0</v>
      </c>
    </row>
    <row r="300" spans="1:17" ht="11.25" customHeight="1" x14ac:dyDescent="0.2">
      <c r="C300" s="61" t="s">
        <v>56</v>
      </c>
      <c r="E300" s="311">
        <v>0</v>
      </c>
      <c r="G300" s="311">
        <v>0</v>
      </c>
      <c r="I300" s="311">
        <v>0</v>
      </c>
      <c r="K300" s="311">
        <v>0</v>
      </c>
      <c r="M300" s="311">
        <v>0</v>
      </c>
    </row>
    <row r="301" spans="1:17" ht="11.25" customHeight="1" x14ac:dyDescent="0.2">
      <c r="C301" s="61" t="s">
        <v>346</v>
      </c>
      <c r="E301" s="311">
        <v>0</v>
      </c>
      <c r="G301" s="311">
        <v>0</v>
      </c>
      <c r="I301" s="311">
        <v>0</v>
      </c>
      <c r="K301" s="311">
        <v>0</v>
      </c>
      <c r="M301" s="311">
        <v>0</v>
      </c>
    </row>
    <row r="302" spans="1:17" ht="11.25" customHeight="1" x14ac:dyDescent="0.2">
      <c r="B302" s="61" t="s">
        <v>266</v>
      </c>
      <c r="E302" s="311">
        <v>0</v>
      </c>
      <c r="G302" s="311">
        <v>0</v>
      </c>
      <c r="I302" s="311">
        <v>0</v>
      </c>
      <c r="K302" s="311">
        <v>0</v>
      </c>
      <c r="M302" s="311">
        <v>0</v>
      </c>
    </row>
    <row r="303" spans="1:17" ht="11.1" customHeight="1" x14ac:dyDescent="0.2">
      <c r="E303" s="311"/>
    </row>
    <row r="304" spans="1:17" ht="15" customHeight="1" x14ac:dyDescent="0.2">
      <c r="B304" s="191" t="s">
        <v>215</v>
      </c>
      <c r="E304" s="312">
        <v>1383885</v>
      </c>
      <c r="F304" s="313"/>
      <c r="G304" s="312">
        <v>1382650</v>
      </c>
      <c r="H304" s="312"/>
      <c r="I304" s="312">
        <v>1397035</v>
      </c>
      <c r="J304" s="104"/>
      <c r="K304" s="312">
        <v>1371408</v>
      </c>
      <c r="L304" s="104"/>
      <c r="M304" s="312">
        <v>1380538</v>
      </c>
    </row>
    <row r="305" spans="1:17" ht="11.25" customHeight="1" x14ac:dyDescent="0.2">
      <c r="B305" s="84" t="s">
        <v>344</v>
      </c>
      <c r="C305" s="84"/>
      <c r="E305" s="311">
        <v>992502</v>
      </c>
      <c r="F305" s="187"/>
      <c r="G305" s="311">
        <v>992638</v>
      </c>
      <c r="I305" s="311">
        <v>986729</v>
      </c>
      <c r="K305" s="311">
        <v>954845</v>
      </c>
      <c r="M305" s="311">
        <v>956161</v>
      </c>
    </row>
    <row r="306" spans="1:17" ht="11.25" customHeight="1" x14ac:dyDescent="0.2">
      <c r="B306" s="84" t="s">
        <v>345</v>
      </c>
      <c r="E306" s="192">
        <v>321379</v>
      </c>
      <c r="F306" s="187"/>
      <c r="G306" s="192">
        <v>319594</v>
      </c>
      <c r="H306" s="192"/>
      <c r="I306" s="192">
        <v>331487</v>
      </c>
      <c r="K306" s="192">
        <v>336337</v>
      </c>
      <c r="M306" s="192">
        <v>340688</v>
      </c>
    </row>
    <row r="307" spans="1:17" ht="11.25" customHeight="1" x14ac:dyDescent="0.2">
      <c r="C307" s="61" t="s">
        <v>56</v>
      </c>
      <c r="E307" s="311">
        <v>157824</v>
      </c>
      <c r="G307" s="311">
        <v>150440</v>
      </c>
      <c r="I307" s="311">
        <v>153644</v>
      </c>
      <c r="K307" s="311">
        <v>154293</v>
      </c>
      <c r="M307" s="311">
        <v>155467</v>
      </c>
    </row>
    <row r="308" spans="1:17" ht="11.25" customHeight="1" x14ac:dyDescent="0.2">
      <c r="C308" s="61" t="s">
        <v>346</v>
      </c>
      <c r="E308" s="311">
        <v>163555</v>
      </c>
      <c r="G308" s="311">
        <v>169154</v>
      </c>
      <c r="I308" s="311">
        <v>177843</v>
      </c>
      <c r="K308" s="311">
        <v>182044</v>
      </c>
      <c r="M308" s="311">
        <v>185221</v>
      </c>
    </row>
    <row r="309" spans="1:17" ht="11.25" customHeight="1" x14ac:dyDescent="0.2">
      <c r="B309" s="61" t="s">
        <v>266</v>
      </c>
      <c r="E309" s="311">
        <v>38404</v>
      </c>
      <c r="G309" s="311">
        <v>40028</v>
      </c>
      <c r="I309" s="311">
        <v>43819</v>
      </c>
      <c r="K309" s="311">
        <v>45226</v>
      </c>
      <c r="M309" s="311">
        <v>48689</v>
      </c>
    </row>
    <row r="310" spans="1:17" ht="11.25" customHeight="1" x14ac:dyDescent="0.2">
      <c r="B310" s="61" t="s">
        <v>268</v>
      </c>
      <c r="E310" s="311">
        <v>31600</v>
      </c>
      <c r="G310" s="311">
        <v>30390</v>
      </c>
      <c r="I310" s="311">
        <v>35000</v>
      </c>
      <c r="K310" s="311">
        <v>35000</v>
      </c>
      <c r="M310" s="311">
        <v>35000</v>
      </c>
    </row>
    <row r="311" spans="1:17" ht="11.1" customHeight="1" x14ac:dyDescent="0.2">
      <c r="G311" s="89"/>
      <c r="I311" s="89"/>
      <c r="K311" s="89"/>
      <c r="M311" s="89"/>
    </row>
    <row r="312" spans="1:17" ht="12.95" customHeight="1" x14ac:dyDescent="0.2">
      <c r="A312" s="196" t="s">
        <v>387</v>
      </c>
      <c r="B312" s="196"/>
      <c r="C312" s="196"/>
      <c r="D312" s="62"/>
      <c r="E312" s="312">
        <v>1180</v>
      </c>
      <c r="F312" s="313"/>
      <c r="G312" s="312">
        <v>1403</v>
      </c>
      <c r="H312" s="312"/>
      <c r="I312" s="312">
        <v>1432</v>
      </c>
      <c r="J312" s="104"/>
      <c r="K312" s="312">
        <v>1456</v>
      </c>
      <c r="L312" s="104"/>
      <c r="M312" s="312">
        <v>1472</v>
      </c>
      <c r="N312" s="104"/>
      <c r="O312" s="104"/>
      <c r="P312" s="104"/>
      <c r="Q312" s="104"/>
    </row>
    <row r="313" spans="1:17" ht="11.25" customHeight="1" x14ac:dyDescent="0.2">
      <c r="B313" s="84" t="s">
        <v>344</v>
      </c>
      <c r="C313" s="84"/>
      <c r="E313" s="311">
        <v>0</v>
      </c>
      <c r="F313" s="187"/>
      <c r="G313" s="311">
        <v>0</v>
      </c>
      <c r="I313" s="311">
        <v>0</v>
      </c>
      <c r="K313" s="311">
        <v>0</v>
      </c>
      <c r="M313" s="311">
        <v>0</v>
      </c>
    </row>
    <row r="314" spans="1:17" ht="11.25" customHeight="1" x14ac:dyDescent="0.2">
      <c r="B314" s="84" t="s">
        <v>345</v>
      </c>
      <c r="E314" s="192">
        <v>1095</v>
      </c>
      <c r="F314" s="187"/>
      <c r="G314" s="192">
        <v>1191</v>
      </c>
      <c r="H314" s="192"/>
      <c r="I314" s="192">
        <v>1225</v>
      </c>
      <c r="K314" s="192">
        <v>1242</v>
      </c>
      <c r="M314" s="192">
        <v>1251</v>
      </c>
    </row>
    <row r="315" spans="1:17" ht="11.25" customHeight="1" x14ac:dyDescent="0.2">
      <c r="C315" s="61" t="s">
        <v>56</v>
      </c>
      <c r="E315" s="311">
        <v>581</v>
      </c>
      <c r="G315" s="311">
        <v>738</v>
      </c>
      <c r="I315" s="311">
        <v>760</v>
      </c>
      <c r="K315" s="311">
        <v>766</v>
      </c>
      <c r="M315" s="311">
        <v>766</v>
      </c>
    </row>
    <row r="316" spans="1:17" ht="11.25" customHeight="1" x14ac:dyDescent="0.2">
      <c r="C316" s="61" t="s">
        <v>346</v>
      </c>
      <c r="E316" s="311">
        <v>514</v>
      </c>
      <c r="G316" s="311">
        <v>453</v>
      </c>
      <c r="I316" s="311">
        <v>465</v>
      </c>
      <c r="K316" s="311">
        <v>476</v>
      </c>
      <c r="M316" s="311">
        <v>485</v>
      </c>
    </row>
    <row r="317" spans="1:17" ht="11.25" customHeight="1" x14ac:dyDescent="0.2">
      <c r="B317" s="61" t="s">
        <v>266</v>
      </c>
      <c r="E317" s="311">
        <v>85</v>
      </c>
      <c r="G317" s="311">
        <v>212</v>
      </c>
      <c r="I317" s="311">
        <v>207</v>
      </c>
      <c r="K317" s="311">
        <v>214</v>
      </c>
      <c r="M317" s="311">
        <v>221</v>
      </c>
    </row>
    <row r="318" spans="1:17" ht="11.25" customHeight="1" x14ac:dyDescent="0.2">
      <c r="E318" s="311"/>
    </row>
    <row r="319" spans="1:17" ht="12.95" customHeight="1" x14ac:dyDescent="0.2">
      <c r="A319" s="196" t="s">
        <v>388</v>
      </c>
      <c r="B319" s="196"/>
      <c r="C319" s="196"/>
      <c r="D319" s="62"/>
      <c r="E319" s="312">
        <v>205090</v>
      </c>
      <c r="F319" s="313"/>
      <c r="G319" s="312">
        <v>209201</v>
      </c>
      <c r="H319" s="312"/>
      <c r="I319" s="312">
        <v>193424</v>
      </c>
      <c r="J319" s="104"/>
      <c r="K319" s="312">
        <v>197598</v>
      </c>
      <c r="L319" s="104"/>
      <c r="M319" s="312">
        <v>202483</v>
      </c>
      <c r="N319" s="104"/>
      <c r="O319" s="104"/>
      <c r="P319" s="104"/>
      <c r="Q319" s="104"/>
    </row>
    <row r="320" spans="1:17" ht="11.25" customHeight="1" x14ac:dyDescent="0.2">
      <c r="B320" s="84" t="s">
        <v>344</v>
      </c>
      <c r="C320" s="84"/>
      <c r="E320" s="311">
        <v>0</v>
      </c>
      <c r="F320" s="187"/>
      <c r="G320" s="311">
        <v>0</v>
      </c>
      <c r="I320" s="311">
        <v>0</v>
      </c>
      <c r="K320" s="311">
        <v>0</v>
      </c>
      <c r="M320" s="311">
        <v>0</v>
      </c>
    </row>
    <row r="321" spans="1:17" ht="11.25" customHeight="1" x14ac:dyDescent="0.2">
      <c r="B321" s="84" t="s">
        <v>345</v>
      </c>
      <c r="E321" s="192">
        <v>164741</v>
      </c>
      <c r="F321" s="187"/>
      <c r="G321" s="192">
        <v>170427</v>
      </c>
      <c r="H321" s="192"/>
      <c r="I321" s="192">
        <v>153222</v>
      </c>
      <c r="K321" s="192">
        <v>155746</v>
      </c>
      <c r="M321" s="192">
        <v>157939</v>
      </c>
    </row>
    <row r="322" spans="1:17" ht="11.25" customHeight="1" x14ac:dyDescent="0.2">
      <c r="C322" s="61" t="s">
        <v>56</v>
      </c>
      <c r="E322" s="311">
        <v>87462</v>
      </c>
      <c r="G322" s="311">
        <v>84657</v>
      </c>
      <c r="I322" s="311">
        <v>87520</v>
      </c>
      <c r="K322" s="311">
        <v>88206</v>
      </c>
      <c r="M322" s="311">
        <v>88849</v>
      </c>
    </row>
    <row r="323" spans="1:17" ht="11.25" customHeight="1" x14ac:dyDescent="0.2">
      <c r="C323" s="61" t="s">
        <v>346</v>
      </c>
      <c r="E323" s="311">
        <v>77279</v>
      </c>
      <c r="G323" s="311">
        <v>85770</v>
      </c>
      <c r="I323" s="311">
        <v>65702</v>
      </c>
      <c r="K323" s="311">
        <v>67540</v>
      </c>
      <c r="M323" s="311">
        <v>69090</v>
      </c>
    </row>
    <row r="324" spans="1:17" ht="11.25" customHeight="1" x14ac:dyDescent="0.2">
      <c r="B324" s="61" t="s">
        <v>266</v>
      </c>
      <c r="E324" s="311">
        <v>40349</v>
      </c>
      <c r="G324" s="311">
        <v>38774</v>
      </c>
      <c r="I324" s="311">
        <v>40202</v>
      </c>
      <c r="K324" s="311">
        <v>41852</v>
      </c>
      <c r="M324" s="311">
        <v>44544</v>
      </c>
    </row>
    <row r="325" spans="1:17" ht="11.25" customHeight="1" x14ac:dyDescent="0.2">
      <c r="G325" s="89"/>
      <c r="I325" s="89"/>
      <c r="K325" s="89"/>
      <c r="M325" s="89"/>
    </row>
    <row r="326" spans="1:17" s="62" customFormat="1" ht="15.95" customHeight="1" thickBot="1" x14ac:dyDescent="0.25">
      <c r="D326" s="62" t="s">
        <v>202</v>
      </c>
      <c r="E326" s="317">
        <v>47444242</v>
      </c>
      <c r="F326" s="315"/>
      <c r="G326" s="317">
        <v>51670009</v>
      </c>
      <c r="H326" s="316"/>
      <c r="I326" s="317">
        <v>53966492</v>
      </c>
      <c r="K326" s="317">
        <v>57065773</v>
      </c>
      <c r="M326" s="317">
        <v>58362475</v>
      </c>
    </row>
    <row r="327" spans="1:17" ht="15.95" customHeight="1" thickTop="1" x14ac:dyDescent="0.2">
      <c r="G327" s="89"/>
      <c r="I327" s="89"/>
      <c r="K327" s="89"/>
      <c r="M327" s="89"/>
    </row>
    <row r="328" spans="1:17" ht="12.95" customHeight="1" x14ac:dyDescent="0.2">
      <c r="A328" s="62" t="s">
        <v>207</v>
      </c>
      <c r="B328" s="62"/>
      <c r="C328" s="62"/>
      <c r="E328" s="311"/>
    </row>
    <row r="329" spans="1:17" ht="15.95" customHeight="1" x14ac:dyDescent="0.2">
      <c r="A329" s="196" t="s">
        <v>208</v>
      </c>
      <c r="B329" s="196"/>
      <c r="C329" s="196"/>
      <c r="D329" s="62"/>
      <c r="E329" s="312">
        <v>3084590</v>
      </c>
      <c r="F329" s="313"/>
      <c r="G329" s="312">
        <v>3246186</v>
      </c>
      <c r="H329" s="194"/>
      <c r="I329" s="312">
        <v>3515210</v>
      </c>
      <c r="J329" s="104"/>
      <c r="K329" s="312">
        <v>3697727</v>
      </c>
      <c r="L329" s="104"/>
      <c r="M329" s="312">
        <v>3817148</v>
      </c>
      <c r="N329" s="104"/>
      <c r="O329" s="104"/>
      <c r="P329" s="104"/>
      <c r="Q329" s="104"/>
    </row>
    <row r="330" spans="1:17" ht="15" customHeight="1" x14ac:dyDescent="0.2">
      <c r="B330" s="191" t="s">
        <v>389</v>
      </c>
      <c r="E330" s="312">
        <v>1423983</v>
      </c>
      <c r="F330" s="313"/>
      <c r="G330" s="312">
        <v>1496517</v>
      </c>
      <c r="H330" s="312"/>
      <c r="I330" s="312">
        <v>1649787</v>
      </c>
      <c r="J330" s="104"/>
      <c r="K330" s="312">
        <v>1776465</v>
      </c>
      <c r="L330" s="104"/>
      <c r="M330" s="312">
        <v>1822807</v>
      </c>
    </row>
    <row r="331" spans="1:17" ht="11.25" customHeight="1" x14ac:dyDescent="0.2">
      <c r="B331" s="84" t="s">
        <v>344</v>
      </c>
      <c r="C331" s="84"/>
      <c r="E331" s="311">
        <v>732821</v>
      </c>
      <c r="F331" s="187"/>
      <c r="G331" s="311">
        <v>827144</v>
      </c>
      <c r="I331" s="311">
        <v>953422</v>
      </c>
      <c r="K331" s="311">
        <v>1065639</v>
      </c>
      <c r="M331" s="311">
        <v>1090187</v>
      </c>
    </row>
    <row r="332" spans="1:17" ht="11.25" customHeight="1" x14ac:dyDescent="0.2">
      <c r="B332" s="84" t="s">
        <v>345</v>
      </c>
      <c r="E332" s="192">
        <v>445755</v>
      </c>
      <c r="F332" s="187"/>
      <c r="G332" s="192">
        <v>430311</v>
      </c>
      <c r="H332" s="192"/>
      <c r="I332" s="192">
        <v>460324</v>
      </c>
      <c r="K332" s="192">
        <v>470100</v>
      </c>
      <c r="M332" s="192">
        <v>479041</v>
      </c>
    </row>
    <row r="333" spans="1:17" ht="11.25" customHeight="1" x14ac:dyDescent="0.2">
      <c r="C333" s="61" t="s">
        <v>56</v>
      </c>
      <c r="E333" s="311">
        <v>379190</v>
      </c>
      <c r="G333" s="311">
        <v>320322</v>
      </c>
      <c r="I333" s="311">
        <v>333872</v>
      </c>
      <c r="K333" s="311">
        <v>340858</v>
      </c>
      <c r="M333" s="311">
        <v>344442</v>
      </c>
    </row>
    <row r="334" spans="1:17" ht="11.25" customHeight="1" x14ac:dyDescent="0.2">
      <c r="C334" s="61" t="s">
        <v>346</v>
      </c>
      <c r="E334" s="311">
        <v>66565</v>
      </c>
      <c r="G334" s="311">
        <v>109989</v>
      </c>
      <c r="I334" s="311">
        <v>126452</v>
      </c>
      <c r="K334" s="311">
        <v>129242</v>
      </c>
      <c r="M334" s="311">
        <v>134599</v>
      </c>
    </row>
    <row r="335" spans="1:17" ht="11.25" customHeight="1" x14ac:dyDescent="0.2">
      <c r="B335" s="61" t="s">
        <v>266</v>
      </c>
      <c r="E335" s="311">
        <v>156932</v>
      </c>
      <c r="G335" s="311">
        <v>145240</v>
      </c>
      <c r="I335" s="311">
        <v>153198</v>
      </c>
      <c r="K335" s="311">
        <v>160156</v>
      </c>
      <c r="M335" s="311">
        <v>173009</v>
      </c>
    </row>
    <row r="336" spans="1:17" ht="11.25" customHeight="1" x14ac:dyDescent="0.2">
      <c r="B336" s="61" t="s">
        <v>268</v>
      </c>
      <c r="E336" s="311">
        <v>88475</v>
      </c>
      <c r="G336" s="311">
        <v>93822</v>
      </c>
      <c r="I336" s="311">
        <v>82843</v>
      </c>
      <c r="K336" s="311">
        <v>80570</v>
      </c>
      <c r="M336" s="311">
        <v>80570</v>
      </c>
    </row>
    <row r="337" spans="1:17" ht="11.1" customHeight="1" x14ac:dyDescent="0.2">
      <c r="E337" s="311"/>
    </row>
    <row r="338" spans="1:17" ht="15" customHeight="1" x14ac:dyDescent="0.2">
      <c r="B338" s="62" t="s">
        <v>390</v>
      </c>
      <c r="E338" s="312">
        <v>1660607</v>
      </c>
      <c r="F338" s="313"/>
      <c r="G338" s="312">
        <v>1749669</v>
      </c>
      <c r="H338" s="312"/>
      <c r="I338" s="312">
        <v>1865423</v>
      </c>
      <c r="J338" s="104"/>
      <c r="K338" s="312">
        <v>1921262</v>
      </c>
      <c r="L338" s="104"/>
      <c r="M338" s="312">
        <v>1994341</v>
      </c>
    </row>
    <row r="339" spans="1:17" ht="11.25" customHeight="1" x14ac:dyDescent="0.2">
      <c r="B339" s="84" t="s">
        <v>344</v>
      </c>
      <c r="C339" s="84"/>
      <c r="E339" s="311">
        <v>399328</v>
      </c>
      <c r="F339" s="187"/>
      <c r="G339" s="311">
        <v>401162</v>
      </c>
      <c r="I339" s="311">
        <v>418812</v>
      </c>
      <c r="K339" s="311">
        <v>446192</v>
      </c>
      <c r="M339" s="311">
        <v>468662</v>
      </c>
    </row>
    <row r="340" spans="1:17" ht="11.25" customHeight="1" x14ac:dyDescent="0.2">
      <c r="B340" s="84" t="s">
        <v>345</v>
      </c>
      <c r="E340" s="192">
        <v>946516</v>
      </c>
      <c r="F340" s="187"/>
      <c r="G340" s="192">
        <v>1009753</v>
      </c>
      <c r="H340" s="192"/>
      <c r="I340" s="192">
        <v>1079470</v>
      </c>
      <c r="K340" s="192">
        <v>1095297</v>
      </c>
      <c r="M340" s="192">
        <v>1115835</v>
      </c>
    </row>
    <row r="341" spans="1:17" ht="11.25" customHeight="1" x14ac:dyDescent="0.2">
      <c r="C341" s="61" t="s">
        <v>56</v>
      </c>
      <c r="E341" s="311">
        <v>724877</v>
      </c>
      <c r="G341" s="311">
        <v>756668</v>
      </c>
      <c r="I341" s="311">
        <v>807773</v>
      </c>
      <c r="K341" s="311">
        <v>815612</v>
      </c>
      <c r="M341" s="311">
        <v>823845</v>
      </c>
    </row>
    <row r="342" spans="1:17" ht="11.25" customHeight="1" x14ac:dyDescent="0.2">
      <c r="C342" s="61" t="s">
        <v>346</v>
      </c>
      <c r="E342" s="311">
        <v>221639</v>
      </c>
      <c r="G342" s="311">
        <v>253085</v>
      </c>
      <c r="I342" s="311">
        <v>271697</v>
      </c>
      <c r="K342" s="311">
        <v>279685</v>
      </c>
      <c r="M342" s="311">
        <v>291990</v>
      </c>
    </row>
    <row r="343" spans="1:17" ht="11.25" customHeight="1" x14ac:dyDescent="0.2">
      <c r="B343" s="61" t="s">
        <v>266</v>
      </c>
      <c r="E343" s="311">
        <v>314763</v>
      </c>
      <c r="G343" s="311">
        <v>338754</v>
      </c>
      <c r="I343" s="311">
        <v>367141</v>
      </c>
      <c r="K343" s="311">
        <v>379773</v>
      </c>
      <c r="M343" s="311">
        <v>409844</v>
      </c>
    </row>
    <row r="344" spans="1:17" ht="11.1" customHeight="1" x14ac:dyDescent="0.2">
      <c r="G344" s="89"/>
      <c r="I344" s="89"/>
      <c r="K344" s="89"/>
      <c r="M344" s="89"/>
    </row>
    <row r="345" spans="1:17" ht="12.95" customHeight="1" x14ac:dyDescent="0.2">
      <c r="A345" s="196" t="s">
        <v>391</v>
      </c>
      <c r="B345" s="196"/>
      <c r="C345" s="196"/>
      <c r="D345" s="62"/>
      <c r="E345" s="312">
        <v>308318</v>
      </c>
      <c r="F345" s="313"/>
      <c r="G345" s="312">
        <v>1570</v>
      </c>
      <c r="H345" s="312"/>
      <c r="I345" s="312">
        <v>1997</v>
      </c>
      <c r="J345" s="104"/>
      <c r="K345" s="312">
        <v>1484</v>
      </c>
      <c r="L345" s="104"/>
      <c r="M345" s="312">
        <v>1484</v>
      </c>
      <c r="N345" s="104"/>
      <c r="O345" s="104"/>
      <c r="P345" s="104"/>
      <c r="Q345" s="104"/>
    </row>
    <row r="346" spans="1:17" ht="11.25" customHeight="1" x14ac:dyDescent="0.2">
      <c r="B346" s="84" t="s">
        <v>344</v>
      </c>
      <c r="C346" s="84"/>
      <c r="E346" s="311">
        <v>0</v>
      </c>
      <c r="F346" s="187"/>
      <c r="G346" s="311">
        <v>0</v>
      </c>
      <c r="I346" s="311">
        <v>0</v>
      </c>
      <c r="K346" s="311">
        <v>0</v>
      </c>
      <c r="M346" s="311">
        <v>0</v>
      </c>
    </row>
    <row r="347" spans="1:17" ht="11.25" customHeight="1" x14ac:dyDescent="0.2">
      <c r="B347" s="84" t="s">
        <v>345</v>
      </c>
      <c r="E347" s="192">
        <v>204</v>
      </c>
      <c r="F347" s="187"/>
      <c r="G347" s="192">
        <v>1570</v>
      </c>
      <c r="H347" s="192"/>
      <c r="I347" s="192">
        <v>1997</v>
      </c>
      <c r="K347" s="192">
        <v>1484</v>
      </c>
      <c r="M347" s="192">
        <v>1484</v>
      </c>
    </row>
    <row r="348" spans="1:17" ht="11.25" customHeight="1" x14ac:dyDescent="0.2">
      <c r="C348" s="61" t="s">
        <v>56</v>
      </c>
      <c r="E348" s="311">
        <v>0</v>
      </c>
      <c r="G348" s="311">
        <v>1570</v>
      </c>
      <c r="I348" s="311">
        <v>1997</v>
      </c>
      <c r="K348" s="311">
        <v>1484</v>
      </c>
      <c r="M348" s="311">
        <v>1484</v>
      </c>
    </row>
    <row r="349" spans="1:17" ht="11.25" customHeight="1" x14ac:dyDescent="0.2">
      <c r="C349" s="61" t="s">
        <v>346</v>
      </c>
      <c r="E349" s="311">
        <v>204</v>
      </c>
      <c r="G349" s="311">
        <v>0</v>
      </c>
      <c r="I349" s="311">
        <v>0</v>
      </c>
      <c r="K349" s="311">
        <v>0</v>
      </c>
      <c r="M349" s="311">
        <v>0</v>
      </c>
    </row>
    <row r="350" spans="1:17" ht="11.25" customHeight="1" x14ac:dyDescent="0.2">
      <c r="B350" s="61" t="s">
        <v>266</v>
      </c>
      <c r="E350" s="311">
        <v>308114</v>
      </c>
      <c r="G350" s="311">
        <v>0</v>
      </c>
      <c r="I350" s="311">
        <v>0</v>
      </c>
      <c r="K350" s="311">
        <v>0</v>
      </c>
      <c r="M350" s="311">
        <v>0</v>
      </c>
    </row>
    <row r="351" spans="1:17" ht="11.25" customHeight="1" x14ac:dyDescent="0.2">
      <c r="B351" s="61" t="s">
        <v>267</v>
      </c>
      <c r="E351" s="311">
        <v>0</v>
      </c>
      <c r="G351" s="311">
        <v>0</v>
      </c>
      <c r="I351" s="311">
        <v>0</v>
      </c>
      <c r="K351" s="311">
        <v>0</v>
      </c>
      <c r="M351" s="311">
        <v>0</v>
      </c>
    </row>
    <row r="352" spans="1:17" ht="11.1" customHeight="1" x14ac:dyDescent="0.2">
      <c r="G352" s="89"/>
      <c r="I352" s="89"/>
      <c r="K352" s="89"/>
      <c r="M352" s="89"/>
    </row>
    <row r="353" spans="1:17" ht="11.25" customHeight="1" x14ac:dyDescent="0.2">
      <c r="A353" s="196" t="s">
        <v>209</v>
      </c>
      <c r="B353" s="196"/>
      <c r="C353" s="196"/>
      <c r="D353" s="62"/>
      <c r="E353" s="312">
        <v>4183851</v>
      </c>
      <c r="F353" s="313"/>
      <c r="G353" s="312">
        <v>4220703</v>
      </c>
      <c r="H353" s="194"/>
      <c r="I353" s="312">
        <v>4443119</v>
      </c>
      <c r="J353" s="104"/>
      <c r="K353" s="312">
        <v>4607926</v>
      </c>
      <c r="L353" s="104"/>
      <c r="M353" s="312">
        <v>4795837</v>
      </c>
      <c r="N353" s="104"/>
      <c r="O353" s="104"/>
      <c r="P353" s="104"/>
      <c r="Q353" s="104"/>
    </row>
    <row r="354" spans="1:17" ht="15" customHeight="1" x14ac:dyDescent="0.2">
      <c r="B354" s="191" t="s">
        <v>392</v>
      </c>
      <c r="E354" s="312">
        <v>559080</v>
      </c>
      <c r="F354" s="313"/>
      <c r="G354" s="312">
        <v>544435</v>
      </c>
      <c r="H354" s="312"/>
      <c r="I354" s="312">
        <v>551643</v>
      </c>
      <c r="J354" s="104"/>
      <c r="K354" s="312">
        <v>569908</v>
      </c>
      <c r="L354" s="104"/>
      <c r="M354" s="312">
        <v>593245</v>
      </c>
    </row>
    <row r="355" spans="1:17" ht="11.25" customHeight="1" x14ac:dyDescent="0.2">
      <c r="B355" s="84" t="s">
        <v>344</v>
      </c>
      <c r="C355" s="84"/>
      <c r="E355" s="311">
        <v>493938</v>
      </c>
      <c r="F355" s="187"/>
      <c r="G355" s="311">
        <v>472041</v>
      </c>
      <c r="I355" s="311">
        <v>479177</v>
      </c>
      <c r="K355" s="311">
        <v>492631</v>
      </c>
      <c r="M355" s="311">
        <v>514184</v>
      </c>
    </row>
    <row r="356" spans="1:17" ht="11.25" customHeight="1" x14ac:dyDescent="0.2">
      <c r="B356" s="84" t="s">
        <v>345</v>
      </c>
      <c r="E356" s="192">
        <v>33947</v>
      </c>
      <c r="F356" s="187"/>
      <c r="G356" s="192">
        <v>33496</v>
      </c>
      <c r="H356" s="192"/>
      <c r="I356" s="192">
        <v>33582</v>
      </c>
      <c r="K356" s="192">
        <v>33632</v>
      </c>
      <c r="M356" s="192">
        <v>33782</v>
      </c>
    </row>
    <row r="357" spans="1:17" ht="11.25" customHeight="1" x14ac:dyDescent="0.2">
      <c r="C357" s="61" t="s">
        <v>56</v>
      </c>
      <c r="E357" s="311">
        <v>46</v>
      </c>
      <c r="G357" s="311">
        <v>80</v>
      </c>
      <c r="I357" s="311">
        <v>116</v>
      </c>
      <c r="K357" s="311">
        <v>116</v>
      </c>
      <c r="M357" s="311">
        <v>116</v>
      </c>
    </row>
    <row r="358" spans="1:17" ht="11.25" customHeight="1" x14ac:dyDescent="0.2">
      <c r="C358" s="61" t="s">
        <v>346</v>
      </c>
      <c r="E358" s="311">
        <v>33901</v>
      </c>
      <c r="G358" s="311">
        <v>33416</v>
      </c>
      <c r="I358" s="311">
        <v>33466</v>
      </c>
      <c r="K358" s="311">
        <v>33516</v>
      </c>
      <c r="M358" s="311">
        <v>33666</v>
      </c>
    </row>
    <row r="359" spans="1:17" ht="11.25" customHeight="1" x14ac:dyDescent="0.2">
      <c r="B359" s="61" t="s">
        <v>266</v>
      </c>
      <c r="E359" s="311">
        <v>10</v>
      </c>
      <c r="G359" s="311">
        <v>33</v>
      </c>
      <c r="I359" s="311">
        <v>54</v>
      </c>
      <c r="K359" s="311">
        <v>55</v>
      </c>
      <c r="M359" s="311">
        <v>59</v>
      </c>
    </row>
    <row r="360" spans="1:17" ht="11.25" customHeight="1" x14ac:dyDescent="0.2">
      <c r="B360" s="61" t="s">
        <v>268</v>
      </c>
      <c r="E360" s="311">
        <v>31185</v>
      </c>
      <c r="G360" s="311">
        <v>38865</v>
      </c>
      <c r="I360" s="311">
        <v>38830</v>
      </c>
      <c r="K360" s="311">
        <v>43590</v>
      </c>
      <c r="M360" s="311">
        <v>45220</v>
      </c>
    </row>
    <row r="361" spans="1:17" ht="11.1" customHeight="1" x14ac:dyDescent="0.2">
      <c r="E361" s="311"/>
    </row>
    <row r="362" spans="1:17" ht="15" customHeight="1" x14ac:dyDescent="0.2">
      <c r="B362" s="62" t="s">
        <v>393</v>
      </c>
      <c r="E362" s="312">
        <v>3624771</v>
      </c>
      <c r="F362" s="313"/>
      <c r="G362" s="312">
        <v>3676268</v>
      </c>
      <c r="H362" s="312"/>
      <c r="I362" s="312">
        <v>3891476</v>
      </c>
      <c r="J362" s="104"/>
      <c r="K362" s="312">
        <v>4038018</v>
      </c>
      <c r="L362" s="104"/>
      <c r="M362" s="312">
        <v>4202592</v>
      </c>
    </row>
    <row r="363" spans="1:17" ht="11.25" customHeight="1" x14ac:dyDescent="0.2">
      <c r="B363" s="84" t="s">
        <v>344</v>
      </c>
      <c r="C363" s="84"/>
      <c r="E363" s="311">
        <v>1578401</v>
      </c>
      <c r="F363" s="187"/>
      <c r="G363" s="311">
        <v>1648810</v>
      </c>
      <c r="I363" s="311">
        <v>1746661</v>
      </c>
      <c r="K363" s="311">
        <v>1851508</v>
      </c>
      <c r="M363" s="311">
        <v>1947701</v>
      </c>
    </row>
    <row r="364" spans="1:17" ht="11.25" customHeight="1" x14ac:dyDescent="0.2">
      <c r="B364" s="84" t="s">
        <v>345</v>
      </c>
      <c r="E364" s="192">
        <v>1495140</v>
      </c>
      <c r="F364" s="187"/>
      <c r="G364" s="192">
        <v>1526669</v>
      </c>
      <c r="H364" s="192"/>
      <c r="I364" s="192">
        <v>1609912</v>
      </c>
      <c r="K364" s="192">
        <v>1633700</v>
      </c>
      <c r="M364" s="192">
        <v>1657636</v>
      </c>
    </row>
    <row r="365" spans="1:17" ht="11.25" customHeight="1" x14ac:dyDescent="0.2">
      <c r="C365" s="61" t="s">
        <v>56</v>
      </c>
      <c r="E365" s="311">
        <v>1126954</v>
      </c>
      <c r="G365" s="311">
        <v>1104381</v>
      </c>
      <c r="I365" s="311">
        <v>1163328</v>
      </c>
      <c r="K365" s="311">
        <v>1173668</v>
      </c>
      <c r="M365" s="311">
        <v>1186914</v>
      </c>
    </row>
    <row r="366" spans="1:17" ht="11.25" customHeight="1" x14ac:dyDescent="0.2">
      <c r="C366" s="61" t="s">
        <v>346</v>
      </c>
      <c r="E366" s="311">
        <v>368186</v>
      </c>
      <c r="G366" s="311">
        <v>422288</v>
      </c>
      <c r="I366" s="311">
        <v>446584</v>
      </c>
      <c r="K366" s="311">
        <v>460032</v>
      </c>
      <c r="M366" s="311">
        <v>470722</v>
      </c>
    </row>
    <row r="367" spans="1:17" ht="11.25" customHeight="1" x14ac:dyDescent="0.2">
      <c r="B367" s="61" t="s">
        <v>266</v>
      </c>
      <c r="E367" s="311">
        <v>551230</v>
      </c>
      <c r="G367" s="311">
        <v>500789</v>
      </c>
      <c r="I367" s="311">
        <v>534903</v>
      </c>
      <c r="K367" s="311">
        <v>552810</v>
      </c>
      <c r="M367" s="311">
        <v>597255</v>
      </c>
    </row>
    <row r="368" spans="1:17" ht="11.1" customHeight="1" x14ac:dyDescent="0.2">
      <c r="G368" s="89"/>
      <c r="I368" s="89"/>
      <c r="K368" s="89"/>
      <c r="M368" s="89"/>
    </row>
    <row r="369" spans="1:17" ht="11.25" customHeight="1" x14ac:dyDescent="0.2">
      <c r="A369" s="196" t="s">
        <v>394</v>
      </c>
      <c r="B369" s="196"/>
      <c r="C369" s="196"/>
      <c r="D369" s="62"/>
      <c r="E369" s="312">
        <v>584954</v>
      </c>
      <c r="F369" s="313"/>
      <c r="G369" s="312">
        <v>647810</v>
      </c>
      <c r="H369" s="194"/>
      <c r="I369" s="312">
        <v>686399</v>
      </c>
      <c r="J369" s="104"/>
      <c r="K369" s="312">
        <v>760870</v>
      </c>
      <c r="L369" s="104"/>
      <c r="M369" s="312">
        <v>796435</v>
      </c>
      <c r="N369" s="104"/>
      <c r="O369" s="104"/>
      <c r="P369" s="104"/>
      <c r="Q369" s="104"/>
    </row>
    <row r="370" spans="1:17" ht="15" customHeight="1" x14ac:dyDescent="0.2">
      <c r="B370" s="191" t="s">
        <v>395</v>
      </c>
      <c r="E370" s="312">
        <v>484789</v>
      </c>
      <c r="F370" s="313"/>
      <c r="G370" s="312">
        <v>545856</v>
      </c>
      <c r="H370" s="312"/>
      <c r="I370" s="312">
        <v>579021</v>
      </c>
      <c r="J370" s="104"/>
      <c r="K370" s="312">
        <v>650770</v>
      </c>
      <c r="L370" s="104"/>
      <c r="M370" s="312">
        <v>684794</v>
      </c>
    </row>
    <row r="371" spans="1:17" ht="11.25" customHeight="1" x14ac:dyDescent="0.2">
      <c r="B371" s="84" t="s">
        <v>344</v>
      </c>
      <c r="C371" s="84"/>
      <c r="E371" s="311">
        <v>435188</v>
      </c>
      <c r="F371" s="187"/>
      <c r="G371" s="311">
        <v>484796</v>
      </c>
      <c r="I371" s="311">
        <v>519636</v>
      </c>
      <c r="K371" s="311">
        <v>584519</v>
      </c>
      <c r="M371" s="311">
        <v>616217</v>
      </c>
    </row>
    <row r="372" spans="1:17" ht="11.25" customHeight="1" x14ac:dyDescent="0.2">
      <c r="B372" s="84" t="s">
        <v>345</v>
      </c>
      <c r="E372" s="192">
        <v>40065</v>
      </c>
      <c r="F372" s="187"/>
      <c r="G372" s="192">
        <v>38154</v>
      </c>
      <c r="H372" s="192"/>
      <c r="I372" s="192">
        <v>39879</v>
      </c>
      <c r="K372" s="192">
        <v>41798</v>
      </c>
      <c r="M372" s="192">
        <v>42159</v>
      </c>
    </row>
    <row r="373" spans="1:17" ht="11.25" customHeight="1" x14ac:dyDescent="0.2">
      <c r="C373" s="61" t="s">
        <v>56</v>
      </c>
      <c r="E373" s="311">
        <v>26400</v>
      </c>
      <c r="G373" s="311">
        <v>25456</v>
      </c>
      <c r="I373" s="311">
        <v>27144</v>
      </c>
      <c r="K373" s="311">
        <v>28219</v>
      </c>
      <c r="M373" s="311">
        <v>27804</v>
      </c>
    </row>
    <row r="374" spans="1:17" ht="11.25" customHeight="1" x14ac:dyDescent="0.2">
      <c r="C374" s="61" t="s">
        <v>346</v>
      </c>
      <c r="E374" s="311">
        <v>13665</v>
      </c>
      <c r="G374" s="311">
        <v>12698</v>
      </c>
      <c r="I374" s="311">
        <v>12735</v>
      </c>
      <c r="K374" s="311">
        <v>13579</v>
      </c>
      <c r="M374" s="311">
        <v>14355</v>
      </c>
    </row>
    <row r="375" spans="1:17" ht="11.25" customHeight="1" x14ac:dyDescent="0.2">
      <c r="B375" s="61" t="s">
        <v>266</v>
      </c>
      <c r="E375" s="311">
        <v>7855</v>
      </c>
      <c r="G375" s="311">
        <v>11783</v>
      </c>
      <c r="I375" s="311">
        <v>12884</v>
      </c>
      <c r="K375" s="311">
        <v>13786</v>
      </c>
      <c r="M375" s="311">
        <v>15251</v>
      </c>
    </row>
    <row r="376" spans="1:17" ht="11.25" customHeight="1" x14ac:dyDescent="0.2">
      <c r="B376" s="61" t="s">
        <v>268</v>
      </c>
      <c r="E376" s="311">
        <v>1681</v>
      </c>
      <c r="G376" s="311">
        <v>11123</v>
      </c>
      <c r="I376" s="311">
        <v>6622</v>
      </c>
      <c r="K376" s="311">
        <v>10667</v>
      </c>
      <c r="M376" s="311">
        <v>11167</v>
      </c>
    </row>
    <row r="377" spans="1:17" ht="11.1" customHeight="1" x14ac:dyDescent="0.2">
      <c r="E377" s="311"/>
    </row>
    <row r="378" spans="1:17" ht="15" customHeight="1" x14ac:dyDescent="0.2">
      <c r="B378" s="62" t="s">
        <v>396</v>
      </c>
      <c r="E378" s="312">
        <v>100165</v>
      </c>
      <c r="F378" s="313"/>
      <c r="G378" s="312">
        <v>101954</v>
      </c>
      <c r="H378" s="312"/>
      <c r="I378" s="312">
        <v>107378</v>
      </c>
      <c r="J378" s="104"/>
      <c r="K378" s="312">
        <v>110100</v>
      </c>
      <c r="L378" s="104"/>
      <c r="M378" s="312">
        <v>111641</v>
      </c>
    </row>
    <row r="379" spans="1:17" ht="11.25" customHeight="1" x14ac:dyDescent="0.2">
      <c r="B379" s="84" t="s">
        <v>344</v>
      </c>
      <c r="C379" s="84"/>
      <c r="E379" s="311">
        <v>32680</v>
      </c>
      <c r="F379" s="187"/>
      <c r="G379" s="311">
        <v>32859</v>
      </c>
      <c r="I379" s="311">
        <v>36395</v>
      </c>
      <c r="K379" s="311">
        <v>38185</v>
      </c>
      <c r="M379" s="311">
        <v>38196</v>
      </c>
    </row>
    <row r="380" spans="1:17" ht="11.25" customHeight="1" x14ac:dyDescent="0.2">
      <c r="B380" s="84" t="s">
        <v>345</v>
      </c>
      <c r="E380" s="192">
        <v>51969</v>
      </c>
      <c r="F380" s="187"/>
      <c r="G380" s="192">
        <v>50894</v>
      </c>
      <c r="H380" s="192"/>
      <c r="I380" s="192">
        <v>52056</v>
      </c>
      <c r="K380" s="192">
        <v>52489</v>
      </c>
      <c r="M380" s="192">
        <v>52841</v>
      </c>
    </row>
    <row r="381" spans="1:17" ht="11.25" customHeight="1" x14ac:dyDescent="0.2">
      <c r="C381" s="61" t="s">
        <v>56</v>
      </c>
      <c r="E381" s="311">
        <v>39872</v>
      </c>
      <c r="G381" s="311">
        <v>41461</v>
      </c>
      <c r="I381" s="311">
        <v>42446</v>
      </c>
      <c r="K381" s="311">
        <v>42737</v>
      </c>
      <c r="M381" s="311">
        <v>43001</v>
      </c>
    </row>
    <row r="382" spans="1:17" ht="11.25" customHeight="1" x14ac:dyDescent="0.2">
      <c r="C382" s="61" t="s">
        <v>346</v>
      </c>
      <c r="E382" s="311">
        <v>12097</v>
      </c>
      <c r="G382" s="311">
        <v>9433</v>
      </c>
      <c r="I382" s="311">
        <v>9610</v>
      </c>
      <c r="K382" s="311">
        <v>9752</v>
      </c>
      <c r="M382" s="311">
        <v>9840</v>
      </c>
    </row>
    <row r="383" spans="1:17" ht="11.25" customHeight="1" x14ac:dyDescent="0.2">
      <c r="B383" s="61" t="s">
        <v>266</v>
      </c>
      <c r="E383" s="311">
        <v>15516</v>
      </c>
      <c r="G383" s="311">
        <v>18201</v>
      </c>
      <c r="I383" s="311">
        <v>18927</v>
      </c>
      <c r="K383" s="311">
        <v>19426</v>
      </c>
      <c r="M383" s="311">
        <v>20604</v>
      </c>
    </row>
    <row r="384" spans="1:17" ht="11.25" customHeight="1" x14ac:dyDescent="0.2">
      <c r="G384" s="89"/>
      <c r="I384" s="89"/>
      <c r="K384" s="89"/>
      <c r="M384" s="89"/>
    </row>
    <row r="385" spans="1:17" ht="12.95" customHeight="1" x14ac:dyDescent="0.2">
      <c r="A385" s="196" t="s">
        <v>397</v>
      </c>
      <c r="B385" s="196"/>
      <c r="C385" s="196"/>
      <c r="D385" s="62"/>
      <c r="E385" s="312">
        <v>4915</v>
      </c>
      <c r="F385" s="313"/>
      <c r="G385" s="312">
        <v>4200</v>
      </c>
      <c r="H385" s="312"/>
      <c r="I385" s="312">
        <v>4200</v>
      </c>
      <c r="J385" s="104"/>
      <c r="K385" s="312">
        <v>4200</v>
      </c>
      <c r="L385" s="104"/>
      <c r="M385" s="312">
        <v>4200</v>
      </c>
      <c r="N385" s="104"/>
      <c r="O385" s="104"/>
      <c r="P385" s="104"/>
      <c r="Q385" s="104"/>
    </row>
    <row r="386" spans="1:17" ht="11.25" customHeight="1" x14ac:dyDescent="0.2">
      <c r="B386" s="84" t="s">
        <v>344</v>
      </c>
      <c r="C386" s="84"/>
      <c r="E386" s="311">
        <v>0</v>
      </c>
      <c r="F386" s="187"/>
      <c r="G386" s="311">
        <v>0</v>
      </c>
      <c r="I386" s="311">
        <v>0</v>
      </c>
      <c r="K386" s="311">
        <v>0</v>
      </c>
      <c r="M386" s="311">
        <v>0</v>
      </c>
    </row>
    <row r="387" spans="1:17" ht="11.25" customHeight="1" x14ac:dyDescent="0.2">
      <c r="B387" s="84" t="s">
        <v>345</v>
      </c>
      <c r="E387" s="192">
        <v>4502</v>
      </c>
      <c r="F387" s="187"/>
      <c r="G387" s="192">
        <v>3727</v>
      </c>
      <c r="H387" s="192"/>
      <c r="I387" s="192">
        <v>3665</v>
      </c>
      <c r="K387" s="192">
        <v>3658</v>
      </c>
      <c r="M387" s="192">
        <v>3617</v>
      </c>
    </row>
    <row r="388" spans="1:17" ht="11.25" customHeight="1" x14ac:dyDescent="0.2">
      <c r="C388" s="61" t="s">
        <v>56</v>
      </c>
      <c r="E388" s="311">
        <v>1213</v>
      </c>
      <c r="G388" s="311">
        <v>1181</v>
      </c>
      <c r="I388" s="311">
        <v>1197</v>
      </c>
      <c r="K388" s="311">
        <v>1197</v>
      </c>
      <c r="M388" s="311">
        <v>1197</v>
      </c>
    </row>
    <row r="389" spans="1:17" ht="11.25" customHeight="1" x14ac:dyDescent="0.2">
      <c r="C389" s="61" t="s">
        <v>346</v>
      </c>
      <c r="E389" s="311">
        <v>3289</v>
      </c>
      <c r="G389" s="311">
        <v>2546</v>
      </c>
      <c r="I389" s="311">
        <v>2468</v>
      </c>
      <c r="K389" s="311">
        <v>2461</v>
      </c>
      <c r="M389" s="311">
        <v>2420</v>
      </c>
    </row>
    <row r="390" spans="1:17" ht="11.25" customHeight="1" x14ac:dyDescent="0.2">
      <c r="B390" s="61" t="s">
        <v>266</v>
      </c>
      <c r="E390" s="311">
        <v>413</v>
      </c>
      <c r="G390" s="311">
        <v>473</v>
      </c>
      <c r="I390" s="311">
        <v>535</v>
      </c>
      <c r="K390" s="311">
        <v>542</v>
      </c>
      <c r="M390" s="311">
        <v>583</v>
      </c>
    </row>
    <row r="391" spans="1:17" ht="11.1" customHeight="1" x14ac:dyDescent="0.2">
      <c r="E391" s="311"/>
    </row>
    <row r="392" spans="1:17" ht="12.95" customHeight="1" x14ac:dyDescent="0.2">
      <c r="A392" s="196" t="s">
        <v>398</v>
      </c>
      <c r="B392" s="196"/>
      <c r="C392" s="196"/>
      <c r="D392" s="62"/>
      <c r="E392" s="312">
        <v>15207</v>
      </c>
      <c r="F392" s="313"/>
      <c r="G392" s="312">
        <v>16676</v>
      </c>
      <c r="H392" s="312"/>
      <c r="I392" s="312">
        <v>18319</v>
      </c>
      <c r="J392" s="104"/>
      <c r="K392" s="312">
        <v>18404</v>
      </c>
      <c r="L392" s="104"/>
      <c r="M392" s="312">
        <v>18612</v>
      </c>
      <c r="N392" s="104"/>
      <c r="O392" s="104"/>
      <c r="P392" s="104"/>
      <c r="Q392" s="104"/>
    </row>
    <row r="393" spans="1:17" ht="11.25" customHeight="1" x14ac:dyDescent="0.2">
      <c r="B393" s="84" t="s">
        <v>344</v>
      </c>
      <c r="C393" s="84"/>
      <c r="E393" s="311">
        <v>789</v>
      </c>
      <c r="F393" s="187"/>
      <c r="G393" s="311">
        <v>723</v>
      </c>
      <c r="I393" s="311">
        <v>912</v>
      </c>
      <c r="K393" s="311">
        <v>889</v>
      </c>
      <c r="M393" s="311">
        <v>889</v>
      </c>
    </row>
    <row r="394" spans="1:17" ht="11.25" customHeight="1" x14ac:dyDescent="0.2">
      <c r="B394" s="84" t="s">
        <v>345</v>
      </c>
      <c r="E394" s="192">
        <v>12889</v>
      </c>
      <c r="F394" s="187"/>
      <c r="G394" s="192">
        <v>14338</v>
      </c>
      <c r="H394" s="192"/>
      <c r="I394" s="192">
        <v>15535</v>
      </c>
      <c r="K394" s="192">
        <v>15595</v>
      </c>
      <c r="M394" s="192">
        <v>15675</v>
      </c>
    </row>
    <row r="395" spans="1:17" ht="11.25" customHeight="1" x14ac:dyDescent="0.2">
      <c r="C395" s="61" t="s">
        <v>56</v>
      </c>
      <c r="E395" s="311">
        <v>6907</v>
      </c>
      <c r="G395" s="311">
        <v>7450</v>
      </c>
      <c r="I395" s="311">
        <v>8121</v>
      </c>
      <c r="K395" s="311">
        <v>8146</v>
      </c>
      <c r="M395" s="311">
        <v>8189</v>
      </c>
    </row>
    <row r="396" spans="1:17" ht="11.25" customHeight="1" x14ac:dyDescent="0.2">
      <c r="C396" s="61" t="s">
        <v>346</v>
      </c>
      <c r="E396" s="311">
        <v>5982</v>
      </c>
      <c r="G396" s="311">
        <v>6888</v>
      </c>
      <c r="I396" s="311">
        <v>7414</v>
      </c>
      <c r="K396" s="311">
        <v>7449</v>
      </c>
      <c r="M396" s="311">
        <v>7486</v>
      </c>
    </row>
    <row r="397" spans="1:17" ht="11.25" customHeight="1" x14ac:dyDescent="0.2">
      <c r="B397" s="61" t="s">
        <v>266</v>
      </c>
      <c r="E397" s="311">
        <v>1529</v>
      </c>
      <c r="G397" s="311">
        <v>1615</v>
      </c>
      <c r="I397" s="311">
        <v>1872</v>
      </c>
      <c r="K397" s="311">
        <v>1920</v>
      </c>
      <c r="M397" s="311">
        <v>2048</v>
      </c>
    </row>
    <row r="398" spans="1:17" ht="11.25" customHeight="1" x14ac:dyDescent="0.2">
      <c r="G398" s="89"/>
      <c r="I398" s="89"/>
      <c r="K398" s="89"/>
      <c r="M398" s="89"/>
    </row>
    <row r="399" spans="1:17" s="62" customFormat="1" ht="15.95" customHeight="1" thickBot="1" x14ac:dyDescent="0.25">
      <c r="D399" s="62" t="s">
        <v>202</v>
      </c>
      <c r="E399" s="317">
        <v>8181835</v>
      </c>
      <c r="F399" s="315"/>
      <c r="G399" s="317">
        <v>8137145</v>
      </c>
      <c r="H399" s="316"/>
      <c r="I399" s="317">
        <v>8669244</v>
      </c>
      <c r="K399" s="317">
        <v>9090611</v>
      </c>
      <c r="M399" s="317">
        <v>9433716</v>
      </c>
    </row>
    <row r="400" spans="1:17" ht="11.1" customHeight="1" thickTop="1" x14ac:dyDescent="0.2">
      <c r="G400" s="89"/>
      <c r="I400" s="89"/>
      <c r="K400" s="89"/>
      <c r="M400" s="89"/>
    </row>
    <row r="401" spans="1:17" ht="12.95" customHeight="1" x14ac:dyDescent="0.2">
      <c r="A401" s="62" t="s">
        <v>399</v>
      </c>
      <c r="B401" s="62"/>
      <c r="C401" s="62"/>
      <c r="D401" s="62"/>
      <c r="F401" s="187"/>
      <c r="G401" s="89"/>
      <c r="I401" s="89"/>
      <c r="K401" s="89"/>
      <c r="M401" s="89"/>
    </row>
    <row r="402" spans="1:17" ht="15.95" customHeight="1" x14ac:dyDescent="0.2">
      <c r="A402" s="196" t="s">
        <v>400</v>
      </c>
      <c r="B402" s="196"/>
      <c r="C402" s="196"/>
      <c r="D402" s="62"/>
      <c r="E402" s="312">
        <v>370</v>
      </c>
      <c r="F402" s="313"/>
      <c r="G402" s="312">
        <v>0</v>
      </c>
      <c r="H402" s="312"/>
      <c r="I402" s="312">
        <v>0</v>
      </c>
      <c r="J402" s="104"/>
      <c r="K402" s="312">
        <v>0</v>
      </c>
      <c r="L402" s="104"/>
      <c r="M402" s="312">
        <v>0</v>
      </c>
      <c r="N402" s="104"/>
      <c r="O402" s="104"/>
      <c r="P402" s="104"/>
      <c r="Q402" s="104"/>
    </row>
    <row r="403" spans="1:17" ht="11.25" customHeight="1" x14ac:dyDescent="0.2">
      <c r="B403" s="84" t="s">
        <v>344</v>
      </c>
      <c r="C403" s="84"/>
      <c r="E403" s="311">
        <v>0</v>
      </c>
      <c r="F403" s="187"/>
      <c r="G403" s="311">
        <v>0</v>
      </c>
      <c r="I403" s="311">
        <v>0</v>
      </c>
      <c r="K403" s="311">
        <v>0</v>
      </c>
      <c r="M403" s="311">
        <v>0</v>
      </c>
    </row>
    <row r="404" spans="1:17" ht="11.25" customHeight="1" x14ac:dyDescent="0.2">
      <c r="B404" s="84" t="s">
        <v>345</v>
      </c>
      <c r="E404" s="192">
        <v>370</v>
      </c>
      <c r="F404" s="187"/>
      <c r="G404" s="192">
        <v>0</v>
      </c>
      <c r="H404" s="192"/>
      <c r="I404" s="192">
        <v>0</v>
      </c>
      <c r="K404" s="192">
        <v>0</v>
      </c>
      <c r="M404" s="192">
        <v>0</v>
      </c>
    </row>
    <row r="405" spans="1:17" ht="11.25" customHeight="1" x14ac:dyDescent="0.2">
      <c r="C405" s="61" t="s">
        <v>56</v>
      </c>
      <c r="E405" s="311">
        <v>227</v>
      </c>
      <c r="G405" s="311">
        <v>0</v>
      </c>
      <c r="I405" s="311">
        <v>0</v>
      </c>
      <c r="K405" s="311">
        <v>0</v>
      </c>
      <c r="M405" s="311">
        <v>0</v>
      </c>
    </row>
    <row r="406" spans="1:17" ht="11.25" customHeight="1" x14ac:dyDescent="0.2">
      <c r="C406" s="61" t="s">
        <v>346</v>
      </c>
      <c r="E406" s="311">
        <v>143</v>
      </c>
      <c r="G406" s="311">
        <v>0</v>
      </c>
      <c r="I406" s="311">
        <v>0</v>
      </c>
      <c r="K406" s="311">
        <v>0</v>
      </c>
      <c r="M406" s="311">
        <v>0</v>
      </c>
    </row>
    <row r="407" spans="1:17" ht="11.25" customHeight="1" x14ac:dyDescent="0.2">
      <c r="B407" s="61" t="s">
        <v>266</v>
      </c>
      <c r="E407" s="311">
        <v>0</v>
      </c>
      <c r="G407" s="311">
        <v>0</v>
      </c>
      <c r="I407" s="311">
        <v>0</v>
      </c>
      <c r="K407" s="311">
        <v>0</v>
      </c>
      <c r="M407" s="311">
        <v>0</v>
      </c>
    </row>
    <row r="408" spans="1:17" ht="11.1" customHeight="1" x14ac:dyDescent="0.2">
      <c r="E408" s="311"/>
    </row>
    <row r="409" spans="1:17" ht="12.95" customHeight="1" x14ac:dyDescent="0.2">
      <c r="A409" s="196" t="s">
        <v>401</v>
      </c>
      <c r="B409" s="196"/>
      <c r="C409" s="196"/>
      <c r="D409" s="62"/>
      <c r="E409" s="312">
        <v>2687</v>
      </c>
      <c r="F409" s="313"/>
      <c r="G409" s="312">
        <v>2658</v>
      </c>
      <c r="H409" s="312"/>
      <c r="I409" s="312">
        <v>2785</v>
      </c>
      <c r="J409" s="104"/>
      <c r="K409" s="312">
        <v>2814</v>
      </c>
      <c r="L409" s="104"/>
      <c r="M409" s="312">
        <v>2848</v>
      </c>
      <c r="N409" s="104"/>
      <c r="O409" s="104"/>
      <c r="P409" s="104"/>
      <c r="Q409" s="104"/>
    </row>
    <row r="410" spans="1:17" ht="11.25" customHeight="1" x14ac:dyDescent="0.2">
      <c r="B410" s="84" t="s">
        <v>344</v>
      </c>
      <c r="C410" s="84"/>
      <c r="E410" s="311">
        <v>0</v>
      </c>
      <c r="F410" s="187"/>
      <c r="G410" s="311">
        <v>0</v>
      </c>
      <c r="I410" s="311">
        <v>0</v>
      </c>
      <c r="K410" s="311">
        <v>0</v>
      </c>
      <c r="M410" s="311">
        <v>0</v>
      </c>
    </row>
    <row r="411" spans="1:17" ht="11.25" customHeight="1" x14ac:dyDescent="0.2">
      <c r="B411" s="84" t="s">
        <v>345</v>
      </c>
      <c r="E411" s="192">
        <v>2682</v>
      </c>
      <c r="F411" s="187"/>
      <c r="G411" s="192">
        <v>2658</v>
      </c>
      <c r="H411" s="192"/>
      <c r="I411" s="192">
        <v>2785</v>
      </c>
      <c r="K411" s="192">
        <v>2814</v>
      </c>
      <c r="M411" s="192">
        <v>2848</v>
      </c>
    </row>
    <row r="412" spans="1:17" ht="11.25" customHeight="1" x14ac:dyDescent="0.2">
      <c r="C412" s="61" t="s">
        <v>56</v>
      </c>
      <c r="E412" s="311">
        <v>2231</v>
      </c>
      <c r="G412" s="311">
        <v>2168</v>
      </c>
      <c r="I412" s="311">
        <v>2283</v>
      </c>
      <c r="K412" s="311">
        <v>2298</v>
      </c>
      <c r="M412" s="311">
        <v>2322</v>
      </c>
    </row>
    <row r="413" spans="1:17" ht="11.25" customHeight="1" x14ac:dyDescent="0.2">
      <c r="C413" s="61" t="s">
        <v>346</v>
      </c>
      <c r="E413" s="311">
        <v>451</v>
      </c>
      <c r="G413" s="311">
        <v>490</v>
      </c>
      <c r="I413" s="311">
        <v>502</v>
      </c>
      <c r="K413" s="311">
        <v>516</v>
      </c>
      <c r="M413" s="311">
        <v>526</v>
      </c>
    </row>
    <row r="414" spans="1:17" ht="11.25" customHeight="1" x14ac:dyDescent="0.2">
      <c r="B414" s="61" t="s">
        <v>266</v>
      </c>
      <c r="E414" s="311">
        <v>5</v>
      </c>
      <c r="G414" s="311">
        <v>0</v>
      </c>
      <c r="I414" s="311">
        <v>0</v>
      </c>
      <c r="K414" s="311">
        <v>0</v>
      </c>
      <c r="M414" s="311">
        <v>0</v>
      </c>
    </row>
    <row r="415" spans="1:17" ht="11.1" customHeight="1" x14ac:dyDescent="0.2">
      <c r="E415" s="311"/>
    </row>
    <row r="416" spans="1:17" ht="12.95" customHeight="1" x14ac:dyDescent="0.2">
      <c r="A416" s="196" t="s">
        <v>402</v>
      </c>
      <c r="B416" s="196"/>
      <c r="C416" s="196"/>
      <c r="D416" s="62"/>
      <c r="E416" s="312">
        <v>2699307</v>
      </c>
      <c r="F416" s="313"/>
      <c r="G416" s="312">
        <v>2672125</v>
      </c>
      <c r="H416" s="312"/>
      <c r="I416" s="312">
        <v>2698627</v>
      </c>
      <c r="J416" s="104"/>
      <c r="K416" s="312">
        <v>2724797</v>
      </c>
      <c r="L416" s="104"/>
      <c r="M416" s="312">
        <v>2763547</v>
      </c>
      <c r="N416" s="104"/>
      <c r="O416" s="104"/>
      <c r="P416" s="104"/>
      <c r="Q416" s="104"/>
    </row>
    <row r="417" spans="1:17" ht="11.25" customHeight="1" x14ac:dyDescent="0.2">
      <c r="B417" s="84" t="s">
        <v>344</v>
      </c>
      <c r="C417" s="84"/>
      <c r="E417" s="311">
        <v>1666</v>
      </c>
      <c r="F417" s="187"/>
      <c r="G417" s="311">
        <v>2740</v>
      </c>
      <c r="I417" s="311">
        <v>300</v>
      </c>
      <c r="K417" s="311">
        <v>243</v>
      </c>
      <c r="M417" s="311">
        <v>243</v>
      </c>
    </row>
    <row r="418" spans="1:17" ht="11.25" customHeight="1" x14ac:dyDescent="0.2">
      <c r="B418" s="84" t="s">
        <v>345</v>
      </c>
      <c r="E418" s="192">
        <v>2415559</v>
      </c>
      <c r="F418" s="187"/>
      <c r="G418" s="192">
        <v>2352616</v>
      </c>
      <c r="H418" s="192"/>
      <c r="I418" s="192">
        <v>2373933</v>
      </c>
      <c r="K418" s="192">
        <v>2393139</v>
      </c>
      <c r="M418" s="192">
        <v>2431889</v>
      </c>
    </row>
    <row r="419" spans="1:17" ht="11.25" customHeight="1" x14ac:dyDescent="0.2">
      <c r="C419" s="61" t="s">
        <v>56</v>
      </c>
      <c r="E419" s="311">
        <v>1852314</v>
      </c>
      <c r="G419" s="311">
        <v>1735564</v>
      </c>
      <c r="I419" s="311">
        <v>1728780</v>
      </c>
      <c r="K419" s="311">
        <v>1724567</v>
      </c>
      <c r="M419" s="311">
        <v>1729249</v>
      </c>
    </row>
    <row r="420" spans="1:17" ht="11.25" customHeight="1" x14ac:dyDescent="0.2">
      <c r="C420" s="61" t="s">
        <v>346</v>
      </c>
      <c r="E420" s="311">
        <v>563245</v>
      </c>
      <c r="G420" s="311">
        <v>617052</v>
      </c>
      <c r="I420" s="311">
        <v>645153</v>
      </c>
      <c r="K420" s="311">
        <v>668572</v>
      </c>
      <c r="M420" s="311">
        <v>702640</v>
      </c>
    </row>
    <row r="421" spans="1:17" ht="11.25" customHeight="1" x14ac:dyDescent="0.2">
      <c r="B421" s="61" t="s">
        <v>266</v>
      </c>
      <c r="E421" s="311">
        <v>2931</v>
      </c>
      <c r="G421" s="311">
        <v>1269</v>
      </c>
      <c r="I421" s="311">
        <v>1394</v>
      </c>
      <c r="K421" s="311">
        <v>1415</v>
      </c>
      <c r="M421" s="311">
        <v>1415</v>
      </c>
    </row>
    <row r="422" spans="1:17" ht="11.25" customHeight="1" x14ac:dyDescent="0.2">
      <c r="B422" s="61" t="s">
        <v>268</v>
      </c>
      <c r="E422" s="311">
        <v>279151</v>
      </c>
      <c r="G422" s="311">
        <v>315500</v>
      </c>
      <c r="I422" s="311">
        <v>323000</v>
      </c>
      <c r="K422" s="311">
        <v>330000</v>
      </c>
      <c r="M422" s="311">
        <v>330000</v>
      </c>
    </row>
    <row r="423" spans="1:17" ht="11.1" customHeight="1" x14ac:dyDescent="0.2">
      <c r="E423" s="311"/>
    </row>
    <row r="424" spans="1:17" ht="12.95" customHeight="1" x14ac:dyDescent="0.2">
      <c r="A424" s="196" t="s">
        <v>403</v>
      </c>
      <c r="B424" s="196"/>
      <c r="C424" s="196"/>
      <c r="D424" s="62"/>
      <c r="E424" s="312">
        <v>65521</v>
      </c>
      <c r="F424" s="313"/>
      <c r="G424" s="312">
        <v>69822</v>
      </c>
      <c r="H424" s="312"/>
      <c r="I424" s="312">
        <v>65216</v>
      </c>
      <c r="J424" s="104"/>
      <c r="K424" s="312">
        <v>65318</v>
      </c>
      <c r="L424" s="104"/>
      <c r="M424" s="312">
        <v>65511</v>
      </c>
      <c r="N424" s="104"/>
      <c r="O424" s="104"/>
      <c r="P424" s="104"/>
      <c r="Q424" s="104"/>
    </row>
    <row r="425" spans="1:17" ht="11.25" customHeight="1" x14ac:dyDescent="0.2">
      <c r="B425" s="84" t="s">
        <v>344</v>
      </c>
      <c r="C425" s="84"/>
      <c r="E425" s="311">
        <v>59177</v>
      </c>
      <c r="F425" s="187"/>
      <c r="G425" s="311">
        <v>60431</v>
      </c>
      <c r="I425" s="311">
        <v>55668</v>
      </c>
      <c r="K425" s="311">
        <v>55668</v>
      </c>
      <c r="M425" s="311">
        <v>55668</v>
      </c>
    </row>
    <row r="426" spans="1:17" ht="11.25" customHeight="1" x14ac:dyDescent="0.2">
      <c r="B426" s="84" t="s">
        <v>345</v>
      </c>
      <c r="E426" s="192">
        <v>6306</v>
      </c>
      <c r="F426" s="187"/>
      <c r="G426" s="192">
        <v>7418</v>
      </c>
      <c r="H426" s="192"/>
      <c r="I426" s="192">
        <v>7486</v>
      </c>
      <c r="K426" s="192">
        <v>7539</v>
      </c>
      <c r="M426" s="192">
        <v>7598</v>
      </c>
    </row>
    <row r="427" spans="1:17" ht="11.25" customHeight="1" x14ac:dyDescent="0.2">
      <c r="C427" s="61" t="s">
        <v>56</v>
      </c>
      <c r="E427" s="311">
        <v>4957</v>
      </c>
      <c r="G427" s="311">
        <v>4702</v>
      </c>
      <c r="I427" s="311">
        <v>4742</v>
      </c>
      <c r="K427" s="311">
        <v>4769</v>
      </c>
      <c r="M427" s="311">
        <v>4808</v>
      </c>
    </row>
    <row r="428" spans="1:17" ht="11.25" customHeight="1" x14ac:dyDescent="0.2">
      <c r="C428" s="61" t="s">
        <v>346</v>
      </c>
      <c r="E428" s="311">
        <v>1349</v>
      </c>
      <c r="G428" s="311">
        <v>2716</v>
      </c>
      <c r="I428" s="311">
        <v>2744</v>
      </c>
      <c r="K428" s="311">
        <v>2770</v>
      </c>
      <c r="M428" s="311">
        <v>2790</v>
      </c>
    </row>
    <row r="429" spans="1:17" ht="11.25" customHeight="1" x14ac:dyDescent="0.2">
      <c r="B429" s="61" t="s">
        <v>266</v>
      </c>
      <c r="E429" s="311">
        <v>38</v>
      </c>
      <c r="G429" s="311">
        <v>1973</v>
      </c>
      <c r="I429" s="311">
        <v>2062</v>
      </c>
      <c r="K429" s="311">
        <v>2111</v>
      </c>
      <c r="M429" s="311">
        <v>2245</v>
      </c>
    </row>
    <row r="430" spans="1:17" ht="11.1" customHeight="1" x14ac:dyDescent="0.2">
      <c r="E430" s="311"/>
    </row>
    <row r="431" spans="1:17" ht="12.95" customHeight="1" x14ac:dyDescent="0.2">
      <c r="A431" s="196" t="s">
        <v>404</v>
      </c>
      <c r="B431" s="196"/>
      <c r="C431" s="196"/>
      <c r="D431" s="62"/>
      <c r="E431" s="312">
        <v>295559</v>
      </c>
      <c r="F431" s="313"/>
      <c r="G431" s="312">
        <v>273675</v>
      </c>
      <c r="H431" s="312"/>
      <c r="I431" s="312">
        <v>269244</v>
      </c>
      <c r="J431" s="104"/>
      <c r="K431" s="312">
        <v>253587</v>
      </c>
      <c r="L431" s="104"/>
      <c r="M431" s="312">
        <v>233034</v>
      </c>
      <c r="N431" s="104"/>
      <c r="O431" s="104"/>
      <c r="P431" s="104"/>
      <c r="Q431" s="104"/>
    </row>
    <row r="432" spans="1:17" ht="11.25" customHeight="1" x14ac:dyDescent="0.2">
      <c r="B432" s="84" t="s">
        <v>344</v>
      </c>
      <c r="C432" s="84"/>
      <c r="E432" s="311">
        <v>194887</v>
      </c>
      <c r="F432" s="187"/>
      <c r="G432" s="311">
        <v>161389</v>
      </c>
      <c r="I432" s="311">
        <v>156980</v>
      </c>
      <c r="K432" s="311">
        <v>141439</v>
      </c>
      <c r="M432" s="311">
        <v>130439</v>
      </c>
    </row>
    <row r="433" spans="1:17" ht="11.25" customHeight="1" x14ac:dyDescent="0.2">
      <c r="B433" s="84" t="s">
        <v>345</v>
      </c>
      <c r="E433" s="192">
        <v>100535</v>
      </c>
      <c r="F433" s="187"/>
      <c r="G433" s="192">
        <v>110844</v>
      </c>
      <c r="H433" s="192"/>
      <c r="I433" s="192">
        <v>110648</v>
      </c>
      <c r="K433" s="192">
        <v>110532</v>
      </c>
      <c r="M433" s="192">
        <v>100979</v>
      </c>
    </row>
    <row r="434" spans="1:17" ht="11.25" customHeight="1" x14ac:dyDescent="0.2">
      <c r="C434" s="61" t="s">
        <v>56</v>
      </c>
      <c r="E434" s="311">
        <v>42470</v>
      </c>
      <c r="G434" s="311">
        <v>48035</v>
      </c>
      <c r="I434" s="311">
        <v>46292</v>
      </c>
      <c r="K434" s="311">
        <v>46601</v>
      </c>
      <c r="M434" s="311">
        <v>44946</v>
      </c>
    </row>
    <row r="435" spans="1:17" ht="11.25" customHeight="1" x14ac:dyDescent="0.2">
      <c r="C435" s="61" t="s">
        <v>346</v>
      </c>
      <c r="E435" s="311">
        <v>58065</v>
      </c>
      <c r="G435" s="311">
        <v>62809</v>
      </c>
      <c r="I435" s="311">
        <v>64356</v>
      </c>
      <c r="K435" s="311">
        <v>63931</v>
      </c>
      <c r="M435" s="311">
        <v>56033</v>
      </c>
    </row>
    <row r="436" spans="1:17" ht="11.25" customHeight="1" x14ac:dyDescent="0.2">
      <c r="B436" s="61" t="s">
        <v>266</v>
      </c>
      <c r="E436" s="311">
        <v>137</v>
      </c>
      <c r="G436" s="311">
        <v>1442</v>
      </c>
      <c r="I436" s="311">
        <v>1616</v>
      </c>
      <c r="K436" s="311">
        <v>1616</v>
      </c>
      <c r="M436" s="311">
        <v>1616</v>
      </c>
    </row>
    <row r="437" spans="1:17" ht="11.1" customHeight="1" x14ac:dyDescent="0.2">
      <c r="E437" s="311"/>
    </row>
    <row r="438" spans="1:17" ht="12.95" customHeight="1" x14ac:dyDescent="0.2">
      <c r="A438" s="196" t="s">
        <v>405</v>
      </c>
      <c r="B438" s="196"/>
      <c r="C438" s="196"/>
      <c r="D438" s="62"/>
      <c r="E438" s="312">
        <v>108459</v>
      </c>
      <c r="F438" s="313"/>
      <c r="G438" s="312">
        <v>362166</v>
      </c>
      <c r="H438" s="312"/>
      <c r="I438" s="312">
        <v>285458</v>
      </c>
      <c r="J438" s="104"/>
      <c r="K438" s="312">
        <v>551984</v>
      </c>
      <c r="L438" s="104"/>
      <c r="M438" s="312">
        <v>549093</v>
      </c>
      <c r="N438" s="104"/>
      <c r="O438" s="104"/>
      <c r="P438" s="104"/>
      <c r="Q438" s="104"/>
    </row>
    <row r="439" spans="1:17" ht="11.25" customHeight="1" x14ac:dyDescent="0.2">
      <c r="B439" s="84" t="s">
        <v>344</v>
      </c>
      <c r="C439" s="84"/>
      <c r="E439" s="311">
        <v>72145</v>
      </c>
      <c r="F439" s="187"/>
      <c r="G439" s="311">
        <v>280742</v>
      </c>
      <c r="I439" s="311">
        <v>202302</v>
      </c>
      <c r="K439" s="311">
        <v>467190</v>
      </c>
      <c r="M439" s="311">
        <v>467190</v>
      </c>
    </row>
    <row r="440" spans="1:17" ht="11.25" customHeight="1" x14ac:dyDescent="0.2">
      <c r="B440" s="84" t="s">
        <v>345</v>
      </c>
      <c r="E440" s="192">
        <v>32024</v>
      </c>
      <c r="F440" s="187"/>
      <c r="G440" s="192">
        <v>78879</v>
      </c>
      <c r="H440" s="192"/>
      <c r="I440" s="192">
        <v>81766</v>
      </c>
      <c r="K440" s="192">
        <v>83264</v>
      </c>
      <c r="M440" s="192">
        <v>80458</v>
      </c>
    </row>
    <row r="441" spans="1:17" ht="11.25" customHeight="1" x14ac:dyDescent="0.2">
      <c r="C441" s="61" t="s">
        <v>56</v>
      </c>
      <c r="E441" s="311">
        <v>13500</v>
      </c>
      <c r="G441" s="311">
        <v>45348</v>
      </c>
      <c r="I441" s="311">
        <v>48615</v>
      </c>
      <c r="K441" s="311">
        <v>53576</v>
      </c>
      <c r="M441" s="311">
        <v>50740</v>
      </c>
    </row>
    <row r="442" spans="1:17" ht="11.25" customHeight="1" x14ac:dyDescent="0.2">
      <c r="C442" s="61" t="s">
        <v>346</v>
      </c>
      <c r="E442" s="311">
        <v>18524</v>
      </c>
      <c r="G442" s="311">
        <v>33531</v>
      </c>
      <c r="I442" s="311">
        <v>33151</v>
      </c>
      <c r="K442" s="311">
        <v>29688</v>
      </c>
      <c r="M442" s="311">
        <v>29718</v>
      </c>
    </row>
    <row r="443" spans="1:17" ht="11.25" customHeight="1" x14ac:dyDescent="0.2">
      <c r="B443" s="61" t="s">
        <v>266</v>
      </c>
      <c r="E443" s="311">
        <v>1065</v>
      </c>
      <c r="G443" s="311">
        <v>1320</v>
      </c>
      <c r="I443" s="311">
        <v>1390</v>
      </c>
      <c r="K443" s="311">
        <v>1530</v>
      </c>
      <c r="M443" s="311">
        <v>1445</v>
      </c>
    </row>
    <row r="444" spans="1:17" ht="11.25" customHeight="1" x14ac:dyDescent="0.2">
      <c r="B444" s="61" t="s">
        <v>268</v>
      </c>
      <c r="E444" s="311">
        <v>3225</v>
      </c>
      <c r="G444" s="311">
        <v>1225</v>
      </c>
      <c r="I444" s="311">
        <v>0</v>
      </c>
      <c r="K444" s="311">
        <v>0</v>
      </c>
      <c r="M444" s="311">
        <v>0</v>
      </c>
    </row>
    <row r="445" spans="1:17" ht="11.1" customHeight="1" x14ac:dyDescent="0.2">
      <c r="E445" s="311"/>
    </row>
    <row r="446" spans="1:17" ht="12.95" customHeight="1" x14ac:dyDescent="0.2">
      <c r="A446" s="196" t="s">
        <v>406</v>
      </c>
      <c r="B446" s="196"/>
      <c r="C446" s="196"/>
      <c r="D446" s="62"/>
      <c r="E446" s="312">
        <v>3554</v>
      </c>
      <c r="F446" s="313"/>
      <c r="G446" s="312">
        <v>0</v>
      </c>
      <c r="H446" s="312"/>
      <c r="I446" s="312">
        <v>0</v>
      </c>
      <c r="J446" s="104"/>
      <c r="K446" s="312">
        <v>0</v>
      </c>
      <c r="L446" s="104"/>
      <c r="M446" s="312">
        <v>0</v>
      </c>
      <c r="N446" s="104"/>
      <c r="O446" s="104"/>
      <c r="P446" s="104"/>
      <c r="Q446" s="104"/>
    </row>
    <row r="447" spans="1:17" ht="11.25" customHeight="1" x14ac:dyDescent="0.2">
      <c r="B447" s="84" t="s">
        <v>344</v>
      </c>
      <c r="C447" s="84"/>
      <c r="E447" s="311">
        <v>0</v>
      </c>
      <c r="F447" s="187"/>
      <c r="G447" s="311">
        <v>0</v>
      </c>
      <c r="I447" s="311">
        <v>0</v>
      </c>
      <c r="K447" s="311">
        <v>0</v>
      </c>
      <c r="M447" s="311">
        <v>0</v>
      </c>
    </row>
    <row r="448" spans="1:17" ht="11.25" customHeight="1" x14ac:dyDescent="0.2">
      <c r="B448" s="84" t="s">
        <v>345</v>
      </c>
      <c r="E448" s="192">
        <v>3554</v>
      </c>
      <c r="F448" s="187"/>
      <c r="G448" s="192">
        <v>0</v>
      </c>
      <c r="H448" s="192"/>
      <c r="I448" s="192">
        <v>0</v>
      </c>
      <c r="K448" s="192">
        <v>0</v>
      </c>
      <c r="M448" s="192">
        <v>0</v>
      </c>
    </row>
    <row r="449" spans="1:17" ht="11.25" customHeight="1" x14ac:dyDescent="0.2">
      <c r="C449" s="61" t="s">
        <v>56</v>
      </c>
      <c r="E449" s="311">
        <v>2568</v>
      </c>
      <c r="G449" s="311">
        <v>0</v>
      </c>
      <c r="I449" s="311">
        <v>0</v>
      </c>
      <c r="K449" s="311">
        <v>0</v>
      </c>
      <c r="M449" s="311">
        <v>0</v>
      </c>
    </row>
    <row r="450" spans="1:17" ht="11.25" customHeight="1" x14ac:dyDescent="0.2">
      <c r="C450" s="61" t="s">
        <v>346</v>
      </c>
      <c r="E450" s="311">
        <v>986</v>
      </c>
      <c r="G450" s="311">
        <v>0</v>
      </c>
      <c r="I450" s="311">
        <v>0</v>
      </c>
      <c r="K450" s="311">
        <v>0</v>
      </c>
      <c r="M450" s="311">
        <v>0</v>
      </c>
    </row>
    <row r="451" spans="1:17" ht="11.25" customHeight="1" x14ac:dyDescent="0.2">
      <c r="B451" s="61" t="s">
        <v>266</v>
      </c>
      <c r="E451" s="311">
        <v>0</v>
      </c>
      <c r="G451" s="311">
        <v>0</v>
      </c>
      <c r="I451" s="311">
        <v>0</v>
      </c>
      <c r="K451" s="311">
        <v>0</v>
      </c>
      <c r="M451" s="311">
        <v>0</v>
      </c>
    </row>
    <row r="452" spans="1:17" ht="11.1" customHeight="1" x14ac:dyDescent="0.2">
      <c r="E452" s="311"/>
    </row>
    <row r="453" spans="1:17" ht="12.95" customHeight="1" x14ac:dyDescent="0.2">
      <c r="A453" s="196" t="s">
        <v>407</v>
      </c>
      <c r="B453" s="196"/>
      <c r="C453" s="196"/>
      <c r="D453" s="62"/>
      <c r="E453" s="312">
        <v>5288</v>
      </c>
      <c r="F453" s="313"/>
      <c r="G453" s="312">
        <v>5214</v>
      </c>
      <c r="H453" s="312"/>
      <c r="I453" s="312">
        <v>5208</v>
      </c>
      <c r="J453" s="104"/>
      <c r="K453" s="312">
        <v>5311</v>
      </c>
      <c r="L453" s="104"/>
      <c r="M453" s="312">
        <v>5385</v>
      </c>
      <c r="N453" s="104"/>
      <c r="O453" s="104"/>
      <c r="P453" s="104"/>
      <c r="Q453" s="104"/>
    </row>
    <row r="454" spans="1:17" ht="11.25" customHeight="1" x14ac:dyDescent="0.2">
      <c r="B454" s="84" t="s">
        <v>344</v>
      </c>
      <c r="C454" s="84"/>
      <c r="E454" s="311">
        <v>0</v>
      </c>
      <c r="F454" s="187"/>
      <c r="G454" s="311">
        <v>0</v>
      </c>
      <c r="I454" s="311">
        <v>0</v>
      </c>
      <c r="K454" s="311">
        <v>0</v>
      </c>
      <c r="M454" s="311">
        <v>0</v>
      </c>
    </row>
    <row r="455" spans="1:17" ht="11.25" customHeight="1" x14ac:dyDescent="0.2">
      <c r="B455" s="84" t="s">
        <v>345</v>
      </c>
      <c r="E455" s="192">
        <v>5288</v>
      </c>
      <c r="F455" s="187"/>
      <c r="G455" s="192">
        <v>5214</v>
      </c>
      <c r="H455" s="192"/>
      <c r="I455" s="192">
        <v>5208</v>
      </c>
      <c r="K455" s="192">
        <v>5311</v>
      </c>
      <c r="M455" s="192">
        <v>5385</v>
      </c>
    </row>
    <row r="456" spans="1:17" ht="11.25" customHeight="1" x14ac:dyDescent="0.2">
      <c r="C456" s="61" t="s">
        <v>56</v>
      </c>
      <c r="E456" s="311">
        <v>3602</v>
      </c>
      <c r="G456" s="311">
        <v>3860</v>
      </c>
      <c r="I456" s="311">
        <v>3832</v>
      </c>
      <c r="K456" s="311">
        <v>3861</v>
      </c>
      <c r="M456" s="311">
        <v>3901</v>
      </c>
    </row>
    <row r="457" spans="1:17" ht="11.25" customHeight="1" x14ac:dyDescent="0.2">
      <c r="C457" s="61" t="s">
        <v>346</v>
      </c>
      <c r="E457" s="311">
        <v>1686</v>
      </c>
      <c r="G457" s="311">
        <v>1354</v>
      </c>
      <c r="I457" s="311">
        <v>1376</v>
      </c>
      <c r="K457" s="311">
        <v>1450</v>
      </c>
      <c r="M457" s="311">
        <v>1484</v>
      </c>
    </row>
    <row r="458" spans="1:17" ht="11.25" customHeight="1" x14ac:dyDescent="0.2">
      <c r="B458" s="61" t="s">
        <v>266</v>
      </c>
      <c r="E458" s="311">
        <v>0</v>
      </c>
      <c r="G458" s="311">
        <v>0</v>
      </c>
      <c r="I458" s="311">
        <v>0</v>
      </c>
      <c r="K458" s="311">
        <v>0</v>
      </c>
      <c r="M458" s="311">
        <v>0</v>
      </c>
    </row>
    <row r="459" spans="1:17" ht="11.1" customHeight="1" x14ac:dyDescent="0.2">
      <c r="E459" s="311"/>
    </row>
    <row r="460" spans="1:17" ht="12.95" customHeight="1" x14ac:dyDescent="0.2">
      <c r="A460" s="196" t="s">
        <v>408</v>
      </c>
      <c r="B460" s="196"/>
      <c r="C460" s="196"/>
      <c r="D460" s="62"/>
      <c r="E460" s="312">
        <v>234686</v>
      </c>
      <c r="F460" s="313"/>
      <c r="G460" s="312">
        <v>308508</v>
      </c>
      <c r="H460" s="312"/>
      <c r="I460" s="312">
        <v>222387</v>
      </c>
      <c r="J460" s="104"/>
      <c r="K460" s="312">
        <v>188491</v>
      </c>
      <c r="L460" s="104"/>
      <c r="M460" s="312">
        <v>189502</v>
      </c>
      <c r="N460" s="104"/>
      <c r="O460" s="104"/>
      <c r="P460" s="104"/>
      <c r="Q460" s="104"/>
    </row>
    <row r="461" spans="1:17" ht="11.25" customHeight="1" x14ac:dyDescent="0.2">
      <c r="B461" s="84" t="s">
        <v>344</v>
      </c>
      <c r="C461" s="84"/>
      <c r="E461" s="311">
        <v>93568</v>
      </c>
      <c r="F461" s="187"/>
      <c r="G461" s="311">
        <v>188989</v>
      </c>
      <c r="I461" s="311">
        <v>87835</v>
      </c>
      <c r="K461" s="311">
        <v>59466</v>
      </c>
      <c r="M461" s="311">
        <v>59466</v>
      </c>
    </row>
    <row r="462" spans="1:17" ht="11.25" customHeight="1" x14ac:dyDescent="0.2">
      <c r="B462" s="84" t="s">
        <v>345</v>
      </c>
      <c r="E462" s="192">
        <v>90272</v>
      </c>
      <c r="F462" s="187"/>
      <c r="G462" s="192">
        <v>74622</v>
      </c>
      <c r="H462" s="192"/>
      <c r="I462" s="192">
        <v>68608</v>
      </c>
      <c r="K462" s="192">
        <v>67415</v>
      </c>
      <c r="M462" s="192">
        <v>67595</v>
      </c>
    </row>
    <row r="463" spans="1:17" ht="11.25" customHeight="1" x14ac:dyDescent="0.2">
      <c r="C463" s="61" t="s">
        <v>56</v>
      </c>
      <c r="E463" s="311">
        <v>56882</v>
      </c>
      <c r="G463" s="311">
        <v>33212</v>
      </c>
      <c r="I463" s="311">
        <v>34777</v>
      </c>
      <c r="K463" s="311">
        <v>34937</v>
      </c>
      <c r="M463" s="311">
        <v>35152</v>
      </c>
    </row>
    <row r="464" spans="1:17" ht="11.25" customHeight="1" x14ac:dyDescent="0.2">
      <c r="C464" s="61" t="s">
        <v>346</v>
      </c>
      <c r="E464" s="311">
        <v>33390</v>
      </c>
      <c r="G464" s="311">
        <v>41410</v>
      </c>
      <c r="I464" s="311">
        <v>33831</v>
      </c>
      <c r="K464" s="311">
        <v>32478</v>
      </c>
      <c r="M464" s="311">
        <v>32443</v>
      </c>
    </row>
    <row r="465" spans="1:17" ht="11.25" customHeight="1" x14ac:dyDescent="0.2">
      <c r="B465" s="61" t="s">
        <v>266</v>
      </c>
      <c r="E465" s="311">
        <v>7729</v>
      </c>
      <c r="G465" s="311">
        <v>8997</v>
      </c>
      <c r="I465" s="311">
        <v>10344</v>
      </c>
      <c r="K465" s="311">
        <v>10610</v>
      </c>
      <c r="M465" s="311">
        <v>11441</v>
      </c>
    </row>
    <row r="466" spans="1:17" ht="11.25" customHeight="1" x14ac:dyDescent="0.2">
      <c r="B466" s="61" t="s">
        <v>268</v>
      </c>
      <c r="E466" s="311">
        <v>43117</v>
      </c>
      <c r="G466" s="311">
        <v>35900</v>
      </c>
      <c r="I466" s="311">
        <v>55600</v>
      </c>
      <c r="K466" s="311">
        <v>51000</v>
      </c>
      <c r="M466" s="311">
        <v>51000</v>
      </c>
    </row>
    <row r="467" spans="1:17" ht="11.1" customHeight="1" x14ac:dyDescent="0.2">
      <c r="E467" s="311"/>
    </row>
    <row r="468" spans="1:17" ht="12.95" customHeight="1" x14ac:dyDescent="0.2">
      <c r="A468" s="196" t="s">
        <v>409</v>
      </c>
      <c r="B468" s="196"/>
      <c r="C468" s="196"/>
      <c r="D468" s="62"/>
      <c r="E468" s="312">
        <v>196590</v>
      </c>
      <c r="F468" s="313"/>
      <c r="G468" s="312">
        <v>188700</v>
      </c>
      <c r="H468" s="312"/>
      <c r="I468" s="312">
        <v>191630</v>
      </c>
      <c r="J468" s="104"/>
      <c r="K468" s="312">
        <v>195984</v>
      </c>
      <c r="L468" s="104"/>
      <c r="M468" s="312">
        <v>199977</v>
      </c>
      <c r="N468" s="104"/>
      <c r="O468" s="104"/>
      <c r="P468" s="104"/>
      <c r="Q468" s="104"/>
    </row>
    <row r="469" spans="1:17" ht="11.25" customHeight="1" x14ac:dyDescent="0.2">
      <c r="B469" s="84" t="s">
        <v>344</v>
      </c>
      <c r="C469" s="84"/>
      <c r="E469" s="311">
        <v>23453</v>
      </c>
      <c r="F469" s="187"/>
      <c r="G469" s="311">
        <v>16301</v>
      </c>
      <c r="I469" s="311">
        <v>10999</v>
      </c>
      <c r="K469" s="311">
        <v>12582</v>
      </c>
      <c r="M469" s="311">
        <v>14129</v>
      </c>
    </row>
    <row r="470" spans="1:17" ht="11.25" customHeight="1" x14ac:dyDescent="0.2">
      <c r="B470" s="84" t="s">
        <v>345</v>
      </c>
      <c r="E470" s="192">
        <v>173137</v>
      </c>
      <c r="F470" s="187"/>
      <c r="G470" s="192">
        <v>172399</v>
      </c>
      <c r="H470" s="192"/>
      <c r="I470" s="192">
        <v>180631</v>
      </c>
      <c r="K470" s="192">
        <v>183402</v>
      </c>
      <c r="M470" s="192">
        <v>185848</v>
      </c>
    </row>
    <row r="471" spans="1:17" ht="11.25" customHeight="1" x14ac:dyDescent="0.2">
      <c r="C471" s="61" t="s">
        <v>56</v>
      </c>
      <c r="E471" s="311">
        <v>137530</v>
      </c>
      <c r="G471" s="311">
        <v>135014</v>
      </c>
      <c r="I471" s="311">
        <v>141307</v>
      </c>
      <c r="K471" s="311">
        <v>141543</v>
      </c>
      <c r="M471" s="311">
        <v>142962</v>
      </c>
    </row>
    <row r="472" spans="1:17" ht="11.25" customHeight="1" x14ac:dyDescent="0.2">
      <c r="C472" s="61" t="s">
        <v>346</v>
      </c>
      <c r="E472" s="311">
        <v>35607</v>
      </c>
      <c r="G472" s="311">
        <v>37385</v>
      </c>
      <c r="I472" s="311">
        <v>39324</v>
      </c>
      <c r="K472" s="311">
        <v>41859</v>
      </c>
      <c r="M472" s="311">
        <v>42886</v>
      </c>
    </row>
    <row r="473" spans="1:17" ht="11.25" customHeight="1" x14ac:dyDescent="0.2">
      <c r="B473" s="61" t="s">
        <v>266</v>
      </c>
      <c r="E473" s="311">
        <v>0</v>
      </c>
      <c r="G473" s="311">
        <v>0</v>
      </c>
      <c r="I473" s="311">
        <v>0</v>
      </c>
      <c r="K473" s="311">
        <v>0</v>
      </c>
      <c r="M473" s="311">
        <v>0</v>
      </c>
    </row>
    <row r="474" spans="1:17" ht="11.1" customHeight="1" x14ac:dyDescent="0.2">
      <c r="G474" s="89"/>
      <c r="I474" s="89"/>
      <c r="K474" s="89"/>
      <c r="M474" s="89"/>
    </row>
    <row r="475" spans="1:17" ht="12.95" customHeight="1" x14ac:dyDescent="0.2">
      <c r="A475" s="196" t="s">
        <v>410</v>
      </c>
      <c r="B475" s="196"/>
      <c r="C475" s="196"/>
      <c r="D475" s="62"/>
      <c r="E475" s="312">
        <v>79273</v>
      </c>
      <c r="F475" s="313"/>
      <c r="G475" s="312">
        <v>69144</v>
      </c>
      <c r="H475" s="312"/>
      <c r="I475" s="312">
        <v>70783</v>
      </c>
      <c r="J475" s="104"/>
      <c r="K475" s="312">
        <v>76971</v>
      </c>
      <c r="L475" s="104"/>
      <c r="M475" s="312">
        <v>78506</v>
      </c>
      <c r="N475" s="104"/>
      <c r="O475" s="104"/>
      <c r="P475" s="104"/>
      <c r="Q475" s="104"/>
    </row>
    <row r="476" spans="1:17" ht="11.25" customHeight="1" x14ac:dyDescent="0.2">
      <c r="B476" s="84" t="s">
        <v>344</v>
      </c>
      <c r="C476" s="84"/>
      <c r="E476" s="311">
        <v>76522</v>
      </c>
      <c r="F476" s="187"/>
      <c r="G476" s="311">
        <v>66691</v>
      </c>
      <c r="I476" s="311">
        <v>68200</v>
      </c>
      <c r="K476" s="311">
        <v>74358</v>
      </c>
      <c r="M476" s="311">
        <v>75858</v>
      </c>
    </row>
    <row r="477" spans="1:17" ht="11.25" customHeight="1" x14ac:dyDescent="0.2">
      <c r="B477" s="84" t="s">
        <v>345</v>
      </c>
      <c r="E477" s="192">
        <v>2664</v>
      </c>
      <c r="F477" s="187"/>
      <c r="G477" s="192">
        <v>2451</v>
      </c>
      <c r="H477" s="192"/>
      <c r="I477" s="192">
        <v>2580</v>
      </c>
      <c r="K477" s="192">
        <v>2610</v>
      </c>
      <c r="M477" s="192">
        <v>2645</v>
      </c>
    </row>
    <row r="478" spans="1:17" ht="11.25" customHeight="1" x14ac:dyDescent="0.2">
      <c r="C478" s="61" t="s">
        <v>56</v>
      </c>
      <c r="E478" s="311">
        <v>2259</v>
      </c>
      <c r="G478" s="311">
        <v>1978</v>
      </c>
      <c r="I478" s="311">
        <v>2063</v>
      </c>
      <c r="K478" s="311">
        <v>2083</v>
      </c>
      <c r="M478" s="311">
        <v>2104</v>
      </c>
    </row>
    <row r="479" spans="1:17" ht="11.25" customHeight="1" x14ac:dyDescent="0.2">
      <c r="C479" s="61" t="s">
        <v>346</v>
      </c>
      <c r="E479" s="311">
        <v>405</v>
      </c>
      <c r="G479" s="311">
        <v>473</v>
      </c>
      <c r="I479" s="311">
        <v>517</v>
      </c>
      <c r="K479" s="311">
        <v>527</v>
      </c>
      <c r="M479" s="311">
        <v>541</v>
      </c>
    </row>
    <row r="480" spans="1:17" ht="11.25" customHeight="1" x14ac:dyDescent="0.2">
      <c r="B480" s="61" t="s">
        <v>266</v>
      </c>
      <c r="E480" s="311">
        <v>87</v>
      </c>
      <c r="G480" s="311">
        <v>2</v>
      </c>
      <c r="I480" s="311">
        <v>3</v>
      </c>
      <c r="K480" s="311">
        <v>3</v>
      </c>
      <c r="M480" s="311">
        <v>3</v>
      </c>
    </row>
    <row r="481" spans="1:17" ht="11.1" customHeight="1" x14ac:dyDescent="0.2">
      <c r="E481" s="311"/>
    </row>
    <row r="482" spans="1:17" ht="12.95" customHeight="1" x14ac:dyDescent="0.2">
      <c r="A482" s="196" t="s">
        <v>411</v>
      </c>
      <c r="B482" s="196"/>
      <c r="C482" s="196"/>
      <c r="D482" s="62"/>
      <c r="E482" s="312">
        <v>653750</v>
      </c>
      <c r="F482" s="313"/>
      <c r="G482" s="312">
        <v>740746</v>
      </c>
      <c r="H482" s="312"/>
      <c r="I482" s="312">
        <v>736005</v>
      </c>
      <c r="J482" s="104"/>
      <c r="K482" s="312">
        <v>732627</v>
      </c>
      <c r="L482" s="104"/>
      <c r="M482" s="312">
        <v>708703</v>
      </c>
      <c r="N482" s="104"/>
      <c r="O482" s="104"/>
      <c r="P482" s="104"/>
      <c r="Q482" s="104"/>
    </row>
    <row r="483" spans="1:17" ht="11.25" customHeight="1" x14ac:dyDescent="0.2">
      <c r="B483" s="84" t="s">
        <v>344</v>
      </c>
      <c r="C483" s="84"/>
      <c r="E483" s="311">
        <v>0</v>
      </c>
      <c r="F483" s="187"/>
      <c r="G483" s="311">
        <v>0</v>
      </c>
      <c r="I483" s="311">
        <v>0</v>
      </c>
      <c r="K483" s="311">
        <v>0</v>
      </c>
      <c r="M483" s="311">
        <v>0</v>
      </c>
    </row>
    <row r="484" spans="1:17" ht="11.25" customHeight="1" x14ac:dyDescent="0.2">
      <c r="B484" s="84" t="s">
        <v>345</v>
      </c>
      <c r="E484" s="192">
        <v>631514</v>
      </c>
      <c r="F484" s="187"/>
      <c r="G484" s="192">
        <v>686633</v>
      </c>
      <c r="H484" s="192"/>
      <c r="I484" s="192">
        <v>672141</v>
      </c>
      <c r="K484" s="192">
        <v>671229</v>
      </c>
      <c r="M484" s="192">
        <v>665733</v>
      </c>
    </row>
    <row r="485" spans="1:17" ht="11.25" customHeight="1" x14ac:dyDescent="0.2">
      <c r="C485" s="61" t="s">
        <v>56</v>
      </c>
      <c r="E485" s="311">
        <v>518562</v>
      </c>
      <c r="G485" s="311">
        <v>590885</v>
      </c>
      <c r="I485" s="311">
        <v>571808</v>
      </c>
      <c r="K485" s="311">
        <v>572177</v>
      </c>
      <c r="M485" s="311">
        <v>572177</v>
      </c>
    </row>
    <row r="486" spans="1:17" ht="11.25" customHeight="1" x14ac:dyDescent="0.2">
      <c r="C486" s="61" t="s">
        <v>346</v>
      </c>
      <c r="E486" s="311">
        <v>112952</v>
      </c>
      <c r="G486" s="311">
        <v>95748</v>
      </c>
      <c r="I486" s="311">
        <v>100333</v>
      </c>
      <c r="K486" s="311">
        <v>99052</v>
      </c>
      <c r="M486" s="311">
        <v>93556</v>
      </c>
    </row>
    <row r="487" spans="1:17" ht="11.25" customHeight="1" x14ac:dyDescent="0.2">
      <c r="B487" s="61" t="s">
        <v>266</v>
      </c>
      <c r="E487" s="311">
        <v>18074</v>
      </c>
      <c r="G487" s="311">
        <v>24341</v>
      </c>
      <c r="I487" s="311">
        <v>22915</v>
      </c>
      <c r="K487" s="311">
        <v>23598</v>
      </c>
      <c r="M487" s="311">
        <v>25170</v>
      </c>
    </row>
    <row r="488" spans="1:17" ht="11.25" customHeight="1" x14ac:dyDescent="0.2">
      <c r="B488" s="61" t="s">
        <v>268</v>
      </c>
      <c r="E488" s="311">
        <v>4162</v>
      </c>
      <c r="G488" s="311">
        <v>29772</v>
      </c>
      <c r="I488" s="311">
        <v>40949</v>
      </c>
      <c r="K488" s="311">
        <v>37800</v>
      </c>
      <c r="M488" s="311">
        <v>17800</v>
      </c>
    </row>
    <row r="489" spans="1:17" ht="11.25" customHeight="1" x14ac:dyDescent="0.2">
      <c r="G489" s="89"/>
      <c r="I489" s="89"/>
      <c r="K489" s="89"/>
      <c r="M489" s="89"/>
    </row>
    <row r="490" spans="1:17" s="62" customFormat="1" ht="15.95" customHeight="1" thickBot="1" x14ac:dyDescent="0.25">
      <c r="D490" s="62" t="s">
        <v>202</v>
      </c>
      <c r="E490" s="317">
        <v>4345044</v>
      </c>
      <c r="F490" s="315"/>
      <c r="G490" s="317">
        <v>4692758</v>
      </c>
      <c r="H490" s="316"/>
      <c r="I490" s="317">
        <v>4547343</v>
      </c>
      <c r="K490" s="317">
        <v>4797884</v>
      </c>
      <c r="M490" s="317">
        <v>4796106</v>
      </c>
    </row>
    <row r="491" spans="1:17" ht="15.95" customHeight="1" thickTop="1" x14ac:dyDescent="0.2">
      <c r="G491" s="89"/>
      <c r="I491" s="89"/>
      <c r="K491" s="89"/>
      <c r="M491" s="89"/>
    </row>
    <row r="492" spans="1:17" ht="12.95" customHeight="1" x14ac:dyDescent="0.2">
      <c r="A492" s="62" t="s">
        <v>211</v>
      </c>
      <c r="B492" s="62"/>
      <c r="C492" s="62"/>
      <c r="D492" s="62"/>
      <c r="F492" s="187"/>
      <c r="G492" s="89"/>
      <c r="I492" s="89"/>
      <c r="K492" s="89"/>
      <c r="M492" s="89"/>
    </row>
    <row r="493" spans="1:17" ht="15.95" customHeight="1" x14ac:dyDescent="0.2">
      <c r="A493" s="196" t="s">
        <v>412</v>
      </c>
      <c r="B493" s="196"/>
      <c r="C493" s="196"/>
      <c r="D493" s="62"/>
      <c r="E493" s="312">
        <v>45842</v>
      </c>
      <c r="F493" s="313"/>
      <c r="G493" s="312">
        <v>49183</v>
      </c>
      <c r="H493" s="194"/>
      <c r="I493" s="312">
        <v>48729</v>
      </c>
      <c r="J493" s="104"/>
      <c r="K493" s="312">
        <v>48827</v>
      </c>
      <c r="L493" s="104"/>
      <c r="M493" s="312">
        <v>48827</v>
      </c>
      <c r="N493" s="104"/>
      <c r="O493" s="104"/>
      <c r="P493" s="104"/>
      <c r="Q493" s="104"/>
    </row>
    <row r="494" spans="1:17" ht="11.25" customHeight="1" x14ac:dyDescent="0.2">
      <c r="B494" s="84" t="s">
        <v>344</v>
      </c>
      <c r="C494" s="84"/>
      <c r="E494" s="311">
        <v>40344</v>
      </c>
      <c r="F494" s="187"/>
      <c r="G494" s="311">
        <v>43528</v>
      </c>
      <c r="I494" s="311">
        <v>42820</v>
      </c>
      <c r="K494" s="311">
        <v>42918</v>
      </c>
      <c r="M494" s="311">
        <v>42918</v>
      </c>
    </row>
    <row r="495" spans="1:17" ht="11.25" customHeight="1" x14ac:dyDescent="0.2">
      <c r="B495" s="84" t="s">
        <v>345</v>
      </c>
      <c r="E495" s="192">
        <v>5498</v>
      </c>
      <c r="F495" s="187"/>
      <c r="G495" s="192">
        <v>5655</v>
      </c>
      <c r="I495" s="192">
        <v>5909</v>
      </c>
      <c r="K495" s="192">
        <v>5909</v>
      </c>
      <c r="M495" s="192">
        <v>5909</v>
      </c>
    </row>
    <row r="496" spans="1:17" ht="11.25" customHeight="1" x14ac:dyDescent="0.2">
      <c r="C496" s="61" t="s">
        <v>56</v>
      </c>
      <c r="E496" s="311">
        <v>3754</v>
      </c>
      <c r="G496" s="311">
        <v>3779</v>
      </c>
      <c r="I496" s="311">
        <v>3989</v>
      </c>
      <c r="K496" s="311">
        <v>3990</v>
      </c>
      <c r="M496" s="311">
        <v>3990</v>
      </c>
    </row>
    <row r="497" spans="1:17" ht="11.25" customHeight="1" x14ac:dyDescent="0.2">
      <c r="C497" s="61" t="s">
        <v>346</v>
      </c>
      <c r="E497" s="311">
        <v>1744</v>
      </c>
      <c r="G497" s="311">
        <v>1876</v>
      </c>
      <c r="I497" s="311">
        <v>1920</v>
      </c>
      <c r="K497" s="311">
        <v>1919</v>
      </c>
      <c r="M497" s="311">
        <v>1919</v>
      </c>
    </row>
    <row r="498" spans="1:17" ht="11.25" customHeight="1" x14ac:dyDescent="0.2">
      <c r="B498" s="61" t="s">
        <v>266</v>
      </c>
      <c r="E498" s="311">
        <v>0</v>
      </c>
      <c r="G498" s="311">
        <v>0</v>
      </c>
      <c r="I498" s="311">
        <v>0</v>
      </c>
      <c r="K498" s="311">
        <v>0</v>
      </c>
      <c r="M498" s="311">
        <v>0</v>
      </c>
    </row>
    <row r="499" spans="1:17" ht="11.1" customHeight="1" x14ac:dyDescent="0.2">
      <c r="E499" s="311"/>
    </row>
    <row r="500" spans="1:17" ht="12.95" customHeight="1" x14ac:dyDescent="0.2">
      <c r="A500" s="196" t="s">
        <v>212</v>
      </c>
      <c r="B500" s="196"/>
      <c r="C500" s="196"/>
      <c r="D500" s="62"/>
      <c r="E500" s="312">
        <v>1071277</v>
      </c>
      <c r="F500" s="313"/>
      <c r="G500" s="312">
        <v>1716892</v>
      </c>
      <c r="H500" s="194"/>
      <c r="I500" s="312">
        <v>1502408</v>
      </c>
      <c r="J500" s="104"/>
      <c r="K500" s="312">
        <v>1549843</v>
      </c>
      <c r="L500" s="104"/>
      <c r="M500" s="312">
        <v>1583274</v>
      </c>
      <c r="N500" s="104"/>
      <c r="O500" s="104"/>
      <c r="P500" s="104"/>
      <c r="Q500" s="104"/>
    </row>
    <row r="501" spans="1:17" ht="11.25" customHeight="1" x14ac:dyDescent="0.2">
      <c r="B501" s="84" t="s">
        <v>344</v>
      </c>
      <c r="C501" s="84"/>
      <c r="E501" s="311">
        <v>957512</v>
      </c>
      <c r="F501" s="187"/>
      <c r="G501" s="311">
        <v>1569320</v>
      </c>
      <c r="I501" s="311">
        <v>1351231</v>
      </c>
      <c r="K501" s="311">
        <v>1394721</v>
      </c>
      <c r="M501" s="311">
        <v>1424962</v>
      </c>
    </row>
    <row r="502" spans="1:17" ht="11.25" customHeight="1" x14ac:dyDescent="0.2">
      <c r="B502" s="84" t="s">
        <v>345</v>
      </c>
      <c r="E502" s="192">
        <v>103024</v>
      </c>
      <c r="F502" s="187"/>
      <c r="G502" s="192">
        <v>130400</v>
      </c>
      <c r="I502" s="192">
        <v>131920</v>
      </c>
      <c r="K502" s="192">
        <v>133463</v>
      </c>
      <c r="M502" s="192">
        <v>135031</v>
      </c>
    </row>
    <row r="503" spans="1:17" ht="11.25" customHeight="1" x14ac:dyDescent="0.2">
      <c r="C503" s="61" t="s">
        <v>56</v>
      </c>
      <c r="E503" s="311">
        <v>79033</v>
      </c>
      <c r="G503" s="311">
        <v>95440</v>
      </c>
      <c r="I503" s="311">
        <v>96157</v>
      </c>
      <c r="K503" s="311">
        <v>96877</v>
      </c>
      <c r="M503" s="311">
        <v>97604</v>
      </c>
    </row>
    <row r="504" spans="1:17" ht="11.25" customHeight="1" x14ac:dyDescent="0.2">
      <c r="C504" s="61" t="s">
        <v>346</v>
      </c>
      <c r="E504" s="311">
        <v>23991</v>
      </c>
      <c r="G504" s="311">
        <v>34960</v>
      </c>
      <c r="I504" s="311">
        <v>35763</v>
      </c>
      <c r="K504" s="311">
        <v>36586</v>
      </c>
      <c r="M504" s="311">
        <v>37427</v>
      </c>
    </row>
    <row r="505" spans="1:17" ht="11.25" customHeight="1" x14ac:dyDescent="0.2">
      <c r="B505" s="61" t="s">
        <v>266</v>
      </c>
      <c r="E505" s="311">
        <v>4648</v>
      </c>
      <c r="G505" s="311">
        <v>7600</v>
      </c>
      <c r="I505" s="311">
        <v>7775</v>
      </c>
      <c r="K505" s="311">
        <v>7954</v>
      </c>
      <c r="M505" s="311">
        <v>8137</v>
      </c>
    </row>
    <row r="506" spans="1:17" ht="11.25" customHeight="1" x14ac:dyDescent="0.2">
      <c r="B506" s="61" t="s">
        <v>268</v>
      </c>
      <c r="E506" s="311">
        <v>6093</v>
      </c>
      <c r="G506" s="311">
        <v>9572</v>
      </c>
      <c r="I506" s="311">
        <v>11482</v>
      </c>
      <c r="K506" s="311">
        <v>13705</v>
      </c>
      <c r="M506" s="311">
        <v>15144</v>
      </c>
    </row>
    <row r="507" spans="1:17" ht="11.1" customHeight="1" x14ac:dyDescent="0.2">
      <c r="G507" s="89"/>
      <c r="I507" s="89"/>
      <c r="K507" s="89"/>
      <c r="M507" s="89"/>
    </row>
    <row r="508" spans="1:17" ht="11.25" customHeight="1" x14ac:dyDescent="0.2">
      <c r="A508" s="196" t="s">
        <v>213</v>
      </c>
      <c r="B508" s="196"/>
      <c r="C508" s="196"/>
      <c r="D508" s="62"/>
      <c r="E508" s="312">
        <v>30553372</v>
      </c>
      <c r="F508" s="313"/>
      <c r="G508" s="312">
        <v>31794871</v>
      </c>
      <c r="H508" s="194"/>
      <c r="I508" s="312">
        <v>33257387</v>
      </c>
      <c r="J508" s="104"/>
      <c r="K508" s="312">
        <v>33060194</v>
      </c>
      <c r="L508" s="104"/>
      <c r="M508" s="312">
        <v>35005696</v>
      </c>
      <c r="N508" s="104"/>
      <c r="O508" s="104"/>
      <c r="P508" s="104"/>
      <c r="Q508" s="104"/>
    </row>
    <row r="509" spans="1:17" ht="15" customHeight="1" x14ac:dyDescent="0.2">
      <c r="B509" s="191" t="s">
        <v>254</v>
      </c>
      <c r="E509" s="312">
        <v>23164174</v>
      </c>
      <c r="F509" s="187"/>
      <c r="G509" s="312">
        <v>24722363</v>
      </c>
      <c r="I509" s="312">
        <v>26154513</v>
      </c>
      <c r="K509" s="312">
        <v>26122156</v>
      </c>
      <c r="M509" s="312">
        <v>27923190</v>
      </c>
    </row>
    <row r="510" spans="1:17" ht="11.25" customHeight="1" x14ac:dyDescent="0.2">
      <c r="B510" s="84" t="s">
        <v>344</v>
      </c>
      <c r="C510" s="84"/>
      <c r="E510" s="311">
        <v>23164174</v>
      </c>
      <c r="F510" s="187"/>
      <c r="G510" s="311">
        <v>24722363</v>
      </c>
      <c r="I510" s="311">
        <v>26154513</v>
      </c>
      <c r="K510" s="311">
        <v>26122156</v>
      </c>
      <c r="M510" s="311">
        <v>27923190</v>
      </c>
    </row>
    <row r="511" spans="1:17" ht="11.25" customHeight="1" x14ac:dyDescent="0.2">
      <c r="B511" s="84" t="s">
        <v>345</v>
      </c>
      <c r="E511" s="192">
        <v>0</v>
      </c>
      <c r="F511" s="313"/>
      <c r="G511" s="192">
        <v>0</v>
      </c>
      <c r="H511" s="194"/>
      <c r="I511" s="192">
        <v>0</v>
      </c>
      <c r="J511" s="104"/>
      <c r="K511" s="192">
        <v>0</v>
      </c>
      <c r="L511" s="104"/>
      <c r="M511" s="192">
        <v>0</v>
      </c>
    </row>
    <row r="512" spans="1:17" ht="11.25" customHeight="1" x14ac:dyDescent="0.2">
      <c r="C512" s="61" t="s">
        <v>56</v>
      </c>
      <c r="E512" s="194">
        <v>0</v>
      </c>
      <c r="F512" s="100"/>
      <c r="G512" s="194">
        <v>0</v>
      </c>
      <c r="H512" s="194"/>
      <c r="I512" s="194">
        <v>0</v>
      </c>
      <c r="J512" s="104"/>
      <c r="K512" s="194">
        <v>0</v>
      </c>
      <c r="L512" s="104"/>
      <c r="M512" s="194">
        <v>0</v>
      </c>
    </row>
    <row r="513" spans="2:13" ht="11.25" customHeight="1" x14ac:dyDescent="0.2">
      <c r="C513" s="61" t="s">
        <v>346</v>
      </c>
      <c r="E513" s="194">
        <v>0</v>
      </c>
      <c r="F513" s="100"/>
      <c r="G513" s="194">
        <v>0</v>
      </c>
      <c r="H513" s="194"/>
      <c r="I513" s="194">
        <v>0</v>
      </c>
      <c r="J513" s="104"/>
      <c r="K513" s="194">
        <v>0</v>
      </c>
      <c r="L513" s="104"/>
      <c r="M513" s="194">
        <v>0</v>
      </c>
    </row>
    <row r="514" spans="2:13" ht="11.25" customHeight="1" x14ac:dyDescent="0.2">
      <c r="B514" s="61" t="s">
        <v>266</v>
      </c>
      <c r="E514" s="311">
        <v>0</v>
      </c>
      <c r="G514" s="311">
        <v>0</v>
      </c>
      <c r="I514" s="311">
        <v>0</v>
      </c>
      <c r="K514" s="311">
        <v>0</v>
      </c>
      <c r="M514" s="311">
        <v>0</v>
      </c>
    </row>
    <row r="515" spans="2:13" ht="11.1" customHeight="1" x14ac:dyDescent="0.2">
      <c r="E515" s="194"/>
      <c r="F515" s="100"/>
      <c r="G515" s="194"/>
      <c r="H515" s="194"/>
      <c r="I515" s="194"/>
      <c r="J515" s="104"/>
      <c r="K515" s="194"/>
      <c r="L515" s="104"/>
      <c r="M515" s="194"/>
    </row>
    <row r="516" spans="2:13" ht="11.1" customHeight="1" x14ac:dyDescent="0.2">
      <c r="B516" s="62" t="s">
        <v>413</v>
      </c>
      <c r="E516" s="312">
        <v>106331</v>
      </c>
      <c r="F516" s="100"/>
      <c r="G516" s="312">
        <v>40000</v>
      </c>
      <c r="H516" s="194"/>
      <c r="I516" s="312">
        <v>80000</v>
      </c>
      <c r="J516" s="104"/>
      <c r="K516" s="312">
        <v>80000</v>
      </c>
      <c r="L516" s="104"/>
      <c r="M516" s="312">
        <v>80000</v>
      </c>
    </row>
    <row r="517" spans="2:13" ht="11.25" customHeight="1" x14ac:dyDescent="0.2">
      <c r="B517" s="84" t="s">
        <v>344</v>
      </c>
      <c r="C517" s="84"/>
      <c r="E517" s="194">
        <v>106331</v>
      </c>
      <c r="F517" s="100"/>
      <c r="G517" s="194">
        <v>40000</v>
      </c>
      <c r="H517" s="194"/>
      <c r="I517" s="194">
        <v>80000</v>
      </c>
      <c r="J517" s="104"/>
      <c r="K517" s="194">
        <v>80000</v>
      </c>
      <c r="L517" s="104"/>
      <c r="M517" s="194">
        <v>80000</v>
      </c>
    </row>
    <row r="518" spans="2:13" ht="11.25" customHeight="1" x14ac:dyDescent="0.2">
      <c r="B518" s="84" t="s">
        <v>345</v>
      </c>
      <c r="E518" s="192">
        <v>0</v>
      </c>
      <c r="F518" s="100"/>
      <c r="G518" s="192">
        <v>0</v>
      </c>
      <c r="H518" s="194"/>
      <c r="I518" s="192">
        <v>0</v>
      </c>
      <c r="J518" s="104"/>
      <c r="K518" s="192">
        <v>0</v>
      </c>
      <c r="L518" s="104"/>
      <c r="M518" s="192">
        <v>0</v>
      </c>
    </row>
    <row r="519" spans="2:13" ht="11.25" customHeight="1" x14ac:dyDescent="0.2">
      <c r="C519" s="61" t="s">
        <v>56</v>
      </c>
      <c r="E519" s="311">
        <v>0</v>
      </c>
      <c r="G519" s="311">
        <v>0</v>
      </c>
      <c r="I519" s="311">
        <v>0</v>
      </c>
      <c r="K519" s="311">
        <v>0</v>
      </c>
      <c r="M519" s="311">
        <v>0</v>
      </c>
    </row>
    <row r="520" spans="2:13" ht="11.1" customHeight="1" x14ac:dyDescent="0.2">
      <c r="C520" s="61" t="s">
        <v>346</v>
      </c>
      <c r="E520" s="311">
        <v>0</v>
      </c>
      <c r="G520" s="311">
        <v>0</v>
      </c>
      <c r="I520" s="311">
        <v>0</v>
      </c>
      <c r="K520" s="311">
        <v>0</v>
      </c>
      <c r="M520" s="311">
        <v>0</v>
      </c>
    </row>
    <row r="521" spans="2:13" ht="11.25" customHeight="1" x14ac:dyDescent="0.2">
      <c r="B521" s="61" t="s">
        <v>266</v>
      </c>
      <c r="E521" s="311">
        <v>0</v>
      </c>
      <c r="G521" s="311">
        <v>0</v>
      </c>
      <c r="I521" s="311">
        <v>0</v>
      </c>
      <c r="K521" s="311">
        <v>0</v>
      </c>
      <c r="M521" s="311">
        <v>0</v>
      </c>
    </row>
    <row r="522" spans="2:13" ht="11.1" customHeight="1" x14ac:dyDescent="0.2">
      <c r="E522" s="311"/>
    </row>
    <row r="523" spans="2:13" ht="14.25" customHeight="1" x14ac:dyDescent="0.2">
      <c r="B523" s="191" t="s">
        <v>414</v>
      </c>
      <c r="E523" s="312">
        <v>4435383</v>
      </c>
      <c r="F523" s="187"/>
      <c r="G523" s="312">
        <v>3524450</v>
      </c>
      <c r="I523" s="312">
        <v>3480270</v>
      </c>
      <c r="K523" s="312">
        <v>3677620</v>
      </c>
      <c r="M523" s="312">
        <v>3854167</v>
      </c>
    </row>
    <row r="524" spans="2:13" ht="11.25" customHeight="1" x14ac:dyDescent="0.2">
      <c r="B524" s="84" t="s">
        <v>344</v>
      </c>
      <c r="C524" s="84"/>
      <c r="E524" s="311">
        <v>4435383</v>
      </c>
      <c r="F524" s="187"/>
      <c r="G524" s="311">
        <v>3524450</v>
      </c>
      <c r="I524" s="311">
        <v>3480270</v>
      </c>
      <c r="K524" s="311">
        <v>3677620</v>
      </c>
      <c r="M524" s="311">
        <v>3854167</v>
      </c>
    </row>
    <row r="525" spans="2:13" ht="11.25" customHeight="1" x14ac:dyDescent="0.2">
      <c r="B525" s="84" t="s">
        <v>345</v>
      </c>
      <c r="E525" s="192">
        <v>0</v>
      </c>
      <c r="F525" s="313"/>
      <c r="G525" s="192">
        <v>0</v>
      </c>
      <c r="H525" s="194"/>
      <c r="I525" s="192">
        <v>0</v>
      </c>
      <c r="J525" s="104"/>
      <c r="K525" s="192">
        <v>0</v>
      </c>
      <c r="L525" s="104"/>
      <c r="M525" s="192">
        <v>0</v>
      </c>
    </row>
    <row r="526" spans="2:13" ht="11.25" customHeight="1" x14ac:dyDescent="0.2">
      <c r="C526" s="61" t="s">
        <v>56</v>
      </c>
      <c r="E526" s="194">
        <v>0</v>
      </c>
      <c r="F526" s="100"/>
      <c r="G526" s="194">
        <v>0</v>
      </c>
      <c r="H526" s="194"/>
      <c r="I526" s="194">
        <v>0</v>
      </c>
      <c r="J526" s="104"/>
      <c r="K526" s="194">
        <v>0</v>
      </c>
      <c r="L526" s="104"/>
      <c r="M526" s="194">
        <v>0</v>
      </c>
    </row>
    <row r="527" spans="2:13" ht="11.25" customHeight="1" x14ac:dyDescent="0.2">
      <c r="C527" s="61" t="s">
        <v>346</v>
      </c>
      <c r="E527" s="194">
        <v>0</v>
      </c>
      <c r="F527" s="100"/>
      <c r="G527" s="194">
        <v>0</v>
      </c>
      <c r="H527" s="194"/>
      <c r="I527" s="194">
        <v>0</v>
      </c>
      <c r="J527" s="104"/>
      <c r="K527" s="194">
        <v>0</v>
      </c>
      <c r="L527" s="104"/>
      <c r="M527" s="194">
        <v>0</v>
      </c>
    </row>
    <row r="528" spans="2:13" ht="11.25" customHeight="1" x14ac:dyDescent="0.2">
      <c r="B528" s="61" t="s">
        <v>266</v>
      </c>
      <c r="E528" s="311">
        <v>0</v>
      </c>
      <c r="G528" s="311">
        <v>0</v>
      </c>
      <c r="I528" s="311">
        <v>0</v>
      </c>
      <c r="K528" s="311">
        <v>0</v>
      </c>
      <c r="M528" s="311">
        <v>0</v>
      </c>
    </row>
    <row r="529" spans="2:13" ht="11.1" customHeight="1" x14ac:dyDescent="0.2">
      <c r="E529" s="194"/>
      <c r="F529" s="100"/>
      <c r="G529" s="194"/>
      <c r="H529" s="194"/>
      <c r="I529" s="194"/>
      <c r="J529" s="104"/>
      <c r="K529" s="194"/>
      <c r="L529" s="104"/>
      <c r="M529" s="194"/>
    </row>
    <row r="530" spans="2:13" ht="15" customHeight="1" x14ac:dyDescent="0.2">
      <c r="B530" s="62" t="s">
        <v>415</v>
      </c>
      <c r="E530" s="312">
        <v>1783639</v>
      </c>
      <c r="F530" s="100"/>
      <c r="G530" s="312">
        <v>2264890</v>
      </c>
      <c r="H530" s="194"/>
      <c r="I530" s="312">
        <v>2376750</v>
      </c>
      <c r="J530" s="104"/>
      <c r="K530" s="312">
        <v>2057470</v>
      </c>
      <c r="L530" s="104"/>
      <c r="M530" s="312">
        <v>2058790</v>
      </c>
    </row>
    <row r="531" spans="2:13" ht="11.25" customHeight="1" x14ac:dyDescent="0.2">
      <c r="B531" s="84" t="s">
        <v>344</v>
      </c>
      <c r="C531" s="84"/>
      <c r="E531" s="194">
        <v>1783639</v>
      </c>
      <c r="F531" s="100"/>
      <c r="G531" s="194">
        <v>2264890</v>
      </c>
      <c r="H531" s="194"/>
      <c r="I531" s="194">
        <v>2376750</v>
      </c>
      <c r="J531" s="104"/>
      <c r="K531" s="194">
        <v>2057470</v>
      </c>
      <c r="L531" s="104"/>
      <c r="M531" s="194">
        <v>2058790</v>
      </c>
    </row>
    <row r="532" spans="2:13" ht="11.25" customHeight="1" x14ac:dyDescent="0.2">
      <c r="B532" s="84" t="s">
        <v>345</v>
      </c>
      <c r="E532" s="192">
        <v>0</v>
      </c>
      <c r="F532" s="100"/>
      <c r="G532" s="192">
        <v>0</v>
      </c>
      <c r="H532" s="194"/>
      <c r="I532" s="192">
        <v>0</v>
      </c>
      <c r="J532" s="104"/>
      <c r="K532" s="192">
        <v>0</v>
      </c>
      <c r="L532" s="104"/>
      <c r="M532" s="192">
        <v>0</v>
      </c>
    </row>
    <row r="533" spans="2:13" ht="11.25" customHeight="1" x14ac:dyDescent="0.2">
      <c r="C533" s="61" t="s">
        <v>56</v>
      </c>
      <c r="E533" s="311">
        <v>0</v>
      </c>
      <c r="G533" s="311">
        <v>0</v>
      </c>
      <c r="I533" s="311">
        <v>0</v>
      </c>
      <c r="K533" s="311">
        <v>0</v>
      </c>
      <c r="M533" s="311">
        <v>0</v>
      </c>
    </row>
    <row r="534" spans="2:13" ht="11.25" customHeight="1" x14ac:dyDescent="0.2">
      <c r="C534" s="61" t="s">
        <v>346</v>
      </c>
      <c r="E534" s="311">
        <v>0</v>
      </c>
      <c r="G534" s="311">
        <v>0</v>
      </c>
      <c r="I534" s="311">
        <v>0</v>
      </c>
      <c r="K534" s="311">
        <v>0</v>
      </c>
      <c r="M534" s="311">
        <v>0</v>
      </c>
    </row>
    <row r="535" spans="2:13" ht="11.25" customHeight="1" x14ac:dyDescent="0.2">
      <c r="B535" s="61" t="s">
        <v>266</v>
      </c>
      <c r="E535" s="311">
        <v>0</v>
      </c>
      <c r="G535" s="311">
        <v>0</v>
      </c>
      <c r="I535" s="311">
        <v>0</v>
      </c>
      <c r="K535" s="311">
        <v>0</v>
      </c>
      <c r="M535" s="311">
        <v>0</v>
      </c>
    </row>
    <row r="536" spans="2:13" ht="11.1" customHeight="1" x14ac:dyDescent="0.2">
      <c r="E536" s="311"/>
    </row>
    <row r="537" spans="2:13" ht="15" customHeight="1" x14ac:dyDescent="0.2">
      <c r="B537" s="62" t="s">
        <v>215</v>
      </c>
      <c r="E537" s="312">
        <v>1063845</v>
      </c>
      <c r="F537" s="100"/>
      <c r="G537" s="312">
        <v>1243168</v>
      </c>
      <c r="H537" s="194"/>
      <c r="I537" s="312">
        <v>1165854</v>
      </c>
      <c r="J537" s="104"/>
      <c r="K537" s="312">
        <v>1122948</v>
      </c>
      <c r="L537" s="104"/>
      <c r="M537" s="312">
        <v>1089549</v>
      </c>
    </row>
    <row r="538" spans="2:13" ht="11.25" customHeight="1" x14ac:dyDescent="0.2">
      <c r="B538" s="84" t="s">
        <v>344</v>
      </c>
      <c r="C538" s="84"/>
      <c r="E538" s="194">
        <v>683208</v>
      </c>
      <c r="F538" s="100"/>
      <c r="G538" s="194">
        <v>803192</v>
      </c>
      <c r="H538" s="194"/>
      <c r="I538" s="194">
        <v>654748</v>
      </c>
      <c r="J538" s="104"/>
      <c r="K538" s="194">
        <v>643431</v>
      </c>
      <c r="L538" s="104"/>
      <c r="M538" s="194">
        <v>624421</v>
      </c>
    </row>
    <row r="539" spans="2:13" ht="11.25" customHeight="1" x14ac:dyDescent="0.2">
      <c r="B539" s="84" t="s">
        <v>345</v>
      </c>
      <c r="E539" s="192">
        <v>303967</v>
      </c>
      <c r="F539" s="100"/>
      <c r="G539" s="192">
        <v>311011</v>
      </c>
      <c r="H539" s="194"/>
      <c r="I539" s="192">
        <v>378959</v>
      </c>
      <c r="J539" s="104"/>
      <c r="K539" s="192">
        <v>370029</v>
      </c>
      <c r="L539" s="104"/>
      <c r="M539" s="192">
        <v>373284</v>
      </c>
    </row>
    <row r="540" spans="2:13" ht="11.25" customHeight="1" x14ac:dyDescent="0.2">
      <c r="C540" s="61" t="s">
        <v>56</v>
      </c>
      <c r="E540" s="311">
        <v>181555</v>
      </c>
      <c r="G540" s="311">
        <v>176783</v>
      </c>
      <c r="I540" s="311">
        <v>200463</v>
      </c>
      <c r="K540" s="311">
        <v>201036</v>
      </c>
      <c r="M540" s="311">
        <v>202448</v>
      </c>
    </row>
    <row r="541" spans="2:13" ht="11.25" customHeight="1" x14ac:dyDescent="0.2">
      <c r="C541" s="61" t="s">
        <v>346</v>
      </c>
      <c r="E541" s="311">
        <v>122412</v>
      </c>
      <c r="G541" s="311">
        <v>134228</v>
      </c>
      <c r="I541" s="311">
        <v>178496</v>
      </c>
      <c r="K541" s="311">
        <v>168993</v>
      </c>
      <c r="M541" s="311">
        <v>170836</v>
      </c>
    </row>
    <row r="542" spans="2:13" ht="11.25" customHeight="1" x14ac:dyDescent="0.2">
      <c r="B542" s="61" t="s">
        <v>266</v>
      </c>
      <c r="E542" s="311">
        <v>69403</v>
      </c>
      <c r="G542" s="311">
        <v>79468</v>
      </c>
      <c r="I542" s="311">
        <v>82617</v>
      </c>
      <c r="K542" s="311">
        <v>83273</v>
      </c>
      <c r="M542" s="311">
        <v>83524</v>
      </c>
    </row>
    <row r="543" spans="2:13" ht="11.25" customHeight="1" x14ac:dyDescent="0.2">
      <c r="B543" s="61" t="s">
        <v>268</v>
      </c>
      <c r="E543" s="311">
        <v>7267</v>
      </c>
      <c r="G543" s="311">
        <v>49497</v>
      </c>
      <c r="I543" s="311">
        <v>49530</v>
      </c>
      <c r="K543" s="311">
        <v>26215</v>
      </c>
      <c r="M543" s="311">
        <v>8320</v>
      </c>
    </row>
    <row r="544" spans="2:13" ht="11.1" customHeight="1" x14ac:dyDescent="0.2">
      <c r="G544" s="89"/>
      <c r="I544" s="89"/>
      <c r="K544" s="89"/>
      <c r="M544" s="89"/>
    </row>
    <row r="545" spans="1:17" ht="12.95" customHeight="1" x14ac:dyDescent="0.2">
      <c r="A545" s="196" t="s">
        <v>416</v>
      </c>
      <c r="B545" s="196"/>
      <c r="C545" s="196"/>
      <c r="D545" s="62"/>
      <c r="E545" s="312">
        <v>909663</v>
      </c>
      <c r="F545" s="313"/>
      <c r="G545" s="312">
        <v>1035721</v>
      </c>
      <c r="H545" s="194"/>
      <c r="I545" s="312">
        <v>991406</v>
      </c>
      <c r="J545" s="104"/>
      <c r="K545" s="312">
        <v>991014</v>
      </c>
      <c r="L545" s="104"/>
      <c r="M545" s="312">
        <v>994546</v>
      </c>
      <c r="N545" s="104"/>
      <c r="O545" s="104"/>
      <c r="P545" s="104"/>
      <c r="Q545" s="104"/>
    </row>
    <row r="546" spans="1:17" ht="11.25" customHeight="1" x14ac:dyDescent="0.2">
      <c r="B546" s="84" t="s">
        <v>344</v>
      </c>
      <c r="C546" s="84"/>
      <c r="E546" s="311">
        <v>810378</v>
      </c>
      <c r="F546" s="187"/>
      <c r="G546" s="311">
        <v>882168</v>
      </c>
      <c r="I546" s="311">
        <v>872891</v>
      </c>
      <c r="K546" s="311">
        <v>869891</v>
      </c>
      <c r="M546" s="311">
        <v>870041</v>
      </c>
    </row>
    <row r="547" spans="1:17" ht="11.25" customHeight="1" x14ac:dyDescent="0.2">
      <c r="B547" s="84" t="s">
        <v>345</v>
      </c>
      <c r="E547" s="192">
        <v>82588</v>
      </c>
      <c r="F547" s="187"/>
      <c r="G547" s="192">
        <v>138568</v>
      </c>
      <c r="I547" s="192">
        <v>101634</v>
      </c>
      <c r="K547" s="192">
        <v>103643</v>
      </c>
      <c r="M547" s="192">
        <v>105716</v>
      </c>
    </row>
    <row r="548" spans="1:17" ht="11.25" customHeight="1" x14ac:dyDescent="0.2">
      <c r="C548" s="61" t="s">
        <v>56</v>
      </c>
      <c r="E548" s="311">
        <v>37615</v>
      </c>
      <c r="G548" s="311">
        <v>34841</v>
      </c>
      <c r="I548" s="311">
        <v>36299</v>
      </c>
      <c r="K548" s="311">
        <v>36589</v>
      </c>
      <c r="M548" s="311">
        <v>36881</v>
      </c>
    </row>
    <row r="549" spans="1:17" x14ac:dyDescent="0.2">
      <c r="C549" s="61" t="s">
        <v>346</v>
      </c>
      <c r="E549" s="311">
        <v>44973</v>
      </c>
      <c r="G549" s="311">
        <v>103727</v>
      </c>
      <c r="I549" s="311">
        <v>65335</v>
      </c>
      <c r="K549" s="311">
        <v>67054</v>
      </c>
      <c r="M549" s="311">
        <v>68835</v>
      </c>
    </row>
    <row r="550" spans="1:17" ht="11.25" customHeight="1" x14ac:dyDescent="0.2">
      <c r="B550" s="61" t="s">
        <v>266</v>
      </c>
      <c r="E550" s="311">
        <v>16697</v>
      </c>
      <c r="G550" s="311">
        <v>14985</v>
      </c>
      <c r="I550" s="311">
        <v>16881</v>
      </c>
      <c r="K550" s="311">
        <v>17480</v>
      </c>
      <c r="M550" s="311">
        <v>18789</v>
      </c>
    </row>
    <row r="551" spans="1:17" ht="11.25" customHeight="1" x14ac:dyDescent="0.2">
      <c r="E551" s="311"/>
    </row>
    <row r="552" spans="1:17" ht="12.95" customHeight="1" x14ac:dyDescent="0.2">
      <c r="A552" s="196" t="s">
        <v>417</v>
      </c>
      <c r="B552" s="196"/>
      <c r="C552" s="196"/>
      <c r="D552" s="62"/>
      <c r="E552" s="312">
        <v>4254</v>
      </c>
      <c r="F552" s="313"/>
      <c r="G552" s="312">
        <v>67746</v>
      </c>
      <c r="H552" s="194"/>
      <c r="I552" s="312">
        <v>40000</v>
      </c>
      <c r="J552" s="104"/>
      <c r="K552" s="312">
        <v>38000</v>
      </c>
      <c r="L552" s="104"/>
      <c r="M552" s="312">
        <v>0</v>
      </c>
      <c r="N552" s="104"/>
      <c r="O552" s="104"/>
      <c r="P552" s="104"/>
      <c r="Q552" s="104"/>
    </row>
    <row r="553" spans="1:17" ht="11.25" customHeight="1" x14ac:dyDescent="0.2">
      <c r="B553" s="84" t="s">
        <v>344</v>
      </c>
      <c r="C553" s="84"/>
      <c r="E553" s="311">
        <v>4254</v>
      </c>
      <c r="F553" s="187"/>
      <c r="G553" s="311">
        <v>0</v>
      </c>
      <c r="I553" s="311">
        <v>0</v>
      </c>
      <c r="K553" s="311">
        <v>0</v>
      </c>
      <c r="M553" s="311">
        <v>0</v>
      </c>
    </row>
    <row r="554" spans="1:17" ht="11.25" customHeight="1" x14ac:dyDescent="0.2">
      <c r="B554" s="84" t="s">
        <v>345</v>
      </c>
      <c r="E554" s="192">
        <v>0</v>
      </c>
      <c r="F554" s="187"/>
      <c r="G554" s="192">
        <v>0</v>
      </c>
      <c r="I554" s="192">
        <v>0</v>
      </c>
      <c r="K554" s="192">
        <v>0</v>
      </c>
      <c r="M554" s="192">
        <v>0</v>
      </c>
    </row>
    <row r="555" spans="1:17" ht="11.25" customHeight="1" x14ac:dyDescent="0.2">
      <c r="C555" s="61" t="s">
        <v>56</v>
      </c>
      <c r="E555" s="311">
        <v>0</v>
      </c>
      <c r="G555" s="311">
        <v>0</v>
      </c>
      <c r="I555" s="311">
        <v>0</v>
      </c>
      <c r="K555" s="311">
        <v>0</v>
      </c>
      <c r="M555" s="311">
        <v>0</v>
      </c>
    </row>
    <row r="556" spans="1:17" ht="11.25" customHeight="1" x14ac:dyDescent="0.2">
      <c r="C556" s="61" t="s">
        <v>346</v>
      </c>
      <c r="E556" s="311">
        <v>0</v>
      </c>
      <c r="G556" s="311">
        <v>0</v>
      </c>
      <c r="I556" s="311">
        <v>0</v>
      </c>
      <c r="K556" s="311">
        <v>0</v>
      </c>
      <c r="M556" s="311">
        <v>0</v>
      </c>
    </row>
    <row r="557" spans="1:17" ht="11.25" customHeight="1" x14ac:dyDescent="0.2">
      <c r="B557" s="61" t="s">
        <v>266</v>
      </c>
      <c r="E557" s="311">
        <v>0</v>
      </c>
      <c r="G557" s="311">
        <v>0</v>
      </c>
      <c r="I557" s="311">
        <v>0</v>
      </c>
      <c r="K557" s="311">
        <v>0</v>
      </c>
      <c r="M557" s="311">
        <v>0</v>
      </c>
    </row>
    <row r="558" spans="1:17" ht="11.25" customHeight="1" x14ac:dyDescent="0.2">
      <c r="B558" s="61" t="s">
        <v>268</v>
      </c>
      <c r="E558" s="311">
        <v>0</v>
      </c>
      <c r="G558" s="311">
        <v>67746</v>
      </c>
      <c r="I558" s="311">
        <v>40000</v>
      </c>
      <c r="K558" s="311">
        <v>38000</v>
      </c>
      <c r="M558" s="311">
        <v>0</v>
      </c>
    </row>
    <row r="559" spans="1:17" ht="11.25" customHeight="1" x14ac:dyDescent="0.2">
      <c r="G559" s="89"/>
      <c r="I559" s="89"/>
      <c r="K559" s="89"/>
      <c r="M559" s="89"/>
    </row>
    <row r="560" spans="1:17" ht="12.95" customHeight="1" x14ac:dyDescent="0.2">
      <c r="A560" s="196" t="s">
        <v>418</v>
      </c>
      <c r="B560" s="196"/>
      <c r="C560" s="196"/>
      <c r="D560" s="62"/>
      <c r="E560" s="312">
        <v>16482</v>
      </c>
      <c r="F560" s="313"/>
      <c r="G560" s="312">
        <v>19586</v>
      </c>
      <c r="H560" s="194"/>
      <c r="I560" s="312">
        <v>20992</v>
      </c>
      <c r="J560" s="104"/>
      <c r="K560" s="312">
        <v>21463</v>
      </c>
      <c r="L560" s="104"/>
      <c r="M560" s="312">
        <v>21822</v>
      </c>
      <c r="N560" s="104"/>
      <c r="O560" s="104"/>
      <c r="P560" s="104"/>
      <c r="Q560" s="104"/>
    </row>
    <row r="561" spans="1:17" ht="11.25" customHeight="1" x14ac:dyDescent="0.2">
      <c r="B561" s="84" t="s">
        <v>344</v>
      </c>
      <c r="C561" s="84"/>
      <c r="E561" s="311">
        <v>0</v>
      </c>
      <c r="F561" s="187"/>
      <c r="G561" s="311">
        <v>0</v>
      </c>
      <c r="I561" s="311">
        <v>0</v>
      </c>
      <c r="K561" s="311">
        <v>0</v>
      </c>
      <c r="M561" s="311">
        <v>0</v>
      </c>
    </row>
    <row r="562" spans="1:17" ht="11.25" customHeight="1" x14ac:dyDescent="0.2">
      <c r="B562" s="84" t="s">
        <v>345</v>
      </c>
      <c r="E562" s="192">
        <v>12965</v>
      </c>
      <c r="F562" s="187"/>
      <c r="G562" s="192">
        <v>14754</v>
      </c>
      <c r="I562" s="192">
        <v>15438</v>
      </c>
      <c r="K562" s="192">
        <v>15614</v>
      </c>
      <c r="M562" s="192">
        <v>15800</v>
      </c>
    </row>
    <row r="563" spans="1:17" ht="11.25" customHeight="1" x14ac:dyDescent="0.2">
      <c r="C563" s="61" t="s">
        <v>56</v>
      </c>
      <c r="E563" s="311">
        <v>10353</v>
      </c>
      <c r="G563" s="311">
        <v>12004</v>
      </c>
      <c r="I563" s="311">
        <v>12578</v>
      </c>
      <c r="K563" s="311">
        <v>12672</v>
      </c>
      <c r="M563" s="311">
        <v>12767</v>
      </c>
    </row>
    <row r="564" spans="1:17" ht="11.25" customHeight="1" x14ac:dyDescent="0.2">
      <c r="C564" s="61" t="s">
        <v>346</v>
      </c>
      <c r="E564" s="311">
        <v>2612</v>
      </c>
      <c r="G564" s="311">
        <v>2750</v>
      </c>
      <c r="I564" s="311">
        <v>2860</v>
      </c>
      <c r="K564" s="311">
        <v>2942</v>
      </c>
      <c r="M564" s="311">
        <v>3033</v>
      </c>
    </row>
    <row r="565" spans="1:17" ht="11.25" customHeight="1" x14ac:dyDescent="0.2">
      <c r="B565" s="61" t="s">
        <v>266</v>
      </c>
      <c r="E565" s="311">
        <v>3517</v>
      </c>
      <c r="G565" s="311">
        <v>4832</v>
      </c>
      <c r="I565" s="311">
        <v>5554</v>
      </c>
      <c r="K565" s="311">
        <v>5849</v>
      </c>
      <c r="M565" s="311">
        <v>6022</v>
      </c>
    </row>
    <row r="566" spans="1:17" ht="11.1" customHeight="1" x14ac:dyDescent="0.2">
      <c r="E566" s="311"/>
    </row>
    <row r="567" spans="1:17" ht="12.95" customHeight="1" x14ac:dyDescent="0.2">
      <c r="A567" s="196" t="s">
        <v>216</v>
      </c>
      <c r="B567" s="196"/>
      <c r="C567" s="196"/>
      <c r="D567" s="62"/>
      <c r="E567" s="312">
        <v>6484894</v>
      </c>
      <c r="F567" s="313"/>
      <c r="G567" s="312">
        <v>7098551</v>
      </c>
      <c r="H567" s="194"/>
      <c r="I567" s="312">
        <v>7596072</v>
      </c>
      <c r="J567" s="104"/>
      <c r="K567" s="312">
        <v>7705386</v>
      </c>
      <c r="L567" s="104"/>
      <c r="M567" s="312">
        <v>7775743</v>
      </c>
      <c r="N567" s="104"/>
      <c r="O567" s="104"/>
      <c r="P567" s="104"/>
      <c r="Q567" s="104"/>
    </row>
    <row r="568" spans="1:17" ht="11.25" customHeight="1" x14ac:dyDescent="0.2">
      <c r="B568" s="84" t="s">
        <v>344</v>
      </c>
      <c r="C568" s="84"/>
      <c r="E568" s="311">
        <v>467059</v>
      </c>
      <c r="F568" s="187"/>
      <c r="G568" s="311">
        <v>491211</v>
      </c>
      <c r="I568" s="311">
        <v>491173</v>
      </c>
      <c r="K568" s="311">
        <v>489919</v>
      </c>
      <c r="M568" s="311">
        <v>489919</v>
      </c>
    </row>
    <row r="569" spans="1:17" ht="11.25" customHeight="1" x14ac:dyDescent="0.2">
      <c r="B569" s="84" t="s">
        <v>345</v>
      </c>
      <c r="E569" s="192">
        <v>4995864</v>
      </c>
      <c r="F569" s="187"/>
      <c r="G569" s="192">
        <v>5320304</v>
      </c>
      <c r="I569" s="192">
        <v>5504047</v>
      </c>
      <c r="K569" s="192">
        <v>5589500</v>
      </c>
      <c r="M569" s="192">
        <v>5676482</v>
      </c>
    </row>
    <row r="570" spans="1:17" ht="11.25" customHeight="1" x14ac:dyDescent="0.2">
      <c r="C570" s="61" t="s">
        <v>56</v>
      </c>
      <c r="E570" s="311">
        <v>3044781</v>
      </c>
      <c r="G570" s="311">
        <v>3152009</v>
      </c>
      <c r="I570" s="311">
        <v>3266523</v>
      </c>
      <c r="K570" s="311">
        <v>3292247</v>
      </c>
      <c r="M570" s="311">
        <v>3320509</v>
      </c>
    </row>
    <row r="571" spans="1:17" ht="11.25" customHeight="1" x14ac:dyDescent="0.2">
      <c r="C571" s="61" t="s">
        <v>346</v>
      </c>
      <c r="E571" s="311">
        <v>1951083</v>
      </c>
      <c r="G571" s="311">
        <v>2168295</v>
      </c>
      <c r="I571" s="311">
        <v>2237524</v>
      </c>
      <c r="K571" s="311">
        <v>2297253</v>
      </c>
      <c r="M571" s="311">
        <v>2355973</v>
      </c>
    </row>
    <row r="572" spans="1:17" ht="11.25" customHeight="1" x14ac:dyDescent="0.2">
      <c r="B572" s="61" t="s">
        <v>266</v>
      </c>
      <c r="E572" s="311">
        <v>437036</v>
      </c>
      <c r="G572" s="311">
        <v>474036</v>
      </c>
      <c r="I572" s="311">
        <v>501852</v>
      </c>
      <c r="K572" s="311">
        <v>503767</v>
      </c>
      <c r="M572" s="311">
        <v>506342</v>
      </c>
    </row>
    <row r="573" spans="1:17" ht="11.25" customHeight="1" x14ac:dyDescent="0.2">
      <c r="B573" s="61" t="s">
        <v>268</v>
      </c>
      <c r="E573" s="311">
        <v>584935</v>
      </c>
      <c r="G573" s="311">
        <v>813000</v>
      </c>
      <c r="I573" s="311">
        <v>1099000</v>
      </c>
      <c r="K573" s="311">
        <v>1122200</v>
      </c>
      <c r="M573" s="311">
        <v>1103000</v>
      </c>
    </row>
    <row r="574" spans="1:17" ht="11.25" customHeight="1" x14ac:dyDescent="0.2">
      <c r="B574" s="61" t="s">
        <v>267</v>
      </c>
      <c r="E574" s="311">
        <v>0</v>
      </c>
      <c r="G574" s="311">
        <v>0</v>
      </c>
      <c r="I574" s="311">
        <v>0</v>
      </c>
      <c r="K574" s="311">
        <v>0</v>
      </c>
      <c r="M574" s="311">
        <v>0</v>
      </c>
    </row>
    <row r="575" spans="1:17" ht="11.25" customHeight="1" x14ac:dyDescent="0.2">
      <c r="G575" s="89"/>
      <c r="I575" s="89"/>
      <c r="K575" s="89"/>
      <c r="M575" s="89"/>
    </row>
    <row r="576" spans="1:17" s="62" customFormat="1" ht="15.95" customHeight="1" thickBot="1" x14ac:dyDescent="0.25">
      <c r="D576" s="62" t="s">
        <v>202</v>
      </c>
      <c r="E576" s="317">
        <v>39085784</v>
      </c>
      <c r="F576" s="315"/>
      <c r="G576" s="317">
        <v>41782550</v>
      </c>
      <c r="H576" s="316"/>
      <c r="I576" s="317">
        <v>43456994</v>
      </c>
      <c r="K576" s="317">
        <v>43414727</v>
      </c>
      <c r="M576" s="317">
        <v>45429908</v>
      </c>
    </row>
    <row r="577" spans="1:17" ht="15.95" customHeight="1" thickTop="1" x14ac:dyDescent="0.2">
      <c r="G577" s="89"/>
      <c r="I577" s="89"/>
      <c r="K577" s="89"/>
      <c r="M577" s="89"/>
    </row>
    <row r="578" spans="1:17" ht="12.95" customHeight="1" x14ac:dyDescent="0.2">
      <c r="A578" s="62" t="s">
        <v>419</v>
      </c>
      <c r="B578" s="62"/>
      <c r="C578" s="62"/>
      <c r="D578" s="62"/>
      <c r="F578" s="187"/>
      <c r="G578" s="89"/>
      <c r="I578" s="89"/>
      <c r="K578" s="89"/>
      <c r="M578" s="89"/>
    </row>
    <row r="579" spans="1:17" ht="15.95" customHeight="1" x14ac:dyDescent="0.2">
      <c r="A579" s="196" t="s">
        <v>420</v>
      </c>
      <c r="B579" s="196"/>
      <c r="C579" s="196"/>
      <c r="D579" s="62"/>
      <c r="E579" s="312">
        <v>258126</v>
      </c>
      <c r="F579" s="313"/>
      <c r="G579" s="312">
        <v>263980</v>
      </c>
      <c r="H579" s="194"/>
      <c r="I579" s="312">
        <v>265052</v>
      </c>
      <c r="J579" s="104"/>
      <c r="K579" s="312">
        <v>269832</v>
      </c>
      <c r="L579" s="104"/>
      <c r="M579" s="312">
        <v>274416</v>
      </c>
      <c r="N579" s="104"/>
      <c r="O579" s="104"/>
      <c r="P579" s="104"/>
      <c r="Q579" s="104"/>
    </row>
    <row r="580" spans="1:17" ht="11.25" customHeight="1" x14ac:dyDescent="0.2">
      <c r="B580" s="84" t="s">
        <v>344</v>
      </c>
      <c r="C580" s="84"/>
      <c r="E580" s="311">
        <v>117017</v>
      </c>
      <c r="F580" s="187"/>
      <c r="G580" s="311">
        <v>108469</v>
      </c>
      <c r="I580" s="311">
        <v>109319</v>
      </c>
      <c r="K580" s="311">
        <v>109744</v>
      </c>
      <c r="M580" s="311">
        <v>109744</v>
      </c>
    </row>
    <row r="581" spans="1:17" ht="11.25" customHeight="1" x14ac:dyDescent="0.2">
      <c r="B581" s="84" t="s">
        <v>345</v>
      </c>
      <c r="E581" s="192">
        <v>139902</v>
      </c>
      <c r="F581" s="187"/>
      <c r="G581" s="192">
        <v>153979</v>
      </c>
      <c r="I581" s="192">
        <v>154148</v>
      </c>
      <c r="K581" s="192">
        <v>158497</v>
      </c>
      <c r="M581" s="192">
        <v>162938</v>
      </c>
    </row>
    <row r="582" spans="1:17" ht="11.25" customHeight="1" x14ac:dyDescent="0.2">
      <c r="C582" s="61" t="s">
        <v>56</v>
      </c>
      <c r="E582" s="311">
        <v>110480</v>
      </c>
      <c r="G582" s="311">
        <v>113373</v>
      </c>
      <c r="I582" s="311">
        <v>112362</v>
      </c>
      <c r="K582" s="311">
        <v>114517</v>
      </c>
      <c r="M582" s="311">
        <v>118142</v>
      </c>
    </row>
    <row r="583" spans="1:17" ht="11.25" customHeight="1" x14ac:dyDescent="0.2">
      <c r="C583" s="61" t="s">
        <v>346</v>
      </c>
      <c r="E583" s="311">
        <v>29422</v>
      </c>
      <c r="G583" s="311">
        <v>40606</v>
      </c>
      <c r="I583" s="311">
        <v>41786</v>
      </c>
      <c r="K583" s="311">
        <v>43980</v>
      </c>
      <c r="M583" s="311">
        <v>44796</v>
      </c>
    </row>
    <row r="584" spans="1:17" ht="11.25" customHeight="1" x14ac:dyDescent="0.2">
      <c r="B584" s="61" t="s">
        <v>266</v>
      </c>
      <c r="E584" s="311">
        <v>1207</v>
      </c>
      <c r="G584" s="311">
        <v>1532</v>
      </c>
      <c r="I584" s="311">
        <v>1585</v>
      </c>
      <c r="K584" s="311">
        <v>1591</v>
      </c>
      <c r="M584" s="311">
        <v>1734</v>
      </c>
    </row>
    <row r="585" spans="1:17" ht="11.1" customHeight="1" x14ac:dyDescent="0.2">
      <c r="E585" s="311"/>
    </row>
    <row r="586" spans="1:17" ht="12.95" customHeight="1" x14ac:dyDescent="0.2">
      <c r="A586" s="196" t="s">
        <v>421</v>
      </c>
      <c r="B586" s="196"/>
      <c r="C586" s="196"/>
      <c r="D586" s="62"/>
      <c r="E586" s="312">
        <v>43813</v>
      </c>
      <c r="F586" s="313"/>
      <c r="G586" s="312">
        <v>77301</v>
      </c>
      <c r="H586" s="194"/>
      <c r="I586" s="312">
        <v>84259</v>
      </c>
      <c r="J586" s="104"/>
      <c r="K586" s="312">
        <v>97199</v>
      </c>
      <c r="L586" s="104"/>
      <c r="M586" s="312">
        <v>107291</v>
      </c>
      <c r="N586" s="104"/>
      <c r="O586" s="104"/>
      <c r="P586" s="104"/>
      <c r="Q586" s="104"/>
    </row>
    <row r="587" spans="1:17" ht="11.25" customHeight="1" x14ac:dyDescent="0.2">
      <c r="B587" s="84" t="s">
        <v>344</v>
      </c>
      <c r="C587" s="84"/>
      <c r="E587" s="311">
        <v>29</v>
      </c>
      <c r="F587" s="187"/>
      <c r="G587" s="311">
        <v>0</v>
      </c>
      <c r="I587" s="311">
        <v>0</v>
      </c>
      <c r="K587" s="311">
        <v>0</v>
      </c>
      <c r="M587" s="311">
        <v>0</v>
      </c>
    </row>
    <row r="588" spans="1:17" ht="11.25" customHeight="1" x14ac:dyDescent="0.2">
      <c r="B588" s="84" t="s">
        <v>345</v>
      </c>
      <c r="E588" s="192">
        <v>42309</v>
      </c>
      <c r="F588" s="187"/>
      <c r="G588" s="192">
        <v>74418</v>
      </c>
      <c r="I588" s="192">
        <v>81112</v>
      </c>
      <c r="K588" s="192">
        <v>93785</v>
      </c>
      <c r="M588" s="192">
        <v>103763</v>
      </c>
    </row>
    <row r="589" spans="1:17" ht="11.25" customHeight="1" x14ac:dyDescent="0.2">
      <c r="C589" s="61" t="s">
        <v>56</v>
      </c>
      <c r="E589" s="311">
        <v>27410</v>
      </c>
      <c r="G589" s="311">
        <v>32973</v>
      </c>
      <c r="I589" s="311">
        <v>36712</v>
      </c>
      <c r="K589" s="311">
        <v>39070</v>
      </c>
      <c r="M589" s="311">
        <v>39973</v>
      </c>
    </row>
    <row r="590" spans="1:17" ht="11.25" customHeight="1" x14ac:dyDescent="0.2">
      <c r="C590" s="61" t="s">
        <v>346</v>
      </c>
      <c r="E590" s="311">
        <v>14899</v>
      </c>
      <c r="G590" s="311">
        <v>41445</v>
      </c>
      <c r="I590" s="311">
        <v>44400</v>
      </c>
      <c r="K590" s="311">
        <v>54715</v>
      </c>
      <c r="M590" s="311">
        <v>63790</v>
      </c>
    </row>
    <row r="591" spans="1:17" ht="11.25" customHeight="1" x14ac:dyDescent="0.2">
      <c r="B591" s="61" t="s">
        <v>266</v>
      </c>
      <c r="E591" s="311">
        <v>1475</v>
      </c>
      <c r="G591" s="311">
        <v>2883</v>
      </c>
      <c r="I591" s="311">
        <v>3147</v>
      </c>
      <c r="K591" s="311">
        <v>3414</v>
      </c>
      <c r="M591" s="311">
        <v>3528</v>
      </c>
    </row>
    <row r="592" spans="1:17" ht="11.1" customHeight="1" x14ac:dyDescent="0.2">
      <c r="E592" s="311"/>
    </row>
    <row r="593" spans="1:17" ht="12.95" customHeight="1" x14ac:dyDescent="0.2">
      <c r="A593" s="196" t="s">
        <v>422</v>
      </c>
      <c r="B593" s="196"/>
      <c r="C593" s="196"/>
      <c r="D593" s="62"/>
      <c r="E593" s="312">
        <v>23744</v>
      </c>
      <c r="F593" s="313"/>
      <c r="G593" s="312">
        <v>21679</v>
      </c>
      <c r="H593" s="194"/>
      <c r="I593" s="312">
        <v>22551</v>
      </c>
      <c r="J593" s="104"/>
      <c r="K593" s="312">
        <v>22763</v>
      </c>
      <c r="L593" s="104"/>
      <c r="M593" s="312">
        <v>23014</v>
      </c>
      <c r="N593" s="104"/>
      <c r="O593" s="104"/>
      <c r="P593" s="104"/>
      <c r="Q593" s="104"/>
    </row>
    <row r="594" spans="1:17" ht="11.25" customHeight="1" x14ac:dyDescent="0.2">
      <c r="B594" s="84" t="s">
        <v>344</v>
      </c>
      <c r="C594" s="84"/>
      <c r="E594" s="311">
        <v>0</v>
      </c>
      <c r="F594" s="187"/>
      <c r="G594" s="311">
        <v>0</v>
      </c>
      <c r="I594" s="311">
        <v>0</v>
      </c>
      <c r="K594" s="311">
        <v>0</v>
      </c>
      <c r="M594" s="311">
        <v>0</v>
      </c>
    </row>
    <row r="595" spans="1:17" ht="11.25" customHeight="1" x14ac:dyDescent="0.2">
      <c r="B595" s="84" t="s">
        <v>345</v>
      </c>
      <c r="E595" s="192">
        <v>23598</v>
      </c>
      <c r="F595" s="187"/>
      <c r="G595" s="192">
        <v>21440</v>
      </c>
      <c r="I595" s="192">
        <v>22304</v>
      </c>
      <c r="K595" s="192">
        <v>22507</v>
      </c>
      <c r="M595" s="192">
        <v>22743</v>
      </c>
    </row>
    <row r="596" spans="1:17" ht="11.25" customHeight="1" x14ac:dyDescent="0.2">
      <c r="C596" s="61" t="s">
        <v>56</v>
      </c>
      <c r="E596" s="311">
        <v>21034</v>
      </c>
      <c r="G596" s="311">
        <v>19168</v>
      </c>
      <c r="I596" s="311">
        <v>19980</v>
      </c>
      <c r="K596" s="311">
        <v>20130</v>
      </c>
      <c r="M596" s="311">
        <v>20300</v>
      </c>
    </row>
    <row r="597" spans="1:17" ht="11.25" customHeight="1" x14ac:dyDescent="0.2">
      <c r="C597" s="61" t="s">
        <v>346</v>
      </c>
      <c r="E597" s="311">
        <v>2564</v>
      </c>
      <c r="G597" s="311">
        <v>2272</v>
      </c>
      <c r="I597" s="311">
        <v>2324</v>
      </c>
      <c r="K597" s="311">
        <v>2377</v>
      </c>
      <c r="M597" s="311">
        <v>2443</v>
      </c>
    </row>
    <row r="598" spans="1:17" ht="11.25" customHeight="1" x14ac:dyDescent="0.2">
      <c r="B598" s="61" t="s">
        <v>266</v>
      </c>
      <c r="E598" s="311">
        <v>146</v>
      </c>
      <c r="G598" s="311">
        <v>239</v>
      </c>
      <c r="I598" s="311">
        <v>247</v>
      </c>
      <c r="K598" s="311">
        <v>256</v>
      </c>
      <c r="M598" s="311">
        <v>271</v>
      </c>
    </row>
    <row r="599" spans="1:17" ht="11.1" customHeight="1" x14ac:dyDescent="0.2">
      <c r="E599" s="311"/>
    </row>
    <row r="600" spans="1:17" ht="12.95" customHeight="1" x14ac:dyDescent="0.2">
      <c r="A600" s="196" t="s">
        <v>423</v>
      </c>
      <c r="B600" s="196"/>
      <c r="C600" s="196"/>
      <c r="D600" s="62"/>
      <c r="E600" s="312">
        <v>97117</v>
      </c>
      <c r="F600" s="313"/>
      <c r="G600" s="312">
        <v>157241</v>
      </c>
      <c r="H600" s="194"/>
      <c r="I600" s="312">
        <v>7175</v>
      </c>
      <c r="J600" s="104"/>
      <c r="K600" s="312">
        <v>7284</v>
      </c>
      <c r="L600" s="104"/>
      <c r="M600" s="312">
        <v>7426</v>
      </c>
      <c r="N600" s="104"/>
      <c r="O600" s="104"/>
      <c r="P600" s="104"/>
      <c r="Q600" s="104"/>
    </row>
    <row r="601" spans="1:17" ht="11.25" customHeight="1" x14ac:dyDescent="0.2">
      <c r="B601" s="84" t="s">
        <v>344</v>
      </c>
      <c r="C601" s="84"/>
      <c r="E601" s="311">
        <v>2015</v>
      </c>
      <c r="F601" s="187"/>
      <c r="G601" s="311">
        <v>22888</v>
      </c>
      <c r="I601" s="311">
        <v>0</v>
      </c>
      <c r="K601" s="311">
        <v>0</v>
      </c>
      <c r="M601" s="311">
        <v>0</v>
      </c>
    </row>
    <row r="602" spans="1:17" ht="11.25" customHeight="1" x14ac:dyDescent="0.2">
      <c r="B602" s="84" t="s">
        <v>345</v>
      </c>
      <c r="E602" s="192">
        <v>95088</v>
      </c>
      <c r="F602" s="187"/>
      <c r="G602" s="192">
        <v>134353</v>
      </c>
      <c r="I602" s="192">
        <v>7175</v>
      </c>
      <c r="K602" s="192">
        <v>7284</v>
      </c>
      <c r="M602" s="192">
        <v>7426</v>
      </c>
    </row>
    <row r="603" spans="1:17" ht="11.25" customHeight="1" x14ac:dyDescent="0.2">
      <c r="C603" s="61" t="s">
        <v>56</v>
      </c>
      <c r="E603" s="311">
        <v>4111</v>
      </c>
      <c r="G603" s="311">
        <v>3470</v>
      </c>
      <c r="I603" s="311">
        <v>3631</v>
      </c>
      <c r="K603" s="311">
        <v>3639</v>
      </c>
      <c r="M603" s="311">
        <v>3686</v>
      </c>
    </row>
    <row r="604" spans="1:17" ht="11.25" customHeight="1" x14ac:dyDescent="0.2">
      <c r="C604" s="61" t="s">
        <v>346</v>
      </c>
      <c r="E604" s="311">
        <v>90977</v>
      </c>
      <c r="G604" s="311">
        <v>130883</v>
      </c>
      <c r="I604" s="311">
        <v>3544</v>
      </c>
      <c r="K604" s="311">
        <v>3645</v>
      </c>
      <c r="M604" s="311">
        <v>3740</v>
      </c>
    </row>
    <row r="605" spans="1:17" ht="11.25" customHeight="1" x14ac:dyDescent="0.2">
      <c r="B605" s="61" t="s">
        <v>266</v>
      </c>
      <c r="E605" s="311">
        <v>14</v>
      </c>
      <c r="G605" s="311">
        <v>0</v>
      </c>
      <c r="I605" s="311">
        <v>0</v>
      </c>
      <c r="K605" s="311">
        <v>0</v>
      </c>
      <c r="M605" s="311">
        <v>0</v>
      </c>
    </row>
    <row r="606" spans="1:17" ht="11.1" customHeight="1" x14ac:dyDescent="0.2">
      <c r="E606" s="311"/>
    </row>
    <row r="607" spans="1:17" ht="12.95" customHeight="1" x14ac:dyDescent="0.2">
      <c r="A607" s="196" t="s">
        <v>424</v>
      </c>
      <c r="B607" s="196"/>
      <c r="C607" s="196"/>
      <c r="D607" s="62"/>
      <c r="E607" s="312">
        <v>3694</v>
      </c>
      <c r="F607" s="313"/>
      <c r="G607" s="312">
        <v>3465</v>
      </c>
      <c r="H607" s="194"/>
      <c r="I607" s="312">
        <v>3795</v>
      </c>
      <c r="J607" s="104"/>
      <c r="K607" s="312">
        <v>3833</v>
      </c>
      <c r="L607" s="104"/>
      <c r="M607" s="312">
        <v>3872</v>
      </c>
      <c r="N607" s="104"/>
      <c r="O607" s="104"/>
      <c r="P607" s="104"/>
      <c r="Q607" s="104"/>
    </row>
    <row r="608" spans="1:17" ht="11.25" customHeight="1" x14ac:dyDescent="0.2">
      <c r="B608" s="84" t="s">
        <v>344</v>
      </c>
      <c r="C608" s="84"/>
      <c r="E608" s="311">
        <v>0</v>
      </c>
      <c r="F608" s="187"/>
      <c r="G608" s="311">
        <v>0</v>
      </c>
      <c r="I608" s="311">
        <v>0</v>
      </c>
      <c r="K608" s="311">
        <v>0</v>
      </c>
      <c r="M608" s="311">
        <v>0</v>
      </c>
    </row>
    <row r="609" spans="1:17" ht="11.25" customHeight="1" x14ac:dyDescent="0.2">
      <c r="B609" s="84" t="s">
        <v>345</v>
      </c>
      <c r="E609" s="192">
        <v>3694</v>
      </c>
      <c r="F609" s="187"/>
      <c r="G609" s="192">
        <v>3465</v>
      </c>
      <c r="I609" s="192">
        <v>3795</v>
      </c>
      <c r="K609" s="192">
        <v>3833</v>
      </c>
      <c r="M609" s="192">
        <v>3872</v>
      </c>
    </row>
    <row r="610" spans="1:17" ht="11.25" customHeight="1" x14ac:dyDescent="0.2">
      <c r="C610" s="61" t="s">
        <v>56</v>
      </c>
      <c r="E610" s="311">
        <v>3480</v>
      </c>
      <c r="G610" s="311">
        <v>3096</v>
      </c>
      <c r="I610" s="311">
        <v>3417</v>
      </c>
      <c r="K610" s="311">
        <v>3445</v>
      </c>
      <c r="M610" s="311">
        <v>3474</v>
      </c>
    </row>
    <row r="611" spans="1:17" ht="11.25" customHeight="1" x14ac:dyDescent="0.2">
      <c r="C611" s="61" t="s">
        <v>346</v>
      </c>
      <c r="E611" s="311">
        <v>214</v>
      </c>
      <c r="G611" s="311">
        <v>369</v>
      </c>
      <c r="I611" s="311">
        <v>378</v>
      </c>
      <c r="K611" s="311">
        <v>388</v>
      </c>
      <c r="M611" s="311">
        <v>398</v>
      </c>
    </row>
    <row r="612" spans="1:17" ht="11.25" customHeight="1" x14ac:dyDescent="0.2">
      <c r="B612" s="61" t="s">
        <v>266</v>
      </c>
      <c r="E612" s="311">
        <v>0</v>
      </c>
      <c r="G612" s="311">
        <v>0</v>
      </c>
      <c r="I612" s="311">
        <v>0</v>
      </c>
      <c r="K612" s="311">
        <v>0</v>
      </c>
      <c r="M612" s="311">
        <v>0</v>
      </c>
    </row>
    <row r="613" spans="1:17" ht="11.1" customHeight="1" x14ac:dyDescent="0.2">
      <c r="E613" s="311"/>
    </row>
    <row r="614" spans="1:17" ht="12.95" customHeight="1" x14ac:dyDescent="0.2">
      <c r="A614" s="196" t="s">
        <v>425</v>
      </c>
      <c r="B614" s="196"/>
      <c r="C614" s="196"/>
      <c r="D614" s="62"/>
      <c r="E614" s="312">
        <v>19252</v>
      </c>
      <c r="F614" s="313"/>
      <c r="G614" s="312">
        <v>17077</v>
      </c>
      <c r="H614" s="194"/>
      <c r="I614" s="312">
        <v>18023</v>
      </c>
      <c r="J614" s="104"/>
      <c r="K614" s="312">
        <v>18647</v>
      </c>
      <c r="L614" s="104"/>
      <c r="M614" s="312">
        <v>18924</v>
      </c>
      <c r="N614" s="104"/>
      <c r="O614" s="104"/>
      <c r="P614" s="104"/>
      <c r="Q614" s="104"/>
    </row>
    <row r="615" spans="1:17" ht="11.25" customHeight="1" x14ac:dyDescent="0.2">
      <c r="B615" s="84" t="s">
        <v>344</v>
      </c>
      <c r="C615" s="84"/>
      <c r="E615" s="311">
        <v>0</v>
      </c>
      <c r="F615" s="187"/>
      <c r="G615" s="311">
        <v>0</v>
      </c>
      <c r="I615" s="311">
        <v>0</v>
      </c>
      <c r="K615" s="311">
        <v>0</v>
      </c>
      <c r="M615" s="311">
        <v>0</v>
      </c>
    </row>
    <row r="616" spans="1:17" ht="11.25" customHeight="1" x14ac:dyDescent="0.2">
      <c r="B616" s="84" t="s">
        <v>345</v>
      </c>
      <c r="E616" s="192">
        <v>19252</v>
      </c>
      <c r="F616" s="187"/>
      <c r="G616" s="192">
        <v>17077</v>
      </c>
      <c r="I616" s="192">
        <v>18023</v>
      </c>
      <c r="K616" s="192">
        <v>18647</v>
      </c>
      <c r="M616" s="192">
        <v>18924</v>
      </c>
    </row>
    <row r="617" spans="1:17" ht="11.25" customHeight="1" x14ac:dyDescent="0.2">
      <c r="C617" s="61" t="s">
        <v>56</v>
      </c>
      <c r="E617" s="311">
        <v>15420</v>
      </c>
      <c r="G617" s="311">
        <v>14310</v>
      </c>
      <c r="I617" s="311">
        <v>15044</v>
      </c>
      <c r="K617" s="311">
        <v>15542</v>
      </c>
      <c r="M617" s="311">
        <v>16055</v>
      </c>
    </row>
    <row r="618" spans="1:17" ht="11.25" customHeight="1" x14ac:dyDescent="0.2">
      <c r="C618" s="61" t="s">
        <v>346</v>
      </c>
      <c r="E618" s="311">
        <v>3832</v>
      </c>
      <c r="G618" s="311">
        <v>2767</v>
      </c>
      <c r="I618" s="311">
        <v>2979</v>
      </c>
      <c r="K618" s="311">
        <v>3105</v>
      </c>
      <c r="M618" s="311">
        <v>2869</v>
      </c>
    </row>
    <row r="619" spans="1:17" ht="11.25" customHeight="1" x14ac:dyDescent="0.2">
      <c r="B619" s="61" t="s">
        <v>266</v>
      </c>
      <c r="E619" s="311">
        <v>0</v>
      </c>
      <c r="G619" s="311">
        <v>0</v>
      </c>
      <c r="I619" s="311">
        <v>0</v>
      </c>
      <c r="K619" s="311">
        <v>0</v>
      </c>
      <c r="M619" s="311">
        <v>0</v>
      </c>
    </row>
    <row r="620" spans="1:17" ht="11.1" customHeight="1" x14ac:dyDescent="0.2">
      <c r="E620" s="311"/>
    </row>
    <row r="621" spans="1:17" ht="12.95" customHeight="1" x14ac:dyDescent="0.2">
      <c r="A621" s="196" t="s">
        <v>426</v>
      </c>
      <c r="B621" s="196"/>
      <c r="C621" s="196"/>
      <c r="D621" s="62"/>
      <c r="E621" s="312">
        <v>215793</v>
      </c>
      <c r="F621" s="313"/>
      <c r="G621" s="312">
        <v>230610</v>
      </c>
      <c r="H621" s="194"/>
      <c r="I621" s="312">
        <v>224397</v>
      </c>
      <c r="J621" s="104"/>
      <c r="K621" s="312">
        <v>231139</v>
      </c>
      <c r="L621" s="104"/>
      <c r="M621" s="312">
        <v>235329</v>
      </c>
      <c r="N621" s="104"/>
      <c r="O621" s="104"/>
      <c r="P621" s="104"/>
      <c r="Q621" s="104"/>
    </row>
    <row r="622" spans="1:17" ht="11.25" customHeight="1" x14ac:dyDescent="0.2">
      <c r="B622" s="84" t="s">
        <v>344</v>
      </c>
      <c r="C622" s="84"/>
      <c r="E622" s="311">
        <v>99</v>
      </c>
      <c r="F622" s="187"/>
      <c r="G622" s="311">
        <v>650</v>
      </c>
      <c r="I622" s="311">
        <v>650</v>
      </c>
      <c r="K622" s="311">
        <v>574</v>
      </c>
      <c r="M622" s="311">
        <v>574</v>
      </c>
    </row>
    <row r="623" spans="1:17" ht="11.25" customHeight="1" x14ac:dyDescent="0.2">
      <c r="B623" s="84" t="s">
        <v>345</v>
      </c>
      <c r="E623" s="192">
        <v>147334</v>
      </c>
      <c r="F623" s="187"/>
      <c r="G623" s="192">
        <v>160138</v>
      </c>
      <c r="I623" s="192">
        <v>155421</v>
      </c>
      <c r="K623" s="192">
        <v>156376</v>
      </c>
      <c r="M623" s="192">
        <v>160463</v>
      </c>
    </row>
    <row r="624" spans="1:17" ht="11.25" customHeight="1" x14ac:dyDescent="0.2">
      <c r="C624" s="61" t="s">
        <v>56</v>
      </c>
      <c r="E624" s="311">
        <v>60928</v>
      </c>
      <c r="G624" s="311">
        <v>59442</v>
      </c>
      <c r="I624" s="311">
        <v>57728</v>
      </c>
      <c r="K624" s="311">
        <v>57938</v>
      </c>
      <c r="M624" s="311">
        <v>58837</v>
      </c>
    </row>
    <row r="625" spans="1:17" ht="11.25" customHeight="1" x14ac:dyDescent="0.2">
      <c r="C625" s="61" t="s">
        <v>346</v>
      </c>
      <c r="E625" s="311">
        <v>86406</v>
      </c>
      <c r="G625" s="311">
        <v>100696</v>
      </c>
      <c r="I625" s="311">
        <v>97693</v>
      </c>
      <c r="K625" s="311">
        <v>98438</v>
      </c>
      <c r="M625" s="311">
        <v>101626</v>
      </c>
    </row>
    <row r="626" spans="1:17" ht="11.25" customHeight="1" x14ac:dyDescent="0.2">
      <c r="B626" s="61" t="s">
        <v>266</v>
      </c>
      <c r="E626" s="311">
        <v>1830</v>
      </c>
      <c r="G626" s="311">
        <v>1763</v>
      </c>
      <c r="I626" s="311">
        <v>1867</v>
      </c>
      <c r="K626" s="311">
        <v>1939</v>
      </c>
      <c r="M626" s="311">
        <v>2042</v>
      </c>
    </row>
    <row r="627" spans="1:17" ht="11.25" customHeight="1" x14ac:dyDescent="0.2">
      <c r="B627" s="61" t="s">
        <v>268</v>
      </c>
      <c r="E627" s="311">
        <v>66530</v>
      </c>
      <c r="G627" s="311">
        <v>68059</v>
      </c>
      <c r="I627" s="311">
        <v>66459</v>
      </c>
      <c r="K627" s="311">
        <v>72250</v>
      </c>
      <c r="M627" s="311">
        <v>72250</v>
      </c>
    </row>
    <row r="628" spans="1:17" ht="11.1" customHeight="1" x14ac:dyDescent="0.2">
      <c r="E628" s="311"/>
    </row>
    <row r="629" spans="1:17" ht="12.95" customHeight="1" x14ac:dyDescent="0.2">
      <c r="A629" s="196" t="s">
        <v>427</v>
      </c>
      <c r="B629" s="196"/>
      <c r="C629" s="196"/>
      <c r="D629" s="62"/>
      <c r="E629" s="312">
        <v>6446</v>
      </c>
      <c r="F629" s="313"/>
      <c r="G629" s="312">
        <v>6462</v>
      </c>
      <c r="H629" s="194"/>
      <c r="I629" s="312">
        <v>6776</v>
      </c>
      <c r="J629" s="104"/>
      <c r="K629" s="312">
        <v>6852</v>
      </c>
      <c r="L629" s="104"/>
      <c r="M629" s="312">
        <v>6937</v>
      </c>
      <c r="N629" s="104"/>
      <c r="O629" s="104"/>
      <c r="P629" s="104"/>
      <c r="Q629" s="104"/>
    </row>
    <row r="630" spans="1:17" ht="11.25" customHeight="1" x14ac:dyDescent="0.2">
      <c r="B630" s="84" t="s">
        <v>344</v>
      </c>
      <c r="C630" s="84"/>
      <c r="E630" s="311">
        <v>0</v>
      </c>
      <c r="F630" s="187"/>
      <c r="G630" s="311">
        <v>0</v>
      </c>
      <c r="I630" s="311">
        <v>0</v>
      </c>
      <c r="K630" s="311">
        <v>0</v>
      </c>
      <c r="M630" s="311">
        <v>0</v>
      </c>
    </row>
    <row r="631" spans="1:17" ht="11.25" customHeight="1" x14ac:dyDescent="0.2">
      <c r="B631" s="84" t="s">
        <v>345</v>
      </c>
      <c r="E631" s="192">
        <v>6446</v>
      </c>
      <c r="F631" s="187"/>
      <c r="G631" s="192">
        <v>6462</v>
      </c>
      <c r="I631" s="192">
        <v>6776</v>
      </c>
      <c r="K631" s="192">
        <v>6852</v>
      </c>
      <c r="M631" s="192">
        <v>6937</v>
      </c>
    </row>
    <row r="632" spans="1:17" ht="11.25" customHeight="1" x14ac:dyDescent="0.2">
      <c r="C632" s="61" t="s">
        <v>56</v>
      </c>
      <c r="E632" s="311">
        <v>5700</v>
      </c>
      <c r="G632" s="311">
        <v>5485</v>
      </c>
      <c r="I632" s="311">
        <v>5755</v>
      </c>
      <c r="K632" s="311">
        <v>5799</v>
      </c>
      <c r="M632" s="311">
        <v>5860</v>
      </c>
    </row>
    <row r="633" spans="1:17" ht="11.25" customHeight="1" x14ac:dyDescent="0.2">
      <c r="C633" s="61" t="s">
        <v>346</v>
      </c>
      <c r="E633" s="311">
        <v>746</v>
      </c>
      <c r="G633" s="311">
        <v>977</v>
      </c>
      <c r="I633" s="311">
        <v>1021</v>
      </c>
      <c r="K633" s="311">
        <v>1053</v>
      </c>
      <c r="M633" s="311">
        <v>1077</v>
      </c>
    </row>
    <row r="634" spans="1:17" ht="11.25" customHeight="1" x14ac:dyDescent="0.2">
      <c r="B634" s="61" t="s">
        <v>266</v>
      </c>
      <c r="E634" s="311">
        <v>0</v>
      </c>
      <c r="G634" s="311">
        <v>0</v>
      </c>
      <c r="I634" s="311">
        <v>0</v>
      </c>
      <c r="K634" s="311">
        <v>0</v>
      </c>
      <c r="M634" s="311">
        <v>0</v>
      </c>
    </row>
    <row r="635" spans="1:17" ht="11.1" customHeight="1" x14ac:dyDescent="0.2">
      <c r="E635" s="311"/>
    </row>
    <row r="636" spans="1:17" ht="12.95" customHeight="1" x14ac:dyDescent="0.2">
      <c r="A636" s="196" t="s">
        <v>428</v>
      </c>
      <c r="B636" s="196"/>
      <c r="C636" s="196"/>
      <c r="D636" s="62"/>
      <c r="E636" s="312">
        <v>231205</v>
      </c>
      <c r="F636" s="313"/>
      <c r="G636" s="312">
        <v>239390</v>
      </c>
      <c r="H636" s="194"/>
      <c r="I636" s="312">
        <v>240144</v>
      </c>
      <c r="J636" s="104"/>
      <c r="K636" s="312">
        <v>247122</v>
      </c>
      <c r="L636" s="104"/>
      <c r="M636" s="312">
        <v>251646</v>
      </c>
      <c r="N636" s="104"/>
      <c r="O636" s="104"/>
      <c r="P636" s="104"/>
      <c r="Q636" s="104"/>
    </row>
    <row r="637" spans="1:17" ht="11.25" customHeight="1" x14ac:dyDescent="0.2">
      <c r="B637" s="84" t="s">
        <v>344</v>
      </c>
      <c r="C637" s="84"/>
      <c r="E637" s="311">
        <v>0</v>
      </c>
      <c r="F637" s="187"/>
      <c r="G637" s="311">
        <v>100</v>
      </c>
      <c r="I637" s="311">
        <v>100</v>
      </c>
      <c r="K637" s="311">
        <v>81</v>
      </c>
      <c r="M637" s="311">
        <v>81</v>
      </c>
    </row>
    <row r="638" spans="1:17" ht="11.25" customHeight="1" x14ac:dyDescent="0.2">
      <c r="B638" s="84" t="s">
        <v>345</v>
      </c>
      <c r="E638" s="192">
        <v>217095</v>
      </c>
      <c r="F638" s="187"/>
      <c r="G638" s="192">
        <v>220589</v>
      </c>
      <c r="I638" s="192">
        <v>219585</v>
      </c>
      <c r="K638" s="192">
        <v>225247</v>
      </c>
      <c r="M638" s="192">
        <v>227630</v>
      </c>
    </row>
    <row r="639" spans="1:17" ht="11.25" customHeight="1" x14ac:dyDescent="0.2">
      <c r="C639" s="61" t="s">
        <v>56</v>
      </c>
      <c r="E639" s="311">
        <v>142850</v>
      </c>
      <c r="G639" s="311">
        <v>148542</v>
      </c>
      <c r="I639" s="311">
        <v>148908</v>
      </c>
      <c r="K639" s="311">
        <v>150024</v>
      </c>
      <c r="M639" s="311">
        <v>151148</v>
      </c>
    </row>
    <row r="640" spans="1:17" ht="11.25" customHeight="1" x14ac:dyDescent="0.2">
      <c r="C640" s="61" t="s">
        <v>346</v>
      </c>
      <c r="E640" s="311">
        <v>74245</v>
      </c>
      <c r="G640" s="311">
        <v>72047</v>
      </c>
      <c r="I640" s="311">
        <v>70677</v>
      </c>
      <c r="K640" s="311">
        <v>75223</v>
      </c>
      <c r="M640" s="311">
        <v>76482</v>
      </c>
    </row>
    <row r="641" spans="1:17" ht="11.25" customHeight="1" x14ac:dyDescent="0.2">
      <c r="B641" s="61" t="s">
        <v>266</v>
      </c>
      <c r="E641" s="311">
        <v>14110</v>
      </c>
      <c r="G641" s="311">
        <v>18701</v>
      </c>
      <c r="I641" s="311">
        <v>20459</v>
      </c>
      <c r="K641" s="311">
        <v>21794</v>
      </c>
      <c r="M641" s="311">
        <v>23935</v>
      </c>
    </row>
    <row r="642" spans="1:17" ht="11.1" customHeight="1" x14ac:dyDescent="0.2">
      <c r="E642" s="311"/>
    </row>
    <row r="643" spans="1:17" ht="12.95" customHeight="1" x14ac:dyDescent="0.2">
      <c r="A643" s="196" t="s">
        <v>429</v>
      </c>
      <c r="B643" s="196"/>
      <c r="C643" s="196"/>
      <c r="D643" s="62"/>
      <c r="E643" s="312">
        <v>133</v>
      </c>
      <c r="F643" s="313"/>
      <c r="G643" s="312">
        <v>0</v>
      </c>
      <c r="H643" s="194"/>
      <c r="I643" s="312">
        <v>276</v>
      </c>
      <c r="J643" s="104"/>
      <c r="K643" s="312">
        <v>1193</v>
      </c>
      <c r="L643" s="104"/>
      <c r="M643" s="312">
        <v>1208</v>
      </c>
      <c r="N643" s="104"/>
      <c r="O643" s="104"/>
      <c r="P643" s="104"/>
      <c r="Q643" s="104"/>
    </row>
    <row r="644" spans="1:17" ht="11.25" customHeight="1" x14ac:dyDescent="0.2">
      <c r="B644" s="84" t="s">
        <v>344</v>
      </c>
      <c r="C644" s="84"/>
      <c r="E644" s="311">
        <v>0</v>
      </c>
      <c r="F644" s="187"/>
      <c r="G644" s="311">
        <v>0</v>
      </c>
      <c r="I644" s="311">
        <v>0</v>
      </c>
      <c r="K644" s="311">
        <v>0</v>
      </c>
      <c r="M644" s="311">
        <v>0</v>
      </c>
    </row>
    <row r="645" spans="1:17" ht="11.25" customHeight="1" x14ac:dyDescent="0.2">
      <c r="B645" s="84" t="s">
        <v>345</v>
      </c>
      <c r="E645" s="192">
        <v>133</v>
      </c>
      <c r="F645" s="187"/>
      <c r="G645" s="192">
        <v>0</v>
      </c>
      <c r="I645" s="192">
        <v>276</v>
      </c>
      <c r="K645" s="192">
        <v>1193</v>
      </c>
      <c r="M645" s="192">
        <v>1208</v>
      </c>
    </row>
    <row r="646" spans="1:17" ht="11.25" customHeight="1" x14ac:dyDescent="0.2">
      <c r="C646" s="61" t="s">
        <v>56</v>
      </c>
      <c r="E646" s="311">
        <v>79</v>
      </c>
      <c r="G646" s="311">
        <v>0</v>
      </c>
      <c r="I646" s="311">
        <v>230</v>
      </c>
      <c r="K646" s="311">
        <v>1006</v>
      </c>
      <c r="M646" s="311">
        <v>1016</v>
      </c>
    </row>
    <row r="647" spans="1:17" ht="11.25" customHeight="1" x14ac:dyDescent="0.2">
      <c r="C647" s="61" t="s">
        <v>346</v>
      </c>
      <c r="E647" s="311">
        <v>54</v>
      </c>
      <c r="G647" s="311">
        <v>0</v>
      </c>
      <c r="I647" s="311">
        <v>46</v>
      </c>
      <c r="K647" s="311">
        <v>187</v>
      </c>
      <c r="M647" s="311">
        <v>192</v>
      </c>
    </row>
    <row r="648" spans="1:17" ht="11.25" customHeight="1" x14ac:dyDescent="0.2">
      <c r="B648" s="61" t="s">
        <v>266</v>
      </c>
      <c r="E648" s="311">
        <v>0</v>
      </c>
      <c r="G648" s="311">
        <v>0</v>
      </c>
      <c r="I648" s="311">
        <v>0</v>
      </c>
      <c r="K648" s="311">
        <v>0</v>
      </c>
      <c r="M648" s="311">
        <v>0</v>
      </c>
    </row>
    <row r="649" spans="1:17" ht="11.25" customHeight="1" x14ac:dyDescent="0.2">
      <c r="E649" s="311"/>
    </row>
    <row r="650" spans="1:17" ht="12.95" customHeight="1" x14ac:dyDescent="0.2">
      <c r="A650" s="196" t="s">
        <v>430</v>
      </c>
      <c r="B650" s="196"/>
      <c r="C650" s="196"/>
      <c r="D650" s="62"/>
      <c r="E650" s="312">
        <v>200951</v>
      </c>
      <c r="F650" s="313"/>
      <c r="G650" s="312">
        <v>188151</v>
      </c>
      <c r="H650" s="194"/>
      <c r="I650" s="312">
        <v>193807</v>
      </c>
      <c r="J650" s="104"/>
      <c r="K650" s="312">
        <v>194069</v>
      </c>
      <c r="L650" s="104"/>
      <c r="M650" s="312">
        <v>194751</v>
      </c>
      <c r="N650" s="104"/>
      <c r="O650" s="104"/>
      <c r="P650" s="104"/>
      <c r="Q650" s="104"/>
    </row>
    <row r="651" spans="1:17" ht="11.25" customHeight="1" x14ac:dyDescent="0.2">
      <c r="B651" s="84" t="s">
        <v>344</v>
      </c>
      <c r="C651" s="84"/>
      <c r="E651" s="311">
        <v>0</v>
      </c>
      <c r="F651" s="187"/>
      <c r="G651" s="311">
        <v>0</v>
      </c>
      <c r="I651" s="311">
        <v>0</v>
      </c>
      <c r="K651" s="311">
        <v>0</v>
      </c>
      <c r="M651" s="311">
        <v>0</v>
      </c>
    </row>
    <row r="652" spans="1:17" ht="11.25" customHeight="1" x14ac:dyDescent="0.2">
      <c r="B652" s="84" t="s">
        <v>345</v>
      </c>
      <c r="E652" s="192">
        <v>191467</v>
      </c>
      <c r="F652" s="187"/>
      <c r="G652" s="192">
        <v>177731</v>
      </c>
      <c r="I652" s="192">
        <v>182553</v>
      </c>
      <c r="K652" s="192">
        <v>182553</v>
      </c>
      <c r="M652" s="192">
        <v>182553</v>
      </c>
    </row>
    <row r="653" spans="1:17" ht="11.25" customHeight="1" x14ac:dyDescent="0.2">
      <c r="C653" s="61" t="s">
        <v>56</v>
      </c>
      <c r="E653" s="311">
        <v>20703</v>
      </c>
      <c r="G653" s="311">
        <v>23311</v>
      </c>
      <c r="I653" s="311">
        <v>24305</v>
      </c>
      <c r="K653" s="311">
        <v>24305</v>
      </c>
      <c r="M653" s="311">
        <v>24305</v>
      </c>
    </row>
    <row r="654" spans="1:17" ht="11.25" customHeight="1" x14ac:dyDescent="0.2">
      <c r="C654" s="61" t="s">
        <v>346</v>
      </c>
      <c r="E654" s="311">
        <v>170764</v>
      </c>
      <c r="G654" s="311">
        <v>154420</v>
      </c>
      <c r="I654" s="311">
        <v>158248</v>
      </c>
      <c r="K654" s="311">
        <v>158248</v>
      </c>
      <c r="M654" s="311">
        <v>158248</v>
      </c>
    </row>
    <row r="655" spans="1:17" ht="11.25" customHeight="1" x14ac:dyDescent="0.2">
      <c r="B655" s="61" t="s">
        <v>266</v>
      </c>
      <c r="E655" s="311">
        <v>9484</v>
      </c>
      <c r="G655" s="311">
        <v>10420</v>
      </c>
      <c r="I655" s="311">
        <v>11254</v>
      </c>
      <c r="K655" s="311">
        <v>11516</v>
      </c>
      <c r="M655" s="311">
        <v>12198</v>
      </c>
    </row>
    <row r="656" spans="1:17" ht="11.1" customHeight="1" x14ac:dyDescent="0.2">
      <c r="E656" s="311"/>
    </row>
    <row r="657" spans="1:17" ht="12.95" customHeight="1" x14ac:dyDescent="0.2">
      <c r="A657" s="196" t="s">
        <v>431</v>
      </c>
      <c r="B657" s="196"/>
      <c r="C657" s="196"/>
      <c r="D657" s="62"/>
      <c r="E657" s="312">
        <v>3660</v>
      </c>
      <c r="F657" s="313"/>
      <c r="G657" s="312">
        <v>4270</v>
      </c>
      <c r="H657" s="194"/>
      <c r="I657" s="312">
        <v>4561</v>
      </c>
      <c r="J657" s="104"/>
      <c r="K657" s="312">
        <v>4600</v>
      </c>
      <c r="L657" s="104"/>
      <c r="M657" s="312">
        <v>4648</v>
      </c>
      <c r="N657" s="104"/>
      <c r="O657" s="104"/>
      <c r="P657" s="104"/>
      <c r="Q657" s="104"/>
    </row>
    <row r="658" spans="1:17" ht="11.25" customHeight="1" x14ac:dyDescent="0.2">
      <c r="B658" s="84" t="s">
        <v>344</v>
      </c>
      <c r="C658" s="84"/>
      <c r="E658" s="311">
        <v>0</v>
      </c>
      <c r="F658" s="187"/>
      <c r="G658" s="311">
        <v>0</v>
      </c>
      <c r="I658" s="311">
        <v>0</v>
      </c>
      <c r="K658" s="311">
        <v>0</v>
      </c>
      <c r="M658" s="311">
        <v>0</v>
      </c>
    </row>
    <row r="659" spans="1:17" ht="11.25" customHeight="1" x14ac:dyDescent="0.2">
      <c r="B659" s="84" t="s">
        <v>345</v>
      </c>
      <c r="E659" s="192">
        <v>3660</v>
      </c>
      <c r="F659" s="187"/>
      <c r="G659" s="192">
        <v>4270</v>
      </c>
      <c r="I659" s="192">
        <v>4561</v>
      </c>
      <c r="K659" s="192">
        <v>4600</v>
      </c>
      <c r="M659" s="192">
        <v>4648</v>
      </c>
    </row>
    <row r="660" spans="1:17" ht="11.25" customHeight="1" x14ac:dyDescent="0.2">
      <c r="C660" s="61" t="s">
        <v>56</v>
      </c>
      <c r="E660" s="311">
        <v>3150</v>
      </c>
      <c r="G660" s="311">
        <v>3389</v>
      </c>
      <c r="I660" s="311">
        <v>3666</v>
      </c>
      <c r="K660" s="311">
        <v>3689</v>
      </c>
      <c r="M660" s="311">
        <v>3724</v>
      </c>
    </row>
    <row r="661" spans="1:17" ht="11.25" customHeight="1" x14ac:dyDescent="0.2">
      <c r="C661" s="61" t="s">
        <v>346</v>
      </c>
      <c r="E661" s="311">
        <v>510</v>
      </c>
      <c r="G661" s="311">
        <v>881</v>
      </c>
      <c r="I661" s="311">
        <v>895</v>
      </c>
      <c r="K661" s="311">
        <v>911</v>
      </c>
      <c r="M661" s="311">
        <v>924</v>
      </c>
    </row>
    <row r="662" spans="1:17" ht="11.25" customHeight="1" x14ac:dyDescent="0.2">
      <c r="B662" s="61" t="s">
        <v>266</v>
      </c>
      <c r="E662" s="311">
        <v>0</v>
      </c>
      <c r="G662" s="311">
        <v>0</v>
      </c>
      <c r="I662" s="311">
        <v>0</v>
      </c>
      <c r="K662" s="311">
        <v>0</v>
      </c>
      <c r="M662" s="311">
        <v>0</v>
      </c>
    </row>
    <row r="663" spans="1:17" ht="11.1" customHeight="1" x14ac:dyDescent="0.2">
      <c r="E663" s="311"/>
    </row>
    <row r="664" spans="1:17" ht="12.95" customHeight="1" x14ac:dyDescent="0.2">
      <c r="A664" s="196" t="s">
        <v>432</v>
      </c>
      <c r="B664" s="196"/>
      <c r="C664" s="196"/>
      <c r="D664" s="62"/>
      <c r="E664" s="312">
        <v>4879</v>
      </c>
      <c r="F664" s="313"/>
      <c r="G664" s="312">
        <v>4865</v>
      </c>
      <c r="H664" s="194"/>
      <c r="I664" s="312">
        <v>5017</v>
      </c>
      <c r="J664" s="104"/>
      <c r="K664" s="312">
        <v>5350</v>
      </c>
      <c r="L664" s="104"/>
      <c r="M664" s="312">
        <v>5530</v>
      </c>
      <c r="N664" s="104"/>
      <c r="O664" s="104"/>
      <c r="P664" s="104"/>
      <c r="Q664" s="104"/>
    </row>
    <row r="665" spans="1:17" ht="11.25" customHeight="1" x14ac:dyDescent="0.2">
      <c r="B665" s="84" t="s">
        <v>344</v>
      </c>
      <c r="C665" s="84"/>
      <c r="E665" s="311">
        <v>0</v>
      </c>
      <c r="F665" s="187"/>
      <c r="G665" s="311">
        <v>0</v>
      </c>
      <c r="I665" s="311">
        <v>0</v>
      </c>
      <c r="K665" s="311">
        <v>0</v>
      </c>
      <c r="M665" s="311">
        <v>0</v>
      </c>
    </row>
    <row r="666" spans="1:17" ht="11.25" customHeight="1" x14ac:dyDescent="0.2">
      <c r="B666" s="84" t="s">
        <v>345</v>
      </c>
      <c r="E666" s="192">
        <v>4879</v>
      </c>
      <c r="F666" s="187"/>
      <c r="G666" s="192">
        <v>4865</v>
      </c>
      <c r="I666" s="192">
        <v>5017</v>
      </c>
      <c r="K666" s="192">
        <v>5350</v>
      </c>
      <c r="M666" s="192">
        <v>5530</v>
      </c>
    </row>
    <row r="667" spans="1:17" ht="11.25" customHeight="1" x14ac:dyDescent="0.2">
      <c r="C667" s="61" t="s">
        <v>56</v>
      </c>
      <c r="E667" s="311">
        <v>3631</v>
      </c>
      <c r="G667" s="311">
        <v>3588</v>
      </c>
      <c r="I667" s="311">
        <v>3730</v>
      </c>
      <c r="K667" s="311">
        <v>4053</v>
      </c>
      <c r="M667" s="311">
        <v>4197</v>
      </c>
    </row>
    <row r="668" spans="1:17" ht="11.25" customHeight="1" x14ac:dyDescent="0.2">
      <c r="C668" s="61" t="s">
        <v>346</v>
      </c>
      <c r="E668" s="311">
        <v>1248</v>
      </c>
      <c r="G668" s="311">
        <v>1277</v>
      </c>
      <c r="I668" s="311">
        <v>1287</v>
      </c>
      <c r="K668" s="311">
        <v>1297</v>
      </c>
      <c r="M668" s="311">
        <v>1333</v>
      </c>
    </row>
    <row r="669" spans="1:17" ht="11.25" customHeight="1" x14ac:dyDescent="0.2">
      <c r="B669" s="61" t="s">
        <v>266</v>
      </c>
      <c r="E669" s="311">
        <v>0</v>
      </c>
      <c r="G669" s="311">
        <v>0</v>
      </c>
      <c r="I669" s="311">
        <v>0</v>
      </c>
      <c r="K669" s="311">
        <v>0</v>
      </c>
      <c r="M669" s="311">
        <v>0</v>
      </c>
    </row>
    <row r="670" spans="1:17" ht="11.1" customHeight="1" x14ac:dyDescent="0.2">
      <c r="E670" s="311"/>
    </row>
    <row r="671" spans="1:17" ht="12.95" customHeight="1" x14ac:dyDescent="0.2">
      <c r="A671" s="196" t="s">
        <v>433</v>
      </c>
      <c r="B671" s="196"/>
      <c r="C671" s="196"/>
      <c r="D671" s="62"/>
      <c r="E671" s="312">
        <v>24307</v>
      </c>
      <c r="F671" s="313"/>
      <c r="G671" s="312">
        <v>21065</v>
      </c>
      <c r="H671" s="194"/>
      <c r="I671" s="312">
        <v>21802</v>
      </c>
      <c r="J671" s="104"/>
      <c r="K671" s="312">
        <v>21902</v>
      </c>
      <c r="L671" s="104"/>
      <c r="M671" s="312">
        <v>22235</v>
      </c>
      <c r="N671" s="104"/>
      <c r="O671" s="104"/>
      <c r="P671" s="104"/>
      <c r="Q671" s="104"/>
    </row>
    <row r="672" spans="1:17" ht="11.25" customHeight="1" x14ac:dyDescent="0.2">
      <c r="B672" s="84" t="s">
        <v>344</v>
      </c>
      <c r="C672" s="84"/>
      <c r="E672" s="311">
        <v>0</v>
      </c>
      <c r="F672" s="187"/>
      <c r="G672" s="311">
        <v>0</v>
      </c>
      <c r="I672" s="311">
        <v>0</v>
      </c>
      <c r="K672" s="311">
        <v>0</v>
      </c>
      <c r="M672" s="311">
        <v>0</v>
      </c>
    </row>
    <row r="673" spans="1:17" ht="11.25" customHeight="1" x14ac:dyDescent="0.2">
      <c r="B673" s="84" t="s">
        <v>345</v>
      </c>
      <c r="E673" s="192">
        <v>18606</v>
      </c>
      <c r="F673" s="187"/>
      <c r="G673" s="192">
        <v>16386</v>
      </c>
      <c r="I673" s="192">
        <v>16870</v>
      </c>
      <c r="K673" s="192">
        <v>16855</v>
      </c>
      <c r="M673" s="192">
        <v>16855</v>
      </c>
    </row>
    <row r="674" spans="1:17" ht="11.25" customHeight="1" x14ac:dyDescent="0.2">
      <c r="C674" s="61" t="s">
        <v>56</v>
      </c>
      <c r="E674" s="311">
        <v>12328</v>
      </c>
      <c r="G674" s="311">
        <v>9624</v>
      </c>
      <c r="I674" s="311">
        <v>9935</v>
      </c>
      <c r="K674" s="311">
        <v>9925</v>
      </c>
      <c r="M674" s="311">
        <v>9925</v>
      </c>
    </row>
    <row r="675" spans="1:17" ht="11.25" customHeight="1" x14ac:dyDescent="0.2">
      <c r="C675" s="61" t="s">
        <v>346</v>
      </c>
      <c r="E675" s="311">
        <v>6278</v>
      </c>
      <c r="G675" s="311">
        <v>6762</v>
      </c>
      <c r="I675" s="311">
        <v>6935</v>
      </c>
      <c r="K675" s="311">
        <v>6930</v>
      </c>
      <c r="M675" s="311">
        <v>6930</v>
      </c>
    </row>
    <row r="676" spans="1:17" ht="11.25" customHeight="1" x14ac:dyDescent="0.2">
      <c r="B676" s="61" t="s">
        <v>266</v>
      </c>
      <c r="E676" s="311">
        <v>5701</v>
      </c>
      <c r="G676" s="311">
        <v>4679</v>
      </c>
      <c r="I676" s="311">
        <v>4932</v>
      </c>
      <c r="K676" s="311">
        <v>5047</v>
      </c>
      <c r="M676" s="311">
        <v>5380</v>
      </c>
    </row>
    <row r="677" spans="1:17" ht="11.1" customHeight="1" x14ac:dyDescent="0.2">
      <c r="E677" s="311"/>
    </row>
    <row r="678" spans="1:17" ht="12.95" customHeight="1" x14ac:dyDescent="0.2">
      <c r="A678" s="196" t="s">
        <v>434</v>
      </c>
      <c r="B678" s="196"/>
      <c r="C678" s="196"/>
      <c r="D678" s="62"/>
      <c r="E678" s="312">
        <v>58369</v>
      </c>
      <c r="F678" s="313"/>
      <c r="G678" s="312">
        <v>46269</v>
      </c>
      <c r="H678" s="194"/>
      <c r="I678" s="312">
        <v>42761</v>
      </c>
      <c r="J678" s="104"/>
      <c r="K678" s="312">
        <v>43772</v>
      </c>
      <c r="L678" s="104"/>
      <c r="M678" s="312">
        <v>44359</v>
      </c>
      <c r="N678" s="104"/>
      <c r="O678" s="104"/>
      <c r="P678" s="104"/>
      <c r="Q678" s="104"/>
    </row>
    <row r="679" spans="1:17" ht="11.25" customHeight="1" x14ac:dyDescent="0.2">
      <c r="B679" s="84" t="s">
        <v>344</v>
      </c>
      <c r="C679" s="84"/>
      <c r="E679" s="311">
        <v>17443</v>
      </c>
      <c r="F679" s="187"/>
      <c r="G679" s="311">
        <v>13870</v>
      </c>
      <c r="I679" s="311">
        <v>13621</v>
      </c>
      <c r="K679" s="311">
        <v>13836</v>
      </c>
      <c r="M679" s="311">
        <v>13986</v>
      </c>
    </row>
    <row r="680" spans="1:17" ht="11.25" customHeight="1" x14ac:dyDescent="0.2">
      <c r="B680" s="84" t="s">
        <v>345</v>
      </c>
      <c r="E680" s="192">
        <v>30120</v>
      </c>
      <c r="F680" s="187"/>
      <c r="G680" s="192">
        <v>28730</v>
      </c>
      <c r="I680" s="192">
        <v>27950</v>
      </c>
      <c r="K680" s="192">
        <v>28702</v>
      </c>
      <c r="M680" s="192">
        <v>29034</v>
      </c>
    </row>
    <row r="681" spans="1:17" ht="11.25" customHeight="1" x14ac:dyDescent="0.2">
      <c r="C681" s="61" t="s">
        <v>56</v>
      </c>
      <c r="E681" s="311">
        <v>23648</v>
      </c>
      <c r="G681" s="311">
        <v>22157</v>
      </c>
      <c r="I681" s="311">
        <v>21948</v>
      </c>
      <c r="K681" s="311">
        <v>22118</v>
      </c>
      <c r="M681" s="311">
        <v>22322</v>
      </c>
    </row>
    <row r="682" spans="1:17" ht="11.1" customHeight="1" x14ac:dyDescent="0.2">
      <c r="C682" s="61" t="s">
        <v>346</v>
      </c>
      <c r="E682" s="311">
        <v>6472</v>
      </c>
      <c r="G682" s="311">
        <v>6573</v>
      </c>
      <c r="I682" s="311">
        <v>6002</v>
      </c>
      <c r="K682" s="311">
        <v>6584</v>
      </c>
      <c r="M682" s="311">
        <v>6712</v>
      </c>
    </row>
    <row r="683" spans="1:17" ht="11.25" customHeight="1" x14ac:dyDescent="0.2">
      <c r="B683" s="61" t="s">
        <v>266</v>
      </c>
      <c r="E683" s="311">
        <v>10806</v>
      </c>
      <c r="G683" s="311">
        <v>3669</v>
      </c>
      <c r="I683" s="311">
        <v>1190</v>
      </c>
      <c r="K683" s="311">
        <v>1234</v>
      </c>
      <c r="M683" s="311">
        <v>1339</v>
      </c>
    </row>
    <row r="684" spans="1:17" ht="11.25" customHeight="1" x14ac:dyDescent="0.2">
      <c r="E684" s="311"/>
    </row>
    <row r="685" spans="1:17" ht="12.95" customHeight="1" x14ac:dyDescent="0.2">
      <c r="A685" s="196" t="s">
        <v>435</v>
      </c>
      <c r="B685" s="196"/>
      <c r="C685" s="196"/>
      <c r="D685" s="62"/>
      <c r="E685" s="312">
        <v>3438</v>
      </c>
      <c r="F685" s="313"/>
      <c r="G685" s="312">
        <v>542</v>
      </c>
      <c r="H685" s="194"/>
      <c r="I685" s="312">
        <v>697</v>
      </c>
      <c r="J685" s="104"/>
      <c r="K685" s="312">
        <v>697</v>
      </c>
      <c r="L685" s="104"/>
      <c r="M685" s="312">
        <v>697</v>
      </c>
      <c r="N685" s="104"/>
      <c r="O685" s="104"/>
      <c r="P685" s="104"/>
      <c r="Q685" s="104"/>
    </row>
    <row r="686" spans="1:17" ht="11.25" customHeight="1" x14ac:dyDescent="0.2">
      <c r="B686" s="84" t="s">
        <v>344</v>
      </c>
      <c r="C686" s="84"/>
      <c r="E686" s="311">
        <v>0</v>
      </c>
      <c r="F686" s="187"/>
      <c r="G686" s="311">
        <v>0</v>
      </c>
      <c r="I686" s="311">
        <v>0</v>
      </c>
      <c r="K686" s="311">
        <v>0</v>
      </c>
      <c r="M686" s="311">
        <v>0</v>
      </c>
    </row>
    <row r="687" spans="1:17" ht="11.25" customHeight="1" x14ac:dyDescent="0.2">
      <c r="B687" s="84" t="s">
        <v>345</v>
      </c>
      <c r="E687" s="192">
        <v>3438</v>
      </c>
      <c r="F687" s="187"/>
      <c r="G687" s="192">
        <v>542</v>
      </c>
      <c r="I687" s="192">
        <v>697</v>
      </c>
      <c r="K687" s="192">
        <v>697</v>
      </c>
      <c r="M687" s="192">
        <v>697</v>
      </c>
    </row>
    <row r="688" spans="1:17" ht="11.25" customHeight="1" x14ac:dyDescent="0.2">
      <c r="C688" s="61" t="s">
        <v>56</v>
      </c>
      <c r="E688" s="311">
        <v>2877</v>
      </c>
      <c r="G688" s="311">
        <v>512</v>
      </c>
      <c r="I688" s="311">
        <v>665</v>
      </c>
      <c r="K688" s="311">
        <v>665</v>
      </c>
      <c r="M688" s="311">
        <v>665</v>
      </c>
    </row>
    <row r="689" spans="1:17" ht="11.25" customHeight="1" x14ac:dyDescent="0.2">
      <c r="C689" s="61" t="s">
        <v>346</v>
      </c>
      <c r="E689" s="311">
        <v>561</v>
      </c>
      <c r="G689" s="311">
        <v>30</v>
      </c>
      <c r="I689" s="311">
        <v>32</v>
      </c>
      <c r="K689" s="311">
        <v>32</v>
      </c>
      <c r="M689" s="311">
        <v>32</v>
      </c>
    </row>
    <row r="690" spans="1:17" ht="11.25" customHeight="1" x14ac:dyDescent="0.2">
      <c r="B690" s="61" t="s">
        <v>266</v>
      </c>
      <c r="E690" s="311">
        <v>0</v>
      </c>
      <c r="G690" s="311">
        <v>0</v>
      </c>
      <c r="I690" s="311">
        <v>0</v>
      </c>
      <c r="K690" s="311">
        <v>0</v>
      </c>
      <c r="M690" s="311">
        <v>0</v>
      </c>
    </row>
    <row r="691" spans="1:17" ht="11.1" customHeight="1" x14ac:dyDescent="0.2">
      <c r="E691" s="311"/>
    </row>
    <row r="692" spans="1:17" ht="12.95" customHeight="1" x14ac:dyDescent="0.2">
      <c r="A692" s="196" t="s">
        <v>436</v>
      </c>
      <c r="B692" s="196"/>
      <c r="C692" s="196"/>
      <c r="D692" s="62"/>
      <c r="E692" s="312">
        <v>181137</v>
      </c>
      <c r="F692" s="313"/>
      <c r="G692" s="312">
        <v>217311</v>
      </c>
      <c r="H692" s="194"/>
      <c r="I692" s="312">
        <v>205566</v>
      </c>
      <c r="J692" s="104"/>
      <c r="K692" s="312">
        <v>158531</v>
      </c>
      <c r="L692" s="104"/>
      <c r="M692" s="312">
        <v>161067</v>
      </c>
      <c r="N692" s="104"/>
      <c r="O692" s="104"/>
      <c r="P692" s="104"/>
      <c r="Q692" s="104"/>
    </row>
    <row r="693" spans="1:17" ht="11.25" customHeight="1" x14ac:dyDescent="0.2">
      <c r="B693" s="84" t="s">
        <v>344</v>
      </c>
      <c r="C693" s="84"/>
      <c r="E693" s="311">
        <v>99509</v>
      </c>
      <c r="F693" s="187"/>
      <c r="G693" s="311">
        <v>149806</v>
      </c>
      <c r="I693" s="311">
        <v>136185</v>
      </c>
      <c r="K693" s="311">
        <v>88885</v>
      </c>
      <c r="M693" s="311">
        <v>88885</v>
      </c>
    </row>
    <row r="694" spans="1:17" ht="11.25" customHeight="1" x14ac:dyDescent="0.2">
      <c r="B694" s="84" t="s">
        <v>345</v>
      </c>
      <c r="E694" s="192">
        <v>55457</v>
      </c>
      <c r="F694" s="187"/>
      <c r="G694" s="192">
        <v>54898</v>
      </c>
      <c r="I694" s="192">
        <v>56290</v>
      </c>
      <c r="K694" s="192">
        <v>56229</v>
      </c>
      <c r="M694" s="192">
        <v>56229</v>
      </c>
    </row>
    <row r="695" spans="1:17" ht="11.25" customHeight="1" x14ac:dyDescent="0.2">
      <c r="C695" s="61" t="s">
        <v>56</v>
      </c>
      <c r="E695" s="311">
        <v>35765</v>
      </c>
      <c r="G695" s="311">
        <v>33718</v>
      </c>
      <c r="I695" s="311">
        <v>35205</v>
      </c>
      <c r="K695" s="311">
        <v>35166</v>
      </c>
      <c r="M695" s="311">
        <v>35166</v>
      </c>
    </row>
    <row r="696" spans="1:17" ht="11.25" customHeight="1" x14ac:dyDescent="0.2">
      <c r="C696" s="61" t="s">
        <v>346</v>
      </c>
      <c r="E696" s="311">
        <v>19692</v>
      </c>
      <c r="G696" s="311">
        <v>21180</v>
      </c>
      <c r="I696" s="311">
        <v>21085</v>
      </c>
      <c r="K696" s="311">
        <v>21063</v>
      </c>
      <c r="M696" s="311">
        <v>21063</v>
      </c>
    </row>
    <row r="697" spans="1:17" ht="11.25" customHeight="1" x14ac:dyDescent="0.2">
      <c r="B697" s="61" t="s">
        <v>266</v>
      </c>
      <c r="E697" s="311">
        <v>7251</v>
      </c>
      <c r="G697" s="311">
        <v>9857</v>
      </c>
      <c r="I697" s="311">
        <v>10341</v>
      </c>
      <c r="K697" s="311">
        <v>10667</v>
      </c>
      <c r="M697" s="311">
        <v>13203</v>
      </c>
    </row>
    <row r="698" spans="1:17" ht="11.25" customHeight="1" x14ac:dyDescent="0.2">
      <c r="B698" s="61" t="s">
        <v>268</v>
      </c>
      <c r="E698" s="311">
        <v>18920</v>
      </c>
      <c r="G698" s="311">
        <v>2750</v>
      </c>
      <c r="I698" s="311">
        <v>2750</v>
      </c>
      <c r="K698" s="311">
        <v>2750</v>
      </c>
      <c r="M698" s="311">
        <v>2750</v>
      </c>
    </row>
    <row r="699" spans="1:17" ht="11.1" customHeight="1" x14ac:dyDescent="0.2">
      <c r="E699" s="311"/>
    </row>
    <row r="700" spans="1:17" ht="12.95" customHeight="1" x14ac:dyDescent="0.2">
      <c r="A700" s="196" t="s">
        <v>437</v>
      </c>
      <c r="B700" s="196"/>
      <c r="C700" s="196"/>
      <c r="D700" s="62"/>
      <c r="E700" s="312">
        <v>3422</v>
      </c>
      <c r="F700" s="313"/>
      <c r="G700" s="312">
        <v>3025</v>
      </c>
      <c r="H700" s="194"/>
      <c r="I700" s="312">
        <v>3152</v>
      </c>
      <c r="J700" s="104"/>
      <c r="K700" s="312">
        <v>3152</v>
      </c>
      <c r="L700" s="104"/>
      <c r="M700" s="312">
        <v>3152</v>
      </c>
      <c r="N700" s="104"/>
      <c r="O700" s="104"/>
      <c r="P700" s="104"/>
      <c r="Q700" s="104"/>
    </row>
    <row r="701" spans="1:17" ht="11.25" customHeight="1" x14ac:dyDescent="0.2">
      <c r="B701" s="84" t="s">
        <v>344</v>
      </c>
      <c r="C701" s="84"/>
      <c r="E701" s="311">
        <v>0</v>
      </c>
      <c r="F701" s="187"/>
      <c r="G701" s="311">
        <v>0</v>
      </c>
      <c r="I701" s="311">
        <v>0</v>
      </c>
      <c r="K701" s="311">
        <v>0</v>
      </c>
      <c r="M701" s="311">
        <v>0</v>
      </c>
    </row>
    <row r="702" spans="1:17" ht="11.25" customHeight="1" x14ac:dyDescent="0.2">
      <c r="B702" s="84" t="s">
        <v>345</v>
      </c>
      <c r="E702" s="192">
        <v>3422</v>
      </c>
      <c r="F702" s="187"/>
      <c r="G702" s="192">
        <v>3025</v>
      </c>
      <c r="I702" s="192">
        <v>3152</v>
      </c>
      <c r="K702" s="192">
        <v>3152</v>
      </c>
      <c r="M702" s="192">
        <v>3152</v>
      </c>
    </row>
    <row r="703" spans="1:17" ht="11.25" customHeight="1" x14ac:dyDescent="0.2">
      <c r="C703" s="61" t="s">
        <v>56</v>
      </c>
      <c r="E703" s="311">
        <v>2980</v>
      </c>
      <c r="G703" s="311">
        <v>2625</v>
      </c>
      <c r="I703" s="311">
        <v>2740</v>
      </c>
      <c r="K703" s="311">
        <v>2740</v>
      </c>
      <c r="M703" s="311">
        <v>2740</v>
      </c>
    </row>
    <row r="704" spans="1:17" ht="11.25" customHeight="1" x14ac:dyDescent="0.2">
      <c r="C704" s="61" t="s">
        <v>346</v>
      </c>
      <c r="E704" s="311">
        <v>442</v>
      </c>
      <c r="G704" s="311">
        <v>400</v>
      </c>
      <c r="I704" s="311">
        <v>412</v>
      </c>
      <c r="K704" s="311">
        <v>412</v>
      </c>
      <c r="M704" s="311">
        <v>412</v>
      </c>
    </row>
    <row r="705" spans="1:17" ht="11.25" customHeight="1" x14ac:dyDescent="0.2">
      <c r="B705" s="61" t="s">
        <v>266</v>
      </c>
      <c r="E705" s="311">
        <v>0</v>
      </c>
      <c r="G705" s="311">
        <v>0</v>
      </c>
      <c r="I705" s="311">
        <v>0</v>
      </c>
      <c r="K705" s="311">
        <v>0</v>
      </c>
      <c r="M705" s="311">
        <v>0</v>
      </c>
    </row>
    <row r="706" spans="1:17" ht="11.1" customHeight="1" x14ac:dyDescent="0.2">
      <c r="E706" s="311"/>
    </row>
    <row r="707" spans="1:17" ht="12.95" customHeight="1" x14ac:dyDescent="0.2">
      <c r="A707" s="196" t="s">
        <v>438</v>
      </c>
      <c r="B707" s="196"/>
      <c r="C707" s="196"/>
      <c r="D707" s="62"/>
      <c r="E707" s="312">
        <v>372992</v>
      </c>
      <c r="F707" s="313"/>
      <c r="G707" s="312">
        <v>412154</v>
      </c>
      <c r="H707" s="194"/>
      <c r="I707" s="312">
        <v>427072</v>
      </c>
      <c r="J707" s="104"/>
      <c r="K707" s="312">
        <v>427511</v>
      </c>
      <c r="L707" s="104"/>
      <c r="M707" s="312">
        <v>428627</v>
      </c>
      <c r="N707" s="104"/>
      <c r="O707" s="104"/>
      <c r="P707" s="104"/>
      <c r="Q707" s="104"/>
    </row>
    <row r="708" spans="1:17" ht="11.25" customHeight="1" x14ac:dyDescent="0.2">
      <c r="B708" s="84" t="s">
        <v>344</v>
      </c>
      <c r="C708" s="84"/>
      <c r="E708" s="311">
        <v>0</v>
      </c>
      <c r="F708" s="187"/>
      <c r="G708" s="311">
        <v>0</v>
      </c>
      <c r="I708" s="311">
        <v>0</v>
      </c>
      <c r="K708" s="311">
        <v>0</v>
      </c>
      <c r="M708" s="311">
        <v>0</v>
      </c>
    </row>
    <row r="709" spans="1:17" ht="11.25" customHeight="1" x14ac:dyDescent="0.2">
      <c r="B709" s="84" t="s">
        <v>345</v>
      </c>
      <c r="E709" s="192">
        <v>364528</v>
      </c>
      <c r="F709" s="187"/>
      <c r="G709" s="192">
        <v>396002</v>
      </c>
      <c r="I709" s="192">
        <v>410166</v>
      </c>
      <c r="K709" s="192">
        <v>410217</v>
      </c>
      <c r="M709" s="192">
        <v>410217</v>
      </c>
    </row>
    <row r="710" spans="1:17" ht="11.25" customHeight="1" x14ac:dyDescent="0.2">
      <c r="C710" s="61" t="s">
        <v>56</v>
      </c>
      <c r="E710" s="311">
        <v>275743</v>
      </c>
      <c r="G710" s="311">
        <v>302417</v>
      </c>
      <c r="I710" s="311">
        <v>314259</v>
      </c>
      <c r="K710" s="311">
        <v>314310</v>
      </c>
      <c r="M710" s="311">
        <v>314310</v>
      </c>
    </row>
    <row r="711" spans="1:17" ht="11.25" customHeight="1" x14ac:dyDescent="0.2">
      <c r="C711" s="61" t="s">
        <v>346</v>
      </c>
      <c r="E711" s="311">
        <v>88785</v>
      </c>
      <c r="G711" s="311">
        <v>93585</v>
      </c>
      <c r="I711" s="311">
        <v>95907</v>
      </c>
      <c r="K711" s="311">
        <v>95907</v>
      </c>
      <c r="M711" s="311">
        <v>95907</v>
      </c>
    </row>
    <row r="712" spans="1:17" ht="11.25" customHeight="1" x14ac:dyDescent="0.2">
      <c r="B712" s="61" t="s">
        <v>266</v>
      </c>
      <c r="E712" s="311">
        <v>8464</v>
      </c>
      <c r="G712" s="311">
        <v>16152</v>
      </c>
      <c r="I712" s="311">
        <v>16906</v>
      </c>
      <c r="K712" s="311">
        <v>17294</v>
      </c>
      <c r="M712" s="311">
        <v>18410</v>
      </c>
    </row>
    <row r="713" spans="1:17" ht="11.1" customHeight="1" x14ac:dyDescent="0.2">
      <c r="E713" s="311"/>
    </row>
    <row r="714" spans="1:17" ht="12.95" customHeight="1" x14ac:dyDescent="0.2">
      <c r="A714" s="196" t="s">
        <v>439</v>
      </c>
      <c r="B714" s="196"/>
      <c r="C714" s="196"/>
      <c r="D714" s="62"/>
      <c r="E714" s="312">
        <v>21364</v>
      </c>
      <c r="F714" s="313"/>
      <c r="G714" s="312">
        <v>141081</v>
      </c>
      <c r="H714" s="194"/>
      <c r="I714" s="312">
        <v>149275</v>
      </c>
      <c r="J714" s="104"/>
      <c r="K714" s="312">
        <v>147592</v>
      </c>
      <c r="L714" s="104"/>
      <c r="M714" s="312">
        <v>120543</v>
      </c>
      <c r="N714" s="104"/>
      <c r="O714" s="104"/>
      <c r="P714" s="104"/>
      <c r="Q714" s="104"/>
    </row>
    <row r="715" spans="1:17" ht="11.25" customHeight="1" x14ac:dyDescent="0.2">
      <c r="B715" s="84" t="s">
        <v>344</v>
      </c>
      <c r="C715" s="84"/>
      <c r="E715" s="311">
        <v>0</v>
      </c>
      <c r="F715" s="187"/>
      <c r="G715" s="311">
        <v>2500</v>
      </c>
      <c r="I715" s="311">
        <v>0</v>
      </c>
      <c r="K715" s="311">
        <v>0</v>
      </c>
      <c r="M715" s="311">
        <v>0</v>
      </c>
    </row>
    <row r="716" spans="1:17" ht="11.25" customHeight="1" x14ac:dyDescent="0.2">
      <c r="B716" s="84" t="s">
        <v>345</v>
      </c>
      <c r="E716" s="192">
        <v>21238</v>
      </c>
      <c r="F716" s="187"/>
      <c r="G716" s="192">
        <v>41707</v>
      </c>
      <c r="I716" s="192">
        <v>34275</v>
      </c>
      <c r="K716" s="192">
        <v>29497</v>
      </c>
      <c r="M716" s="192">
        <v>30543</v>
      </c>
    </row>
    <row r="717" spans="1:17" ht="11.25" customHeight="1" x14ac:dyDescent="0.2">
      <c r="C717" s="61" t="s">
        <v>56</v>
      </c>
      <c r="E717" s="311">
        <v>10256</v>
      </c>
      <c r="G717" s="311">
        <v>10852</v>
      </c>
      <c r="I717" s="311">
        <v>12093</v>
      </c>
      <c r="K717" s="311">
        <v>12167</v>
      </c>
      <c r="M717" s="311">
        <v>12287</v>
      </c>
    </row>
    <row r="718" spans="1:17" ht="11.25" customHeight="1" x14ac:dyDescent="0.2">
      <c r="C718" s="61" t="s">
        <v>346</v>
      </c>
      <c r="E718" s="311">
        <v>10982</v>
      </c>
      <c r="G718" s="311">
        <v>30855</v>
      </c>
      <c r="I718" s="311">
        <v>22182</v>
      </c>
      <c r="K718" s="311">
        <v>17330</v>
      </c>
      <c r="M718" s="311">
        <v>18256</v>
      </c>
    </row>
    <row r="719" spans="1:17" ht="11.25" customHeight="1" x14ac:dyDescent="0.2">
      <c r="B719" s="61" t="s">
        <v>266</v>
      </c>
      <c r="E719" s="311">
        <v>0</v>
      </c>
      <c r="G719" s="311">
        <v>0</v>
      </c>
      <c r="I719" s="311">
        <v>0</v>
      </c>
      <c r="K719" s="311">
        <v>0</v>
      </c>
      <c r="M719" s="311">
        <v>0</v>
      </c>
    </row>
    <row r="720" spans="1:17" ht="11.25" customHeight="1" x14ac:dyDescent="0.2">
      <c r="B720" s="61" t="s">
        <v>268</v>
      </c>
      <c r="E720" s="311">
        <v>126</v>
      </c>
      <c r="G720" s="311">
        <v>96874</v>
      </c>
      <c r="I720" s="311">
        <v>115000</v>
      </c>
      <c r="K720" s="311">
        <v>118095</v>
      </c>
      <c r="M720" s="311">
        <v>90000</v>
      </c>
    </row>
    <row r="721" spans="1:17" ht="11.1" customHeight="1" x14ac:dyDescent="0.2">
      <c r="E721" s="311"/>
    </row>
    <row r="722" spans="1:17" ht="12.95" customHeight="1" x14ac:dyDescent="0.2">
      <c r="A722" s="196" t="s">
        <v>440</v>
      </c>
      <c r="B722" s="196"/>
      <c r="C722" s="196"/>
      <c r="D722" s="62"/>
      <c r="E722" s="312">
        <v>-77</v>
      </c>
      <c r="F722" s="313"/>
      <c r="G722" s="312">
        <v>0</v>
      </c>
      <c r="H722" s="194"/>
      <c r="I722" s="312">
        <v>0</v>
      </c>
      <c r="J722" s="104"/>
      <c r="K722" s="312">
        <v>0</v>
      </c>
      <c r="L722" s="104"/>
      <c r="M722" s="312">
        <v>0</v>
      </c>
      <c r="N722" s="104"/>
      <c r="O722" s="104"/>
      <c r="P722" s="104"/>
      <c r="Q722" s="104"/>
    </row>
    <row r="723" spans="1:17" ht="11.25" customHeight="1" x14ac:dyDescent="0.2">
      <c r="B723" s="84" t="s">
        <v>344</v>
      </c>
      <c r="C723" s="84"/>
      <c r="E723" s="311">
        <v>0</v>
      </c>
      <c r="F723" s="187"/>
      <c r="G723" s="311">
        <v>0</v>
      </c>
      <c r="I723" s="311">
        <v>0</v>
      </c>
      <c r="K723" s="311">
        <v>0</v>
      </c>
      <c r="M723" s="311">
        <v>0</v>
      </c>
    </row>
    <row r="724" spans="1:17" ht="11.25" customHeight="1" x14ac:dyDescent="0.2">
      <c r="B724" s="84" t="s">
        <v>345</v>
      </c>
      <c r="E724" s="192">
        <v>-77</v>
      </c>
      <c r="F724" s="187"/>
      <c r="G724" s="192">
        <v>0</v>
      </c>
      <c r="I724" s="192">
        <v>0</v>
      </c>
      <c r="K724" s="192">
        <v>0</v>
      </c>
      <c r="M724" s="192">
        <v>0</v>
      </c>
    </row>
    <row r="725" spans="1:17" ht="11.25" customHeight="1" x14ac:dyDescent="0.2">
      <c r="C725" s="61" t="s">
        <v>56</v>
      </c>
      <c r="E725" s="311">
        <v>-77</v>
      </c>
      <c r="G725" s="311">
        <v>0</v>
      </c>
      <c r="I725" s="311">
        <v>0</v>
      </c>
      <c r="K725" s="311">
        <v>0</v>
      </c>
      <c r="M725" s="311">
        <v>0</v>
      </c>
    </row>
    <row r="726" spans="1:17" ht="11.25" customHeight="1" x14ac:dyDescent="0.2">
      <c r="C726" s="61" t="s">
        <v>346</v>
      </c>
      <c r="E726" s="311">
        <v>0</v>
      </c>
      <c r="G726" s="311">
        <v>0</v>
      </c>
      <c r="I726" s="311">
        <v>0</v>
      </c>
      <c r="K726" s="311">
        <v>0</v>
      </c>
      <c r="M726" s="311">
        <v>0</v>
      </c>
    </row>
    <row r="727" spans="1:17" ht="11.25" customHeight="1" x14ac:dyDescent="0.2">
      <c r="B727" s="61" t="s">
        <v>266</v>
      </c>
      <c r="E727" s="311">
        <v>0</v>
      </c>
      <c r="G727" s="311">
        <v>0</v>
      </c>
      <c r="I727" s="311">
        <v>0</v>
      </c>
      <c r="K727" s="311">
        <v>0</v>
      </c>
      <c r="M727" s="311">
        <v>0</v>
      </c>
    </row>
    <row r="728" spans="1:17" ht="11.1" customHeight="1" x14ac:dyDescent="0.2">
      <c r="E728" s="311"/>
    </row>
    <row r="729" spans="1:17" ht="12.95" customHeight="1" x14ac:dyDescent="0.2">
      <c r="A729" s="196" t="s">
        <v>441</v>
      </c>
      <c r="B729" s="196"/>
      <c r="C729" s="196"/>
      <c r="D729" s="62"/>
      <c r="E729" s="312">
        <v>15720</v>
      </c>
      <c r="F729" s="313"/>
      <c r="G729" s="312">
        <v>17122</v>
      </c>
      <c r="H729" s="194"/>
      <c r="I729" s="312">
        <v>18000</v>
      </c>
      <c r="J729" s="104"/>
      <c r="K729" s="312">
        <v>17574</v>
      </c>
      <c r="L729" s="104"/>
      <c r="M729" s="312">
        <v>17700</v>
      </c>
      <c r="N729" s="104"/>
      <c r="O729" s="104"/>
      <c r="P729" s="104"/>
      <c r="Q729" s="104"/>
    </row>
    <row r="730" spans="1:17" ht="11.25" customHeight="1" x14ac:dyDescent="0.2">
      <c r="B730" s="84" t="s">
        <v>344</v>
      </c>
      <c r="C730" s="84"/>
      <c r="E730" s="311">
        <v>8065</v>
      </c>
      <c r="F730" s="187"/>
      <c r="G730" s="311">
        <v>8975</v>
      </c>
      <c r="I730" s="311">
        <v>9513</v>
      </c>
      <c r="K730" s="311">
        <v>9076</v>
      </c>
      <c r="M730" s="311">
        <v>9076</v>
      </c>
    </row>
    <row r="731" spans="1:17" ht="11.25" customHeight="1" x14ac:dyDescent="0.2">
      <c r="B731" s="84" t="s">
        <v>345</v>
      </c>
      <c r="E731" s="192">
        <v>7287</v>
      </c>
      <c r="F731" s="187"/>
      <c r="G731" s="192">
        <v>7767</v>
      </c>
      <c r="I731" s="192">
        <v>8055</v>
      </c>
      <c r="K731" s="192">
        <v>8055</v>
      </c>
      <c r="M731" s="192">
        <v>8146</v>
      </c>
    </row>
    <row r="732" spans="1:17" ht="11.25" customHeight="1" x14ac:dyDescent="0.2">
      <c r="C732" s="61" t="s">
        <v>56</v>
      </c>
      <c r="E732" s="311">
        <v>6460</v>
      </c>
      <c r="G732" s="311">
        <v>6607</v>
      </c>
      <c r="I732" s="311">
        <v>6904</v>
      </c>
      <c r="K732" s="311">
        <v>6904</v>
      </c>
      <c r="M732" s="311">
        <v>6972</v>
      </c>
    </row>
    <row r="733" spans="1:17" ht="11.25" customHeight="1" x14ac:dyDescent="0.2">
      <c r="C733" s="61" t="s">
        <v>346</v>
      </c>
      <c r="E733" s="311">
        <v>827</v>
      </c>
      <c r="G733" s="311">
        <v>1160</v>
      </c>
      <c r="I733" s="311">
        <v>1151</v>
      </c>
      <c r="K733" s="311">
        <v>1151</v>
      </c>
      <c r="M733" s="311">
        <v>1174</v>
      </c>
    </row>
    <row r="734" spans="1:17" ht="11.25" customHeight="1" x14ac:dyDescent="0.2">
      <c r="B734" s="61" t="s">
        <v>266</v>
      </c>
      <c r="E734" s="311">
        <v>368</v>
      </c>
      <c r="G734" s="311">
        <v>380</v>
      </c>
      <c r="I734" s="311">
        <v>432</v>
      </c>
      <c r="K734" s="311">
        <v>443</v>
      </c>
      <c r="M734" s="311">
        <v>478</v>
      </c>
    </row>
    <row r="735" spans="1:17" ht="11.25" customHeight="1" x14ac:dyDescent="0.2">
      <c r="E735" s="311"/>
    </row>
    <row r="736" spans="1:17" s="62" customFormat="1" ht="15.95" customHeight="1" thickBot="1" x14ac:dyDescent="0.25">
      <c r="D736" s="62" t="s">
        <v>202</v>
      </c>
      <c r="E736" s="317">
        <v>1789485</v>
      </c>
      <c r="F736" s="315"/>
      <c r="G736" s="317">
        <v>2073060</v>
      </c>
      <c r="H736" s="316"/>
      <c r="I736" s="317">
        <v>1944158</v>
      </c>
      <c r="K736" s="317">
        <v>1930614</v>
      </c>
      <c r="M736" s="317">
        <v>1933372</v>
      </c>
    </row>
    <row r="737" spans="1:17" ht="15.95" customHeight="1" thickTop="1" x14ac:dyDescent="0.2">
      <c r="G737" s="89"/>
      <c r="I737" s="89"/>
      <c r="K737" s="89"/>
      <c r="M737" s="89"/>
    </row>
    <row r="738" spans="1:17" ht="12.95" customHeight="1" x14ac:dyDescent="0.2">
      <c r="A738" s="62" t="s">
        <v>217</v>
      </c>
      <c r="B738" s="62"/>
      <c r="C738" s="62"/>
      <c r="D738" s="62"/>
      <c r="F738" s="187"/>
      <c r="G738" s="89"/>
      <c r="I738" s="89"/>
      <c r="K738" s="89"/>
      <c r="M738" s="89"/>
    </row>
    <row r="739" spans="1:17" ht="15.95" customHeight="1" x14ac:dyDescent="0.2">
      <c r="A739" s="196" t="s">
        <v>442</v>
      </c>
      <c r="B739" s="196"/>
      <c r="C739" s="196"/>
      <c r="D739" s="62"/>
      <c r="E739" s="312">
        <v>221729</v>
      </c>
      <c r="F739" s="313"/>
      <c r="G739" s="312">
        <v>225717</v>
      </c>
      <c r="H739" s="194"/>
      <c r="I739" s="312">
        <v>220717</v>
      </c>
      <c r="J739" s="104"/>
      <c r="K739" s="312">
        <v>220717</v>
      </c>
      <c r="L739" s="104"/>
      <c r="M739" s="312">
        <v>220717</v>
      </c>
      <c r="N739" s="104"/>
      <c r="O739" s="104"/>
      <c r="P739" s="104"/>
      <c r="Q739" s="104"/>
    </row>
    <row r="740" spans="1:17" ht="11.25" customHeight="1" x14ac:dyDescent="0.2">
      <c r="B740" s="84" t="s">
        <v>344</v>
      </c>
      <c r="C740" s="84"/>
      <c r="E740" s="311">
        <v>0</v>
      </c>
      <c r="F740" s="187"/>
      <c r="G740" s="311">
        <v>0</v>
      </c>
      <c r="I740" s="311">
        <v>0</v>
      </c>
      <c r="K740" s="311">
        <v>0</v>
      </c>
      <c r="M740" s="311">
        <v>0</v>
      </c>
    </row>
    <row r="741" spans="1:17" ht="11.25" customHeight="1" x14ac:dyDescent="0.2">
      <c r="B741" s="84" t="s">
        <v>345</v>
      </c>
      <c r="E741" s="192">
        <v>221729</v>
      </c>
      <c r="F741" s="187"/>
      <c r="G741" s="192">
        <v>225717</v>
      </c>
      <c r="I741" s="192">
        <v>220717</v>
      </c>
      <c r="K741" s="192">
        <v>220717</v>
      </c>
      <c r="M741" s="192">
        <v>220717</v>
      </c>
    </row>
    <row r="742" spans="1:17" ht="11.25" customHeight="1" x14ac:dyDescent="0.2">
      <c r="C742" s="61" t="s">
        <v>56</v>
      </c>
      <c r="E742" s="311">
        <v>166856</v>
      </c>
      <c r="G742" s="311">
        <v>169817</v>
      </c>
      <c r="I742" s="311">
        <v>164784</v>
      </c>
      <c r="K742" s="311">
        <v>164784</v>
      </c>
      <c r="M742" s="311">
        <v>164784</v>
      </c>
    </row>
    <row r="743" spans="1:17" ht="11.25" customHeight="1" x14ac:dyDescent="0.2">
      <c r="C743" s="61" t="s">
        <v>346</v>
      </c>
      <c r="E743" s="311">
        <v>54873</v>
      </c>
      <c r="G743" s="311">
        <v>55900</v>
      </c>
      <c r="I743" s="311">
        <v>55933</v>
      </c>
      <c r="K743" s="311">
        <v>55933</v>
      </c>
      <c r="M743" s="311">
        <v>55933</v>
      </c>
    </row>
    <row r="744" spans="1:17" ht="11.25" customHeight="1" x14ac:dyDescent="0.2">
      <c r="B744" s="61" t="s">
        <v>266</v>
      </c>
      <c r="E744" s="311">
        <v>0</v>
      </c>
      <c r="G744" s="311">
        <v>0</v>
      </c>
      <c r="I744" s="311">
        <v>0</v>
      </c>
      <c r="K744" s="311">
        <v>0</v>
      </c>
      <c r="M744" s="311">
        <v>0</v>
      </c>
    </row>
    <row r="745" spans="1:17" ht="11.1" customHeight="1" x14ac:dyDescent="0.2">
      <c r="E745" s="311"/>
    </row>
    <row r="746" spans="1:17" ht="12.95" customHeight="1" x14ac:dyDescent="0.2">
      <c r="A746" s="196" t="s">
        <v>218</v>
      </c>
      <c r="B746" s="196"/>
      <c r="C746" s="196"/>
      <c r="D746" s="62"/>
      <c r="E746" s="312">
        <v>2425844</v>
      </c>
      <c r="F746" s="313"/>
      <c r="G746" s="312">
        <v>2513026</v>
      </c>
      <c r="H746" s="194"/>
      <c r="I746" s="312">
        <v>2725941</v>
      </c>
      <c r="J746" s="104"/>
      <c r="K746" s="312">
        <v>2919326</v>
      </c>
      <c r="L746" s="104"/>
      <c r="M746" s="312">
        <v>2946710</v>
      </c>
      <c r="N746" s="104"/>
      <c r="O746" s="104"/>
      <c r="P746" s="104"/>
      <c r="Q746" s="104"/>
    </row>
    <row r="747" spans="1:17" ht="11.25" customHeight="1" x14ac:dyDescent="0.2">
      <c r="B747" s="84" t="s">
        <v>344</v>
      </c>
      <c r="C747" s="84"/>
      <c r="E747" s="311">
        <v>116278</v>
      </c>
      <c r="F747" s="187"/>
      <c r="G747" s="311">
        <v>122300</v>
      </c>
      <c r="I747" s="311">
        <v>121800</v>
      </c>
      <c r="K747" s="311">
        <v>124800</v>
      </c>
      <c r="M747" s="311">
        <v>125800</v>
      </c>
    </row>
    <row r="748" spans="1:17" ht="11.25" customHeight="1" x14ac:dyDescent="0.2">
      <c r="B748" s="84" t="s">
        <v>345</v>
      </c>
      <c r="E748" s="192">
        <v>1844492</v>
      </c>
      <c r="F748" s="187"/>
      <c r="G748" s="192">
        <v>1876863</v>
      </c>
      <c r="I748" s="192">
        <v>2070109</v>
      </c>
      <c r="K748" s="192">
        <v>2227663</v>
      </c>
      <c r="M748" s="192">
        <v>2273750</v>
      </c>
    </row>
    <row r="749" spans="1:17" ht="11.25" customHeight="1" x14ac:dyDescent="0.2">
      <c r="C749" s="61" t="s">
        <v>56</v>
      </c>
      <c r="E749" s="311">
        <v>1488707</v>
      </c>
      <c r="G749" s="311">
        <v>1559974</v>
      </c>
      <c r="I749" s="311">
        <v>1744566</v>
      </c>
      <c r="K749" s="311">
        <v>1892549</v>
      </c>
      <c r="M749" s="311">
        <v>1925628</v>
      </c>
    </row>
    <row r="750" spans="1:17" ht="11.25" customHeight="1" x14ac:dyDescent="0.2">
      <c r="C750" s="61" t="s">
        <v>346</v>
      </c>
      <c r="E750" s="311">
        <v>355785</v>
      </c>
      <c r="G750" s="311">
        <v>316889</v>
      </c>
      <c r="I750" s="311">
        <v>325543</v>
      </c>
      <c r="K750" s="311">
        <v>335114</v>
      </c>
      <c r="M750" s="311">
        <v>348122</v>
      </c>
    </row>
    <row r="751" spans="1:17" ht="11.25" customHeight="1" x14ac:dyDescent="0.2">
      <c r="B751" s="61" t="s">
        <v>266</v>
      </c>
      <c r="E751" s="311">
        <v>463212</v>
      </c>
      <c r="G751" s="311">
        <v>489363</v>
      </c>
      <c r="I751" s="311">
        <v>510532</v>
      </c>
      <c r="K751" s="311">
        <v>543163</v>
      </c>
      <c r="M751" s="311">
        <v>542960</v>
      </c>
    </row>
    <row r="752" spans="1:17" ht="11.25" customHeight="1" x14ac:dyDescent="0.2">
      <c r="B752" s="61" t="s">
        <v>268</v>
      </c>
      <c r="E752" s="311">
        <v>1862</v>
      </c>
      <c r="G752" s="311">
        <v>24500</v>
      </c>
      <c r="I752" s="311">
        <v>23500</v>
      </c>
      <c r="K752" s="311">
        <v>23700</v>
      </c>
      <c r="M752" s="311">
        <v>4200</v>
      </c>
    </row>
    <row r="753" spans="1:17" ht="11.25" customHeight="1" x14ac:dyDescent="0.2">
      <c r="E753" s="311"/>
    </row>
    <row r="754" spans="1:17" ht="12.95" customHeight="1" x14ac:dyDescent="0.2">
      <c r="A754" s="196" t="s">
        <v>443</v>
      </c>
      <c r="B754" s="196"/>
      <c r="C754" s="196"/>
      <c r="D754" s="62"/>
      <c r="E754" s="312">
        <v>48622</v>
      </c>
      <c r="F754" s="313"/>
      <c r="G754" s="312">
        <v>54119</v>
      </c>
      <c r="H754" s="194"/>
      <c r="I754" s="312">
        <v>44119</v>
      </c>
      <c r="J754" s="104"/>
      <c r="K754" s="312">
        <v>34118</v>
      </c>
      <c r="L754" s="104"/>
      <c r="M754" s="312">
        <v>20000</v>
      </c>
      <c r="N754" s="104"/>
      <c r="O754" s="104"/>
      <c r="P754" s="104"/>
      <c r="Q754" s="104"/>
    </row>
    <row r="755" spans="1:17" ht="11.25" customHeight="1" x14ac:dyDescent="0.2">
      <c r="B755" s="84" t="s">
        <v>344</v>
      </c>
      <c r="C755" s="84"/>
      <c r="E755" s="311">
        <v>2375</v>
      </c>
      <c r="F755" s="187"/>
      <c r="G755" s="311">
        <v>0</v>
      </c>
      <c r="I755" s="311">
        <v>0</v>
      </c>
      <c r="K755" s="311">
        <v>0</v>
      </c>
      <c r="M755" s="311">
        <v>0</v>
      </c>
    </row>
    <row r="756" spans="1:17" ht="11.25" customHeight="1" x14ac:dyDescent="0.2">
      <c r="B756" s="84" t="s">
        <v>345</v>
      </c>
      <c r="E756" s="192">
        <v>0</v>
      </c>
      <c r="F756" s="187"/>
      <c r="G756" s="192">
        <v>0</v>
      </c>
      <c r="I756" s="192">
        <v>0</v>
      </c>
      <c r="K756" s="192">
        <v>0</v>
      </c>
      <c r="M756" s="192">
        <v>0</v>
      </c>
    </row>
    <row r="757" spans="1:17" ht="11.25" customHeight="1" x14ac:dyDescent="0.2">
      <c r="C757" s="61" t="s">
        <v>56</v>
      </c>
      <c r="E757" s="311">
        <v>0</v>
      </c>
      <c r="G757" s="311">
        <v>0</v>
      </c>
      <c r="I757" s="311">
        <v>0</v>
      </c>
      <c r="K757" s="311">
        <v>0</v>
      </c>
      <c r="M757" s="311">
        <v>0</v>
      </c>
    </row>
    <row r="758" spans="1:17" ht="11.25" customHeight="1" x14ac:dyDescent="0.2">
      <c r="C758" s="61" t="s">
        <v>346</v>
      </c>
      <c r="E758" s="311">
        <v>0</v>
      </c>
      <c r="G758" s="311">
        <v>0</v>
      </c>
      <c r="I758" s="311">
        <v>0</v>
      </c>
      <c r="K758" s="311">
        <v>0</v>
      </c>
      <c r="M758" s="311">
        <v>0</v>
      </c>
    </row>
    <row r="759" spans="1:17" ht="11.25" customHeight="1" x14ac:dyDescent="0.2">
      <c r="B759" s="61" t="s">
        <v>266</v>
      </c>
      <c r="E759" s="311">
        <v>0</v>
      </c>
      <c r="G759" s="311">
        <v>0</v>
      </c>
      <c r="I759" s="311">
        <v>0</v>
      </c>
      <c r="K759" s="311">
        <v>0</v>
      </c>
      <c r="M759" s="311">
        <v>0</v>
      </c>
    </row>
    <row r="760" spans="1:17" ht="11.25" customHeight="1" x14ac:dyDescent="0.2">
      <c r="B760" s="61" t="s">
        <v>268</v>
      </c>
      <c r="E760" s="311">
        <v>46247</v>
      </c>
      <c r="G760" s="311">
        <v>54119</v>
      </c>
      <c r="I760" s="311">
        <v>44119</v>
      </c>
      <c r="K760" s="311">
        <v>34118</v>
      </c>
      <c r="M760" s="311">
        <v>20000</v>
      </c>
    </row>
    <row r="761" spans="1:17" ht="11.1" customHeight="1" x14ac:dyDescent="0.2">
      <c r="E761" s="311"/>
    </row>
    <row r="762" spans="1:17" ht="12.95" customHeight="1" x14ac:dyDescent="0.2">
      <c r="A762" s="196" t="s">
        <v>444</v>
      </c>
      <c r="B762" s="196"/>
      <c r="C762" s="196"/>
      <c r="D762" s="62"/>
      <c r="E762" s="312">
        <v>1037389</v>
      </c>
      <c r="F762" s="313"/>
      <c r="G762" s="312">
        <v>1134517</v>
      </c>
      <c r="H762" s="194"/>
      <c r="I762" s="312">
        <v>1129524</v>
      </c>
      <c r="J762" s="104"/>
      <c r="K762" s="312">
        <v>1132764</v>
      </c>
      <c r="L762" s="104"/>
      <c r="M762" s="312">
        <v>1135888</v>
      </c>
      <c r="N762" s="104"/>
      <c r="O762" s="104"/>
      <c r="P762" s="104"/>
      <c r="Q762" s="104"/>
    </row>
    <row r="763" spans="1:17" ht="11.25" customHeight="1" x14ac:dyDescent="0.2">
      <c r="B763" s="84" t="s">
        <v>344</v>
      </c>
      <c r="C763" s="84"/>
      <c r="E763" s="311">
        <v>1037389</v>
      </c>
      <c r="F763" s="187"/>
      <c r="G763" s="311">
        <v>1134517</v>
      </c>
      <c r="I763" s="311">
        <v>1129524</v>
      </c>
      <c r="K763" s="311">
        <v>1132764</v>
      </c>
      <c r="M763" s="311">
        <v>1135888</v>
      </c>
    </row>
    <row r="764" spans="1:17" ht="11.25" customHeight="1" x14ac:dyDescent="0.2">
      <c r="B764" s="84" t="s">
        <v>345</v>
      </c>
      <c r="E764" s="192">
        <v>0</v>
      </c>
      <c r="F764" s="187"/>
      <c r="G764" s="192">
        <v>0</v>
      </c>
      <c r="I764" s="192">
        <v>0</v>
      </c>
      <c r="K764" s="192">
        <v>0</v>
      </c>
      <c r="M764" s="192">
        <v>0</v>
      </c>
    </row>
    <row r="765" spans="1:17" ht="11.25" customHeight="1" x14ac:dyDescent="0.2">
      <c r="C765" s="61" t="s">
        <v>56</v>
      </c>
      <c r="E765" s="311">
        <v>0</v>
      </c>
      <c r="G765" s="311">
        <v>0</v>
      </c>
      <c r="I765" s="311">
        <v>0</v>
      </c>
      <c r="K765" s="311">
        <v>0</v>
      </c>
      <c r="M765" s="311">
        <v>0</v>
      </c>
    </row>
    <row r="766" spans="1:17" ht="11.25" customHeight="1" x14ac:dyDescent="0.2">
      <c r="C766" s="61" t="s">
        <v>346</v>
      </c>
      <c r="E766" s="311">
        <v>0</v>
      </c>
      <c r="G766" s="311">
        <v>0</v>
      </c>
      <c r="I766" s="311">
        <v>0</v>
      </c>
      <c r="K766" s="311">
        <v>0</v>
      </c>
      <c r="M766" s="311">
        <v>0</v>
      </c>
    </row>
    <row r="767" spans="1:17" ht="11.25" customHeight="1" x14ac:dyDescent="0.2">
      <c r="B767" s="61" t="s">
        <v>266</v>
      </c>
      <c r="E767" s="311">
        <v>0</v>
      </c>
      <c r="G767" s="311">
        <v>0</v>
      </c>
      <c r="I767" s="311">
        <v>0</v>
      </c>
      <c r="K767" s="311">
        <v>0</v>
      </c>
      <c r="M767" s="311">
        <v>0</v>
      </c>
    </row>
    <row r="768" spans="1:17" ht="11.25" customHeight="1" x14ac:dyDescent="0.2">
      <c r="E768" s="311"/>
    </row>
    <row r="769" spans="1:17" ht="12.95" customHeight="1" x14ac:dyDescent="0.2">
      <c r="A769" s="196" t="s">
        <v>445</v>
      </c>
      <c r="B769" s="196"/>
      <c r="C769" s="196"/>
      <c r="D769" s="62"/>
      <c r="E769" s="312">
        <v>0</v>
      </c>
      <c r="F769" s="313"/>
      <c r="G769" s="312">
        <v>0</v>
      </c>
      <c r="H769" s="194"/>
      <c r="I769" s="312">
        <v>0</v>
      </c>
      <c r="J769" s="104"/>
      <c r="K769" s="312">
        <v>0</v>
      </c>
      <c r="L769" s="104"/>
      <c r="M769" s="312">
        <v>0</v>
      </c>
      <c r="N769" s="104"/>
      <c r="O769" s="104"/>
      <c r="P769" s="104"/>
      <c r="Q769" s="104"/>
    </row>
    <row r="770" spans="1:17" ht="11.25" customHeight="1" x14ac:dyDescent="0.2">
      <c r="B770" s="84" t="s">
        <v>344</v>
      </c>
      <c r="C770" s="84"/>
      <c r="E770" s="311">
        <v>0</v>
      </c>
      <c r="F770" s="187"/>
      <c r="G770" s="311">
        <v>0</v>
      </c>
      <c r="I770" s="311">
        <v>0</v>
      </c>
      <c r="K770" s="311">
        <v>0</v>
      </c>
      <c r="M770" s="311">
        <v>0</v>
      </c>
    </row>
    <row r="771" spans="1:17" ht="11.25" customHeight="1" x14ac:dyDescent="0.2">
      <c r="B771" s="84" t="s">
        <v>345</v>
      </c>
      <c r="E771" s="192">
        <v>0</v>
      </c>
      <c r="F771" s="187"/>
      <c r="G771" s="192">
        <v>0</v>
      </c>
      <c r="I771" s="192">
        <v>0</v>
      </c>
      <c r="K771" s="192">
        <v>0</v>
      </c>
      <c r="M771" s="192">
        <v>0</v>
      </c>
    </row>
    <row r="772" spans="1:17" ht="11.25" customHeight="1" x14ac:dyDescent="0.2">
      <c r="C772" s="61" t="s">
        <v>56</v>
      </c>
      <c r="E772" s="311">
        <v>0</v>
      </c>
      <c r="G772" s="311">
        <v>0</v>
      </c>
      <c r="I772" s="311">
        <v>0</v>
      </c>
      <c r="K772" s="311">
        <v>0</v>
      </c>
      <c r="M772" s="311">
        <v>0</v>
      </c>
    </row>
    <row r="773" spans="1:17" ht="11.25" customHeight="1" x14ac:dyDescent="0.2">
      <c r="C773" s="61" t="s">
        <v>346</v>
      </c>
      <c r="E773" s="311">
        <v>0</v>
      </c>
      <c r="G773" s="311">
        <v>0</v>
      </c>
      <c r="I773" s="311">
        <v>0</v>
      </c>
      <c r="K773" s="311">
        <v>0</v>
      </c>
      <c r="M773" s="311">
        <v>0</v>
      </c>
    </row>
    <row r="774" spans="1:17" ht="11.25" customHeight="1" x14ac:dyDescent="0.2">
      <c r="B774" s="61" t="s">
        <v>266</v>
      </c>
      <c r="E774" s="311">
        <v>0</v>
      </c>
      <c r="G774" s="311">
        <v>0</v>
      </c>
      <c r="I774" s="311">
        <v>0</v>
      </c>
      <c r="K774" s="311">
        <v>0</v>
      </c>
      <c r="M774" s="311">
        <v>0</v>
      </c>
    </row>
    <row r="775" spans="1:17" ht="11.25" customHeight="1" x14ac:dyDescent="0.2">
      <c r="G775" s="89"/>
      <c r="I775" s="89"/>
      <c r="K775" s="89"/>
      <c r="M775" s="89"/>
    </row>
    <row r="776" spans="1:17" ht="12.95" customHeight="1" x14ac:dyDescent="0.2">
      <c r="A776" s="196" t="s">
        <v>268</v>
      </c>
      <c r="B776" s="196"/>
      <c r="C776" s="196"/>
      <c r="D776" s="62"/>
      <c r="E776" s="312">
        <v>0</v>
      </c>
      <c r="F776" s="313"/>
      <c r="G776" s="312">
        <v>0</v>
      </c>
      <c r="H776" s="194"/>
      <c r="I776" s="312">
        <v>0</v>
      </c>
      <c r="J776" s="104"/>
      <c r="K776" s="312">
        <v>0</v>
      </c>
      <c r="L776" s="104"/>
      <c r="M776" s="312">
        <v>0</v>
      </c>
      <c r="N776" s="104"/>
      <c r="O776" s="104"/>
      <c r="P776" s="104"/>
      <c r="Q776" s="104"/>
    </row>
    <row r="777" spans="1:17" ht="11.25" customHeight="1" x14ac:dyDescent="0.2">
      <c r="B777" s="84" t="s">
        <v>344</v>
      </c>
      <c r="C777" s="84"/>
      <c r="E777" s="311">
        <v>0</v>
      </c>
      <c r="F777" s="187"/>
      <c r="G777" s="311">
        <v>0</v>
      </c>
      <c r="I777" s="311">
        <v>0</v>
      </c>
      <c r="K777" s="311">
        <v>0</v>
      </c>
      <c r="M777" s="311">
        <v>0</v>
      </c>
    </row>
    <row r="778" spans="1:17" ht="11.25" customHeight="1" x14ac:dyDescent="0.2">
      <c r="B778" s="84" t="s">
        <v>345</v>
      </c>
      <c r="E778" s="192">
        <v>0</v>
      </c>
      <c r="F778" s="187"/>
      <c r="G778" s="192">
        <v>0</v>
      </c>
      <c r="I778" s="192">
        <v>0</v>
      </c>
      <c r="K778" s="192">
        <v>0</v>
      </c>
      <c r="M778" s="192">
        <v>0</v>
      </c>
    </row>
    <row r="779" spans="1:17" ht="11.25" customHeight="1" x14ac:dyDescent="0.2">
      <c r="C779" s="61" t="s">
        <v>56</v>
      </c>
      <c r="E779" s="311">
        <v>0</v>
      </c>
      <c r="G779" s="311">
        <v>0</v>
      </c>
      <c r="I779" s="311">
        <v>0</v>
      </c>
      <c r="K779" s="311">
        <v>0</v>
      </c>
      <c r="M779" s="311">
        <v>0</v>
      </c>
    </row>
    <row r="780" spans="1:17" ht="11.25" customHeight="1" x14ac:dyDescent="0.2">
      <c r="C780" s="61" t="s">
        <v>346</v>
      </c>
      <c r="E780" s="311">
        <v>0</v>
      </c>
      <c r="G780" s="311">
        <v>0</v>
      </c>
      <c r="I780" s="311">
        <v>0</v>
      </c>
      <c r="K780" s="311">
        <v>0</v>
      </c>
      <c r="M780" s="311">
        <v>0</v>
      </c>
    </row>
    <row r="781" spans="1:17" ht="11.25" customHeight="1" x14ac:dyDescent="0.2">
      <c r="B781" s="61" t="s">
        <v>266</v>
      </c>
      <c r="E781" s="311">
        <v>0</v>
      </c>
      <c r="G781" s="311">
        <v>0</v>
      </c>
      <c r="I781" s="311">
        <v>0</v>
      </c>
      <c r="K781" s="311">
        <v>0</v>
      </c>
      <c r="M781" s="311">
        <v>0</v>
      </c>
    </row>
    <row r="782" spans="1:17" ht="11.1" customHeight="1" x14ac:dyDescent="0.2">
      <c r="E782" s="311"/>
    </row>
    <row r="783" spans="1:17" ht="11.1" customHeight="1" x14ac:dyDescent="0.2">
      <c r="A783" s="196" t="s">
        <v>266</v>
      </c>
      <c r="B783" s="196"/>
      <c r="C783" s="196"/>
      <c r="D783" s="62"/>
      <c r="E783" s="312">
        <v>2443102</v>
      </c>
      <c r="F783" s="313"/>
      <c r="G783" s="312">
        <v>3035762</v>
      </c>
      <c r="H783" s="194"/>
      <c r="I783" s="312">
        <v>3336744</v>
      </c>
      <c r="J783" s="104"/>
      <c r="K783" s="312">
        <v>3610540</v>
      </c>
      <c r="L783" s="104"/>
      <c r="M783" s="312">
        <v>4022379</v>
      </c>
      <c r="N783" s="104"/>
      <c r="O783" s="104"/>
      <c r="P783" s="104"/>
      <c r="Q783" s="104"/>
    </row>
    <row r="784" spans="1:17" ht="11.25" customHeight="1" x14ac:dyDescent="0.2">
      <c r="B784" s="84" t="s">
        <v>344</v>
      </c>
      <c r="C784" s="84"/>
      <c r="E784" s="311">
        <v>0</v>
      </c>
      <c r="F784" s="187"/>
      <c r="G784" s="311">
        <v>0</v>
      </c>
      <c r="I784" s="311">
        <v>0</v>
      </c>
      <c r="K784" s="311">
        <v>0</v>
      </c>
      <c r="M784" s="311">
        <v>0</v>
      </c>
    </row>
    <row r="785" spans="1:17" ht="11.25" customHeight="1" x14ac:dyDescent="0.2">
      <c r="B785" s="84" t="s">
        <v>345</v>
      </c>
      <c r="E785" s="192">
        <v>0</v>
      </c>
      <c r="F785" s="187"/>
      <c r="G785" s="192">
        <v>0</v>
      </c>
      <c r="I785" s="192">
        <v>0</v>
      </c>
      <c r="K785" s="192">
        <v>0</v>
      </c>
      <c r="M785" s="192">
        <v>0</v>
      </c>
    </row>
    <row r="786" spans="1:17" ht="11.25" customHeight="1" x14ac:dyDescent="0.2">
      <c r="C786" s="61" t="s">
        <v>56</v>
      </c>
      <c r="E786" s="311">
        <v>0</v>
      </c>
      <c r="G786" s="311">
        <v>0</v>
      </c>
      <c r="I786" s="311">
        <v>0</v>
      </c>
      <c r="K786" s="311">
        <v>0</v>
      </c>
      <c r="M786" s="311">
        <v>0</v>
      </c>
    </row>
    <row r="787" spans="1:17" ht="11.25" customHeight="1" x14ac:dyDescent="0.2">
      <c r="C787" s="61" t="s">
        <v>346</v>
      </c>
      <c r="E787" s="311">
        <v>0</v>
      </c>
      <c r="G787" s="311">
        <v>0</v>
      </c>
      <c r="I787" s="311">
        <v>0</v>
      </c>
      <c r="K787" s="311">
        <v>0</v>
      </c>
      <c r="M787" s="311">
        <v>0</v>
      </c>
    </row>
    <row r="788" spans="1:17" ht="11.25" customHeight="1" x14ac:dyDescent="0.2">
      <c r="B788" s="61" t="s">
        <v>266</v>
      </c>
      <c r="E788" s="311">
        <v>2443102</v>
      </c>
      <c r="G788" s="311">
        <v>3035762</v>
      </c>
      <c r="I788" s="311">
        <v>3336744</v>
      </c>
      <c r="K788" s="311">
        <v>3610540</v>
      </c>
      <c r="M788" s="311">
        <v>4022379</v>
      </c>
    </row>
    <row r="789" spans="1:17" ht="11.1" customHeight="1" x14ac:dyDescent="0.2">
      <c r="E789" s="311"/>
    </row>
    <row r="790" spans="1:17" ht="11.1" customHeight="1" x14ac:dyDescent="0.2">
      <c r="A790" s="196" t="s">
        <v>446</v>
      </c>
      <c r="B790" s="196"/>
      <c r="C790" s="196"/>
      <c r="D790" s="62"/>
      <c r="E790" s="312">
        <v>4609742</v>
      </c>
      <c r="F790" s="313"/>
      <c r="G790" s="312">
        <v>5144856</v>
      </c>
      <c r="H790" s="194"/>
      <c r="I790" s="312">
        <v>5531012</v>
      </c>
      <c r="J790" s="104"/>
      <c r="K790" s="312">
        <v>6065022</v>
      </c>
      <c r="L790" s="104"/>
      <c r="M790" s="312">
        <v>6361852</v>
      </c>
      <c r="N790" s="104"/>
      <c r="O790" s="104"/>
      <c r="P790" s="104"/>
      <c r="Q790" s="104"/>
    </row>
    <row r="791" spans="1:17" ht="11.25" customHeight="1" x14ac:dyDescent="0.2">
      <c r="B791" s="84" t="s">
        <v>344</v>
      </c>
      <c r="C791" s="84"/>
      <c r="E791" s="311">
        <v>-120381</v>
      </c>
      <c r="F791" s="187"/>
      <c r="G791" s="311">
        <v>-228013</v>
      </c>
      <c r="I791" s="311">
        <v>-374425</v>
      </c>
      <c r="K791" s="311">
        <v>-179037</v>
      </c>
      <c r="M791" s="311">
        <v>-209370</v>
      </c>
    </row>
    <row r="792" spans="1:17" ht="11.25" customHeight="1" x14ac:dyDescent="0.2">
      <c r="B792" s="84" t="s">
        <v>345</v>
      </c>
      <c r="E792" s="192">
        <v>123903</v>
      </c>
      <c r="F792" s="187"/>
      <c r="G792" s="192">
        <v>300182</v>
      </c>
      <c r="I792" s="192">
        <v>212226</v>
      </c>
      <c r="K792" s="192">
        <v>182799</v>
      </c>
      <c r="M792" s="192">
        <v>160437</v>
      </c>
    </row>
    <row r="793" spans="1:17" ht="11.25" customHeight="1" x14ac:dyDescent="0.2">
      <c r="C793" s="61" t="s">
        <v>56</v>
      </c>
      <c r="E793" s="311">
        <v>18010</v>
      </c>
      <c r="G793" s="311">
        <v>283825</v>
      </c>
      <c r="I793" s="311">
        <v>149146</v>
      </c>
      <c r="K793" s="311">
        <v>149215</v>
      </c>
      <c r="M793" s="311">
        <v>136383</v>
      </c>
    </row>
    <row r="794" spans="1:17" ht="11.25" customHeight="1" x14ac:dyDescent="0.2">
      <c r="C794" s="61" t="s">
        <v>346</v>
      </c>
      <c r="E794" s="311">
        <v>105893</v>
      </c>
      <c r="G794" s="311">
        <v>16357</v>
      </c>
      <c r="I794" s="311">
        <v>63080</v>
      </c>
      <c r="K794" s="311">
        <v>33584</v>
      </c>
      <c r="M794" s="311">
        <v>24054</v>
      </c>
    </row>
    <row r="795" spans="1:17" ht="11.25" customHeight="1" x14ac:dyDescent="0.2">
      <c r="B795" s="61" t="s">
        <v>266</v>
      </c>
      <c r="E795" s="311">
        <v>6391</v>
      </c>
      <c r="G795" s="311">
        <v>11508</v>
      </c>
      <c r="I795" s="311">
        <v>11522</v>
      </c>
      <c r="K795" s="311">
        <v>11710</v>
      </c>
      <c r="M795" s="311">
        <v>12005</v>
      </c>
    </row>
    <row r="796" spans="1:17" ht="11.25" customHeight="1" x14ac:dyDescent="0.2">
      <c r="B796" s="61" t="s">
        <v>268</v>
      </c>
      <c r="E796" s="311">
        <v>70160</v>
      </c>
      <c r="G796" s="311">
        <v>-82198</v>
      </c>
      <c r="I796" s="311">
        <v>-108900</v>
      </c>
      <c r="K796" s="311">
        <v>-133500</v>
      </c>
      <c r="M796" s="311">
        <v>-150000</v>
      </c>
    </row>
    <row r="797" spans="1:17" ht="11.25" customHeight="1" x14ac:dyDescent="0.2">
      <c r="B797" s="61" t="s">
        <v>267</v>
      </c>
      <c r="E797" s="311">
        <v>4529669</v>
      </c>
      <c r="G797" s="311">
        <v>5143377</v>
      </c>
      <c r="I797" s="311">
        <v>5790589</v>
      </c>
      <c r="K797" s="311">
        <v>6183050</v>
      </c>
      <c r="M797" s="311">
        <v>6548780</v>
      </c>
    </row>
    <row r="798" spans="1:17" ht="11.25" customHeight="1" x14ac:dyDescent="0.2">
      <c r="E798" s="311" t="s">
        <v>482</v>
      </c>
    </row>
    <row r="799" spans="1:17" s="62" customFormat="1" ht="15.95" customHeight="1" thickBot="1" x14ac:dyDescent="0.25">
      <c r="D799" s="62" t="s">
        <v>202</v>
      </c>
      <c r="E799" s="317">
        <v>10786428</v>
      </c>
      <c r="F799" s="315"/>
      <c r="G799" s="317">
        <v>12107997</v>
      </c>
      <c r="H799" s="316"/>
      <c r="I799" s="317">
        <v>12988057</v>
      </c>
      <c r="K799" s="317">
        <v>13982487</v>
      </c>
      <c r="M799" s="317">
        <v>14707546</v>
      </c>
    </row>
    <row r="800" spans="1:17" ht="15.95" customHeight="1" thickTop="1" x14ac:dyDescent="0.2">
      <c r="G800" s="89"/>
      <c r="I800" s="89"/>
      <c r="K800" s="89"/>
      <c r="M800" s="89"/>
    </row>
    <row r="801" spans="1:13" ht="20.100000000000001" customHeight="1" thickBot="1" x14ac:dyDescent="0.25">
      <c r="A801" s="62" t="s">
        <v>483</v>
      </c>
      <c r="E801" s="317">
        <v>121571604</v>
      </c>
      <c r="G801" s="317">
        <v>131935618</v>
      </c>
      <c r="I801" s="317">
        <v>137175514</v>
      </c>
      <c r="K801" s="317">
        <v>141205398</v>
      </c>
      <c r="M801" s="317">
        <v>145020592</v>
      </c>
    </row>
    <row r="802" spans="1:13" ht="20.100000000000001" customHeight="1" thickTop="1" x14ac:dyDescent="0.2">
      <c r="A802" s="62"/>
      <c r="E802" s="329"/>
      <c r="G802" s="329"/>
      <c r="I802" s="329"/>
      <c r="K802" s="329"/>
      <c r="M802" s="329"/>
    </row>
    <row r="803" spans="1:13" ht="12" customHeight="1" x14ac:dyDescent="0.2">
      <c r="A803" s="35" t="s">
        <v>75</v>
      </c>
      <c r="C803" s="311"/>
      <c r="D803" s="311"/>
      <c r="E803" s="311"/>
      <c r="F803" s="311"/>
      <c r="H803" s="61"/>
      <c r="M803" s="61"/>
    </row>
    <row r="804" spans="1:13" ht="11.25" customHeight="1" x14ac:dyDescent="0.2">
      <c r="A804" s="35"/>
      <c r="C804" s="311"/>
      <c r="D804" s="311"/>
      <c r="E804" s="311"/>
      <c r="F804" s="311"/>
      <c r="H804" s="61"/>
      <c r="M804" s="61"/>
    </row>
    <row r="805" spans="1:13" ht="12" customHeight="1" x14ac:dyDescent="0.2">
      <c r="A805" s="305" t="s">
        <v>448</v>
      </c>
      <c r="B805" s="305"/>
      <c r="C805" s="305"/>
      <c r="D805" s="305"/>
      <c r="E805" s="305"/>
      <c r="F805" s="305"/>
      <c r="G805" s="305"/>
      <c r="H805" s="305"/>
      <c r="I805" s="305"/>
      <c r="J805" s="305"/>
      <c r="K805" s="305"/>
      <c r="M805" s="61"/>
    </row>
    <row r="806" spans="1:13" ht="11.25" customHeight="1" x14ac:dyDescent="0.2">
      <c r="G806" s="89"/>
      <c r="I806" s="89"/>
      <c r="K806" s="89"/>
    </row>
    <row r="807" spans="1:13" ht="11.25" customHeight="1" x14ac:dyDescent="0.2">
      <c r="G807" s="89"/>
      <c r="I807" s="89"/>
      <c r="K807" s="89"/>
    </row>
    <row r="808" spans="1:13" ht="11.25" customHeight="1" x14ac:dyDescent="0.2">
      <c r="G808" s="89"/>
      <c r="I808" s="89"/>
      <c r="K808" s="89"/>
    </row>
    <row r="809" spans="1:13" ht="11.25" customHeight="1" x14ac:dyDescent="0.2">
      <c r="G809" s="89"/>
      <c r="I809" s="89"/>
      <c r="K809" s="89"/>
    </row>
    <row r="810" spans="1:13" ht="11.25" customHeight="1" x14ac:dyDescent="0.2">
      <c r="G810" s="89"/>
      <c r="I810" s="89"/>
      <c r="K810" s="89"/>
    </row>
  </sheetData>
  <mergeCells count="3">
    <mergeCell ref="A1:M1"/>
    <mergeCell ref="A2:M2"/>
    <mergeCell ref="A3:M3"/>
  </mergeCells>
  <printOptions horizontalCentered="1" verticalCentered="1"/>
  <pageMargins left="0.9" right="0.9" top="0.9" bottom="0.9" header="0.5" footer="0.5"/>
  <pageSetup scale="80" orientation="landscape" r:id="rId1"/>
  <headerFooter alignWithMargins="0"/>
  <rowBreaks count="16" manualBreakCount="16">
    <brk id="92" max="18" man="1"/>
    <brk id="134" max="18" man="1"/>
    <brk id="177" max="18" man="1"/>
    <brk id="220" max="18" man="1"/>
    <brk id="310" max="18" man="1"/>
    <brk id="343" max="18" man="1"/>
    <brk id="390" max="18" man="1"/>
    <brk id="430" max="18" man="1"/>
    <brk id="473" max="18" man="1"/>
    <brk id="514" max="18" man="1"/>
    <brk id="558" max="18" man="1"/>
    <brk id="598" max="18" man="1"/>
    <brk id="641" max="18" man="1"/>
    <brk id="683" max="18" man="1"/>
    <brk id="727" max="18" man="1"/>
    <brk id="767" max="18"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156"/>
  <sheetViews>
    <sheetView showGridLines="0" zoomScaleNormal="100" workbookViewId="0">
      <pane xSplit="2" ySplit="7" topLeftCell="C133" activePane="bottomRight" state="frozen"/>
      <selection activeCell="A69" sqref="A69"/>
      <selection pane="topRight" activeCell="A69" sqref="A69"/>
      <selection pane="bottomLeft" activeCell="A69" sqref="A69"/>
      <selection pane="bottomRight" activeCell="F12" sqref="F12"/>
    </sheetView>
  </sheetViews>
  <sheetFormatPr defaultColWidth="9.140625" defaultRowHeight="11.25" customHeight="1" x14ac:dyDescent="0.2"/>
  <cols>
    <col min="1" max="1" width="1.42578125" style="61" customWidth="1"/>
    <col min="2" max="2" width="42.7109375" style="61" customWidth="1"/>
    <col min="3" max="3" width="2.7109375" style="89" customWidth="1"/>
    <col min="4" max="4" width="12.7109375" style="311" customWidth="1"/>
    <col min="5" max="5" width="3.7109375" style="311" customWidth="1"/>
    <col min="6" max="6" width="12.7109375" style="311" customWidth="1"/>
    <col min="7" max="7" width="3.7109375" style="61" customWidth="1"/>
    <col min="8" max="8" width="12.7109375" style="311" customWidth="1"/>
    <col min="9" max="9" width="3.7109375" style="61" customWidth="1"/>
    <col min="10" max="10" width="12.7109375" style="311" customWidth="1"/>
    <col min="11" max="11" width="3.7109375" style="61" customWidth="1"/>
    <col min="12" max="12" width="12.7109375" style="311" customWidth="1"/>
    <col min="13" max="16384" width="9.140625" style="61"/>
  </cols>
  <sheetData>
    <row r="1" spans="1:237" ht="11.25" customHeight="1" x14ac:dyDescent="0.2">
      <c r="A1" s="639" t="s">
        <v>342</v>
      </c>
      <c r="B1" s="639"/>
      <c r="C1" s="639"/>
      <c r="D1" s="639"/>
      <c r="E1" s="639"/>
      <c r="F1" s="639"/>
      <c r="G1" s="639"/>
      <c r="H1" s="639"/>
      <c r="I1" s="639"/>
      <c r="J1" s="639"/>
      <c r="K1" s="639"/>
      <c r="L1" s="639"/>
    </row>
    <row r="2" spans="1:237" ht="11.25" customHeight="1" x14ac:dyDescent="0.2">
      <c r="A2" s="639" t="s">
        <v>157</v>
      </c>
      <c r="B2" s="639"/>
      <c r="C2" s="639"/>
      <c r="D2" s="639"/>
      <c r="E2" s="639"/>
      <c r="F2" s="639"/>
      <c r="G2" s="639"/>
      <c r="H2" s="639"/>
      <c r="I2" s="639"/>
      <c r="J2" s="639"/>
      <c r="K2" s="639"/>
      <c r="L2" s="639"/>
    </row>
    <row r="3" spans="1:237" ht="11.25" customHeight="1" x14ac:dyDescent="0.2">
      <c r="A3" s="639" t="s">
        <v>196</v>
      </c>
      <c r="B3" s="639"/>
      <c r="C3" s="639"/>
      <c r="D3" s="639"/>
      <c r="E3" s="639"/>
      <c r="F3" s="639"/>
      <c r="G3" s="639"/>
      <c r="H3" s="639"/>
      <c r="I3" s="639"/>
      <c r="J3" s="639"/>
      <c r="K3" s="639"/>
      <c r="L3" s="639"/>
    </row>
    <row r="4" spans="1:237" ht="5.25" customHeight="1" x14ac:dyDescent="0.2">
      <c r="A4" s="92"/>
      <c r="B4" s="92"/>
      <c r="C4" s="319"/>
      <c r="D4" s="185"/>
      <c r="E4" s="185"/>
      <c r="F4" s="185"/>
      <c r="H4" s="185"/>
      <c r="J4" s="185"/>
      <c r="L4" s="185"/>
    </row>
    <row r="5" spans="1:237" ht="10.5" customHeight="1" x14ac:dyDescent="0.2">
      <c r="A5" s="92"/>
      <c r="B5" s="92"/>
      <c r="C5" s="307"/>
      <c r="D5" s="185"/>
      <c r="E5" s="185"/>
      <c r="F5" s="185"/>
      <c r="H5" s="185"/>
      <c r="J5" s="185"/>
      <c r="L5" s="185"/>
    </row>
    <row r="6" spans="1:237" ht="11.25" customHeight="1" x14ac:dyDescent="0.2">
      <c r="A6" s="92"/>
      <c r="B6" s="92"/>
      <c r="C6" s="308"/>
      <c r="D6" s="184" t="s">
        <v>33</v>
      </c>
      <c r="E6" s="185"/>
      <c r="F6" s="184" t="s">
        <v>36</v>
      </c>
      <c r="H6" s="184" t="s">
        <v>35</v>
      </c>
      <c r="J6" s="184" t="s">
        <v>38</v>
      </c>
      <c r="L6" s="184" t="s">
        <v>64</v>
      </c>
    </row>
    <row r="7" spans="1:237" ht="11.25" customHeight="1" x14ac:dyDescent="0.2">
      <c r="A7" s="62"/>
      <c r="B7" s="62"/>
      <c r="C7" s="310"/>
      <c r="D7" s="309" t="s">
        <v>72</v>
      </c>
      <c r="E7" s="84"/>
      <c r="F7" s="186" t="s">
        <v>71</v>
      </c>
      <c r="G7" s="100"/>
      <c r="H7" s="186" t="s">
        <v>39</v>
      </c>
      <c r="I7" s="84"/>
      <c r="J7" s="186" t="s">
        <v>39</v>
      </c>
      <c r="K7" s="84"/>
      <c r="L7" s="186" t="s">
        <v>39</v>
      </c>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row>
    <row r="8" spans="1:237" ht="11.25" customHeight="1" x14ac:dyDescent="0.2">
      <c r="C8" s="187"/>
      <c r="D8" s="194"/>
      <c r="E8" s="194"/>
      <c r="F8" s="194"/>
      <c r="H8" s="194"/>
      <c r="J8" s="194"/>
      <c r="L8" s="194"/>
    </row>
    <row r="9" spans="1:237" ht="11.25" customHeight="1" x14ac:dyDescent="0.2">
      <c r="A9" s="62" t="s">
        <v>199</v>
      </c>
      <c r="B9" s="62"/>
      <c r="C9" s="187"/>
    </row>
    <row r="10" spans="1:237" ht="11.25" customHeight="1" x14ac:dyDescent="0.2">
      <c r="A10" s="84" t="s">
        <v>343</v>
      </c>
      <c r="B10" s="84"/>
      <c r="C10" s="187"/>
      <c r="D10" s="311">
        <v>109631</v>
      </c>
      <c r="F10" s="311">
        <v>109190</v>
      </c>
      <c r="H10" s="311">
        <v>122793</v>
      </c>
      <c r="J10" s="311">
        <v>116827</v>
      </c>
      <c r="L10" s="311">
        <v>105495</v>
      </c>
    </row>
    <row r="11" spans="1:237" ht="11.25" customHeight="1" x14ac:dyDescent="0.2">
      <c r="A11" s="84" t="s">
        <v>347</v>
      </c>
      <c r="B11" s="84"/>
      <c r="C11" s="187"/>
      <c r="D11" s="311">
        <v>17022</v>
      </c>
      <c r="F11" s="311">
        <v>18075</v>
      </c>
      <c r="H11" s="311">
        <v>18781</v>
      </c>
      <c r="J11" s="311">
        <v>19114</v>
      </c>
      <c r="L11" s="311">
        <v>19607</v>
      </c>
    </row>
    <row r="12" spans="1:237" ht="11.25" customHeight="1" x14ac:dyDescent="0.2">
      <c r="A12" s="84" t="s">
        <v>348</v>
      </c>
      <c r="B12" s="84"/>
      <c r="C12" s="187"/>
      <c r="D12" s="311">
        <v>78971</v>
      </c>
      <c r="F12" s="311">
        <v>79009</v>
      </c>
      <c r="H12" s="311">
        <v>81698</v>
      </c>
      <c r="J12" s="311">
        <v>80831</v>
      </c>
      <c r="L12" s="311">
        <v>82212</v>
      </c>
    </row>
    <row r="13" spans="1:237" ht="11.25" customHeight="1" x14ac:dyDescent="0.2">
      <c r="A13" s="84" t="s">
        <v>349</v>
      </c>
      <c r="B13" s="84"/>
      <c r="C13" s="187"/>
      <c r="D13" s="311">
        <v>3840</v>
      </c>
      <c r="F13" s="311">
        <v>3096</v>
      </c>
      <c r="H13" s="311">
        <v>3266</v>
      </c>
      <c r="J13" s="311">
        <v>3231</v>
      </c>
      <c r="L13" s="311">
        <v>3321</v>
      </c>
    </row>
    <row r="14" spans="1:237" s="75" customFormat="1" ht="11.25" customHeight="1" x14ac:dyDescent="0.2">
      <c r="A14" s="168" t="s">
        <v>350</v>
      </c>
      <c r="B14" s="168"/>
      <c r="C14" s="187"/>
      <c r="D14" s="311">
        <v>21176</v>
      </c>
      <c r="E14" s="311"/>
      <c r="F14" s="311">
        <v>18300</v>
      </c>
      <c r="H14" s="311">
        <v>0</v>
      </c>
      <c r="J14" s="311">
        <v>0</v>
      </c>
      <c r="L14" s="311">
        <v>0</v>
      </c>
    </row>
    <row r="15" spans="1:237" s="75" customFormat="1" ht="11.25" customHeight="1" x14ac:dyDescent="0.2">
      <c r="A15" s="168" t="s">
        <v>351</v>
      </c>
      <c r="B15" s="168"/>
      <c r="C15" s="187"/>
      <c r="D15" s="311">
        <v>104306</v>
      </c>
      <c r="E15" s="311"/>
      <c r="F15" s="311">
        <v>106845</v>
      </c>
      <c r="H15" s="311">
        <v>137389</v>
      </c>
      <c r="J15" s="311">
        <v>128966</v>
      </c>
      <c r="L15" s="311">
        <v>89257</v>
      </c>
    </row>
    <row r="16" spans="1:237" ht="11.25" customHeight="1" x14ac:dyDescent="0.2">
      <c r="A16" s="84" t="s">
        <v>201</v>
      </c>
      <c r="B16" s="84"/>
      <c r="C16" s="187"/>
      <c r="D16" s="311">
        <v>620568</v>
      </c>
      <c r="F16" s="311">
        <v>749723</v>
      </c>
      <c r="H16" s="311">
        <v>745739</v>
      </c>
      <c r="J16" s="311">
        <v>733604</v>
      </c>
      <c r="L16" s="311">
        <v>455754</v>
      </c>
    </row>
    <row r="17" spans="1:12" ht="11.25" customHeight="1" x14ac:dyDescent="0.2">
      <c r="A17" s="84" t="s">
        <v>352</v>
      </c>
      <c r="B17" s="84"/>
      <c r="C17" s="187"/>
      <c r="D17" s="311">
        <v>22786</v>
      </c>
      <c r="F17" s="311">
        <v>29560</v>
      </c>
      <c r="H17" s="311">
        <v>29798</v>
      </c>
      <c r="J17" s="311">
        <v>30041</v>
      </c>
      <c r="L17" s="311">
        <v>30041</v>
      </c>
    </row>
    <row r="18" spans="1:12" ht="11.25" customHeight="1" x14ac:dyDescent="0.2">
      <c r="A18" s="84" t="s">
        <v>353</v>
      </c>
      <c r="B18" s="84"/>
      <c r="C18" s="187"/>
      <c r="D18" s="311">
        <v>320605</v>
      </c>
      <c r="F18" s="311">
        <v>878541</v>
      </c>
      <c r="H18" s="311">
        <v>441678</v>
      </c>
      <c r="J18" s="311">
        <v>303489</v>
      </c>
      <c r="L18" s="311">
        <v>302846</v>
      </c>
    </row>
    <row r="19" spans="1:12" ht="11.25" customHeight="1" x14ac:dyDescent="0.2">
      <c r="A19" s="84" t="s">
        <v>354</v>
      </c>
      <c r="B19" s="84"/>
      <c r="C19" s="187"/>
      <c r="D19" s="311">
        <v>292668</v>
      </c>
      <c r="F19" s="311">
        <v>521987</v>
      </c>
      <c r="H19" s="311">
        <v>540616</v>
      </c>
      <c r="J19" s="311">
        <v>564639</v>
      </c>
      <c r="L19" s="311">
        <v>569531</v>
      </c>
    </row>
    <row r="20" spans="1:12" ht="11.25" customHeight="1" x14ac:dyDescent="0.2">
      <c r="A20" s="84" t="s">
        <v>355</v>
      </c>
      <c r="B20" s="84"/>
      <c r="C20" s="187"/>
      <c r="D20" s="311">
        <v>9503</v>
      </c>
      <c r="F20" s="311">
        <v>9509</v>
      </c>
      <c r="H20" s="311">
        <v>7714</v>
      </c>
      <c r="J20" s="311">
        <v>7924</v>
      </c>
      <c r="L20" s="311">
        <v>7924</v>
      </c>
    </row>
    <row r="21" spans="1:12" ht="11.25" customHeight="1" x14ac:dyDescent="0.2">
      <c r="A21" s="84" t="s">
        <v>356</v>
      </c>
      <c r="B21" s="84"/>
      <c r="C21" s="187"/>
      <c r="D21" s="311">
        <v>78697</v>
      </c>
      <c r="F21" s="311">
        <v>79427</v>
      </c>
      <c r="H21" s="311">
        <v>84615</v>
      </c>
      <c r="J21" s="311">
        <v>87440</v>
      </c>
      <c r="L21" s="311">
        <v>90004</v>
      </c>
    </row>
    <row r="22" spans="1:12" ht="11.25" customHeight="1" x14ac:dyDescent="0.2">
      <c r="A22" s="84" t="s">
        <v>357</v>
      </c>
      <c r="B22" s="84"/>
      <c r="C22" s="313"/>
      <c r="D22" s="194">
        <v>27186</v>
      </c>
      <c r="E22" s="194"/>
      <c r="F22" s="194">
        <v>26122</v>
      </c>
      <c r="H22" s="194">
        <v>26674</v>
      </c>
      <c r="J22" s="194">
        <v>27455</v>
      </c>
      <c r="L22" s="194">
        <v>27455</v>
      </c>
    </row>
    <row r="23" spans="1:12" s="104" customFormat="1" ht="11.25" customHeight="1" x14ac:dyDescent="0.2">
      <c r="A23" s="156" t="s">
        <v>358</v>
      </c>
      <c r="B23" s="156"/>
      <c r="C23" s="313"/>
      <c r="D23" s="192">
        <v>3195</v>
      </c>
      <c r="E23" s="194"/>
      <c r="F23" s="192">
        <v>9000</v>
      </c>
      <c r="H23" s="192">
        <v>14000</v>
      </c>
      <c r="J23" s="192">
        <v>10376</v>
      </c>
      <c r="L23" s="192">
        <v>5000</v>
      </c>
    </row>
    <row r="24" spans="1:12" s="104" customFormat="1" ht="11.25" customHeight="1" x14ac:dyDescent="0.2">
      <c r="A24" s="156" t="s">
        <v>449</v>
      </c>
      <c r="B24" s="156"/>
      <c r="C24" s="313"/>
      <c r="D24" s="192">
        <v>0</v>
      </c>
      <c r="E24" s="194"/>
      <c r="F24" s="192">
        <v>0</v>
      </c>
      <c r="H24" s="192">
        <v>0</v>
      </c>
      <c r="J24" s="192">
        <v>0</v>
      </c>
      <c r="L24" s="192">
        <v>0</v>
      </c>
    </row>
    <row r="25" spans="1:12" ht="11.25" customHeight="1" x14ac:dyDescent="0.2">
      <c r="B25" s="191" t="s">
        <v>202</v>
      </c>
      <c r="C25" s="187"/>
      <c r="D25" s="190">
        <v>1710154</v>
      </c>
      <c r="E25" s="194"/>
      <c r="F25" s="190">
        <v>2638384</v>
      </c>
      <c r="H25" s="190">
        <v>2254761</v>
      </c>
      <c r="J25" s="190">
        <v>2113937</v>
      </c>
      <c r="L25" s="190">
        <v>1788447</v>
      </c>
    </row>
    <row r="26" spans="1:12" ht="11.25" customHeight="1" x14ac:dyDescent="0.2">
      <c r="A26" s="84"/>
      <c r="B26" s="84"/>
      <c r="C26" s="187"/>
    </row>
    <row r="27" spans="1:12" ht="11.25" customHeight="1" x14ac:dyDescent="0.2">
      <c r="A27" s="191" t="s">
        <v>359</v>
      </c>
      <c r="B27" s="191"/>
      <c r="C27" s="187"/>
    </row>
    <row r="28" spans="1:12" ht="11.25" customHeight="1" x14ac:dyDescent="0.2">
      <c r="A28" s="84" t="s">
        <v>360</v>
      </c>
      <c r="B28" s="84"/>
      <c r="C28" s="187"/>
      <c r="D28" s="311">
        <v>5510</v>
      </c>
      <c r="F28" s="311">
        <v>5567</v>
      </c>
      <c r="H28" s="311">
        <v>5738</v>
      </c>
      <c r="J28" s="311">
        <v>5741</v>
      </c>
      <c r="L28" s="311">
        <v>5743</v>
      </c>
    </row>
    <row r="29" spans="1:12" ht="11.25" customHeight="1" x14ac:dyDescent="0.2">
      <c r="A29" s="84" t="s">
        <v>361</v>
      </c>
      <c r="B29" s="84"/>
      <c r="C29" s="187"/>
      <c r="D29" s="311">
        <v>878910</v>
      </c>
      <c r="F29" s="311">
        <v>1151980</v>
      </c>
      <c r="H29" s="311">
        <v>1165955</v>
      </c>
      <c r="J29" s="311">
        <v>917116</v>
      </c>
      <c r="L29" s="311">
        <v>908565</v>
      </c>
    </row>
    <row r="30" spans="1:12" ht="11.25" customHeight="1" x14ac:dyDescent="0.2">
      <c r="A30" s="84" t="s">
        <v>362</v>
      </c>
      <c r="B30" s="84"/>
      <c r="C30" s="187"/>
      <c r="D30" s="311">
        <v>14758</v>
      </c>
      <c r="F30" s="311">
        <v>9967</v>
      </c>
      <c r="H30" s="311">
        <v>10246</v>
      </c>
      <c r="J30" s="311">
        <v>10428</v>
      </c>
      <c r="L30" s="311">
        <v>10612</v>
      </c>
    </row>
    <row r="31" spans="1:12" s="104" customFormat="1" ht="11.25" customHeight="1" x14ac:dyDescent="0.2">
      <c r="A31" s="156" t="s">
        <v>363</v>
      </c>
      <c r="B31" s="156"/>
      <c r="C31" s="313"/>
      <c r="D31" s="194">
        <v>14290</v>
      </c>
      <c r="E31" s="194"/>
      <c r="F31" s="194">
        <v>21392</v>
      </c>
      <c r="H31" s="194">
        <v>10000</v>
      </c>
      <c r="J31" s="194">
        <v>0</v>
      </c>
      <c r="L31" s="194">
        <v>0</v>
      </c>
    </row>
    <row r="32" spans="1:12" ht="11.25" customHeight="1" x14ac:dyDescent="0.2">
      <c r="A32" s="84" t="s">
        <v>364</v>
      </c>
      <c r="B32" s="84"/>
      <c r="C32" s="187"/>
      <c r="D32" s="192">
        <v>337061</v>
      </c>
      <c r="F32" s="192">
        <v>312021</v>
      </c>
      <c r="H32" s="192">
        <v>260581</v>
      </c>
      <c r="J32" s="192">
        <v>247962</v>
      </c>
      <c r="L32" s="192">
        <v>249580</v>
      </c>
    </row>
    <row r="33" spans="1:12" ht="11.25" customHeight="1" x14ac:dyDescent="0.2">
      <c r="B33" s="191" t="s">
        <v>202</v>
      </c>
      <c r="C33" s="187"/>
      <c r="D33" s="190">
        <v>1250529</v>
      </c>
      <c r="E33" s="194"/>
      <c r="F33" s="190">
        <v>1500927</v>
      </c>
      <c r="H33" s="190">
        <v>1452520</v>
      </c>
      <c r="J33" s="190">
        <v>1181247</v>
      </c>
      <c r="L33" s="190">
        <v>1174500</v>
      </c>
    </row>
    <row r="34" spans="1:12" ht="11.25" customHeight="1" x14ac:dyDescent="0.2">
      <c r="A34" s="84"/>
      <c r="B34" s="84"/>
      <c r="C34" s="187"/>
    </row>
    <row r="35" spans="1:12" ht="11.25" customHeight="1" x14ac:dyDescent="0.2">
      <c r="A35" s="191" t="s">
        <v>203</v>
      </c>
      <c r="B35" s="191"/>
      <c r="C35" s="187"/>
    </row>
    <row r="36" spans="1:12" ht="11.25" customHeight="1" x14ac:dyDescent="0.2">
      <c r="A36" s="84" t="s">
        <v>365</v>
      </c>
      <c r="B36" s="84"/>
      <c r="C36" s="187"/>
      <c r="D36" s="311">
        <v>318270</v>
      </c>
      <c r="F36" s="311">
        <v>325285</v>
      </c>
      <c r="H36" s="311">
        <v>340192</v>
      </c>
      <c r="J36" s="311">
        <v>350227</v>
      </c>
      <c r="L36" s="311">
        <v>353770</v>
      </c>
    </row>
    <row r="37" spans="1:12" ht="11.25" customHeight="1" x14ac:dyDescent="0.2">
      <c r="A37" s="84" t="s">
        <v>366</v>
      </c>
      <c r="B37" s="84"/>
      <c r="C37" s="187"/>
      <c r="D37" s="311">
        <v>1419</v>
      </c>
      <c r="F37" s="311">
        <v>1804</v>
      </c>
      <c r="H37" s="311">
        <v>1876</v>
      </c>
      <c r="J37" s="311">
        <v>1951</v>
      </c>
      <c r="L37" s="311">
        <v>2029</v>
      </c>
    </row>
    <row r="38" spans="1:12" ht="11.25" customHeight="1" x14ac:dyDescent="0.2">
      <c r="A38" s="84" t="s">
        <v>367</v>
      </c>
      <c r="B38" s="84"/>
      <c r="C38" s="100"/>
      <c r="D38" s="194">
        <v>160000</v>
      </c>
      <c r="E38" s="61"/>
      <c r="F38" s="194">
        <v>195300</v>
      </c>
      <c r="H38" s="194">
        <v>206500</v>
      </c>
      <c r="J38" s="194">
        <v>194500</v>
      </c>
      <c r="L38" s="194">
        <v>183600</v>
      </c>
    </row>
    <row r="39" spans="1:12" ht="11.25" customHeight="1" x14ac:dyDescent="0.2">
      <c r="A39" s="84" t="s">
        <v>204</v>
      </c>
      <c r="B39" s="84"/>
      <c r="C39" s="187"/>
      <c r="D39" s="190">
        <v>6498414</v>
      </c>
      <c r="E39" s="194"/>
      <c r="F39" s="190">
        <v>6810399</v>
      </c>
      <c r="H39" s="190">
        <v>7347377</v>
      </c>
      <c r="J39" s="190">
        <v>7081440</v>
      </c>
      <c r="L39" s="190">
        <v>6855123</v>
      </c>
    </row>
    <row r="40" spans="1:12" ht="11.25" customHeight="1" x14ac:dyDescent="0.2">
      <c r="B40" s="191" t="s">
        <v>202</v>
      </c>
      <c r="C40" s="187"/>
      <c r="D40" s="190">
        <v>6978103</v>
      </c>
      <c r="E40" s="194"/>
      <c r="F40" s="190">
        <v>7332788</v>
      </c>
      <c r="H40" s="190">
        <v>7895945</v>
      </c>
      <c r="J40" s="190">
        <v>7628118</v>
      </c>
      <c r="L40" s="190">
        <v>7394522</v>
      </c>
    </row>
    <row r="41" spans="1:12" ht="11.25" customHeight="1" x14ac:dyDescent="0.2">
      <c r="A41" s="84"/>
      <c r="B41" s="84"/>
      <c r="C41" s="187"/>
    </row>
    <row r="42" spans="1:12" ht="11.25" customHeight="1" x14ac:dyDescent="0.2">
      <c r="A42" s="191" t="s">
        <v>205</v>
      </c>
      <c r="B42" s="191"/>
      <c r="C42" s="187"/>
    </row>
    <row r="43" spans="1:12" ht="11.25" customHeight="1" x14ac:dyDescent="0.2">
      <c r="A43" s="84" t="s">
        <v>369</v>
      </c>
      <c r="B43" s="84"/>
      <c r="C43" s="187"/>
      <c r="D43" s="194">
        <v>239660</v>
      </c>
      <c r="F43" s="194">
        <v>227132</v>
      </c>
      <c r="H43" s="194">
        <v>230296</v>
      </c>
      <c r="J43" s="194">
        <v>229686</v>
      </c>
      <c r="L43" s="194">
        <v>229686</v>
      </c>
    </row>
    <row r="44" spans="1:12" ht="11.25" customHeight="1" x14ac:dyDescent="0.2">
      <c r="A44" s="84" t="s">
        <v>370</v>
      </c>
      <c r="B44" s="84"/>
      <c r="C44" s="187"/>
      <c r="D44" s="192">
        <v>3143806</v>
      </c>
      <c r="F44" s="192">
        <v>3327059</v>
      </c>
      <c r="H44" s="192">
        <v>3466221</v>
      </c>
      <c r="J44" s="192">
        <v>3570622</v>
      </c>
      <c r="L44" s="192">
        <v>3722697</v>
      </c>
    </row>
    <row r="45" spans="1:12" ht="11.25" customHeight="1" x14ac:dyDescent="0.2">
      <c r="B45" s="197" t="s">
        <v>450</v>
      </c>
      <c r="C45" s="187"/>
      <c r="D45" s="194">
        <v>3097973</v>
      </c>
      <c r="E45" s="194"/>
      <c r="F45" s="194">
        <v>3256215</v>
      </c>
      <c r="H45" s="194">
        <v>3349535</v>
      </c>
      <c r="J45" s="194">
        <v>3432267</v>
      </c>
      <c r="L45" s="194">
        <v>3580011</v>
      </c>
    </row>
    <row r="46" spans="1:12" ht="11.25" customHeight="1" x14ac:dyDescent="0.2">
      <c r="B46" s="197" t="s">
        <v>451</v>
      </c>
      <c r="C46" s="187"/>
      <c r="D46" s="194">
        <v>45833</v>
      </c>
      <c r="F46" s="194">
        <v>70844</v>
      </c>
      <c r="H46" s="194">
        <v>116686</v>
      </c>
      <c r="J46" s="194">
        <v>138355</v>
      </c>
      <c r="L46" s="194">
        <v>142686</v>
      </c>
    </row>
    <row r="47" spans="1:12" ht="11.25" customHeight="1" x14ac:dyDescent="0.2">
      <c r="A47" s="84" t="s">
        <v>373</v>
      </c>
      <c r="B47" s="84"/>
      <c r="C47" s="187"/>
      <c r="D47" s="192">
        <v>38097712</v>
      </c>
      <c r="F47" s="192">
        <v>41689321</v>
      </c>
      <c r="H47" s="192">
        <v>44116173</v>
      </c>
      <c r="J47" s="192">
        <v>47156679</v>
      </c>
      <c r="L47" s="192">
        <v>48176383</v>
      </c>
    </row>
    <row r="48" spans="1:12" ht="11.25" customHeight="1" x14ac:dyDescent="0.2">
      <c r="B48" s="197" t="s">
        <v>374</v>
      </c>
      <c r="C48" s="187"/>
      <c r="D48" s="194">
        <v>32427350</v>
      </c>
      <c r="F48" s="194">
        <v>36017967</v>
      </c>
      <c r="H48" s="194">
        <v>38410425</v>
      </c>
      <c r="J48" s="194">
        <v>41261545</v>
      </c>
      <c r="L48" s="194">
        <v>42420513</v>
      </c>
    </row>
    <row r="49" spans="1:248" ht="11.25" customHeight="1" x14ac:dyDescent="0.2">
      <c r="B49" s="197" t="s">
        <v>375</v>
      </c>
      <c r="C49" s="187"/>
      <c r="D49" s="194">
        <v>900664</v>
      </c>
      <c r="F49" s="194">
        <v>915500</v>
      </c>
      <c r="H49" s="194">
        <v>959500</v>
      </c>
      <c r="J49" s="194">
        <v>1003750</v>
      </c>
      <c r="L49" s="194">
        <v>1049750</v>
      </c>
    </row>
    <row r="50" spans="1:248" ht="11.25" customHeight="1" x14ac:dyDescent="0.2">
      <c r="B50" s="197" t="s">
        <v>258</v>
      </c>
      <c r="C50" s="187"/>
      <c r="D50" s="194">
        <v>4769698</v>
      </c>
      <c r="F50" s="194">
        <v>4755854</v>
      </c>
      <c r="H50" s="194">
        <v>4746248</v>
      </c>
      <c r="J50" s="194">
        <v>4891384</v>
      </c>
      <c r="L50" s="194">
        <v>4706120</v>
      </c>
    </row>
    <row r="51" spans="1:248" ht="11.25" customHeight="1" x14ac:dyDescent="0.2">
      <c r="B51" s="35" t="s">
        <v>452</v>
      </c>
      <c r="C51" s="187"/>
      <c r="D51" s="194">
        <v>0</v>
      </c>
      <c r="F51" s="194">
        <v>0</v>
      </c>
      <c r="H51" s="194">
        <v>0</v>
      </c>
      <c r="J51" s="194">
        <v>0</v>
      </c>
      <c r="L51" s="194">
        <v>0</v>
      </c>
    </row>
    <row r="52" spans="1:248" ht="11.25" customHeight="1" x14ac:dyDescent="0.2">
      <c r="A52" s="84" t="s">
        <v>379</v>
      </c>
      <c r="B52" s="84"/>
      <c r="C52" s="187"/>
      <c r="D52" s="194">
        <v>19043</v>
      </c>
      <c r="F52" s="194">
        <v>22579</v>
      </c>
      <c r="H52" s="194">
        <v>21103</v>
      </c>
      <c r="J52" s="194">
        <v>21159</v>
      </c>
      <c r="L52" s="194">
        <v>21351</v>
      </c>
    </row>
    <row r="53" spans="1:248" ht="11.25" customHeight="1" x14ac:dyDescent="0.2">
      <c r="A53" s="84" t="s">
        <v>380</v>
      </c>
      <c r="B53" s="84"/>
      <c r="C53" s="187"/>
      <c r="D53" s="194">
        <v>581613</v>
      </c>
      <c r="F53" s="194">
        <v>917791</v>
      </c>
      <c r="H53" s="194">
        <v>736053</v>
      </c>
      <c r="J53" s="194">
        <v>629520</v>
      </c>
      <c r="L53" s="194">
        <v>620267</v>
      </c>
    </row>
    <row r="54" spans="1:248" ht="11.25" customHeight="1" x14ac:dyDescent="0.2">
      <c r="A54" s="84" t="s">
        <v>381</v>
      </c>
      <c r="B54" s="84"/>
      <c r="C54" s="187"/>
      <c r="D54" s="194">
        <v>61224</v>
      </c>
      <c r="F54" s="194">
        <v>80022</v>
      </c>
      <c r="H54" s="194">
        <v>82520</v>
      </c>
      <c r="J54" s="194">
        <v>85937</v>
      </c>
      <c r="L54" s="194">
        <v>85937</v>
      </c>
    </row>
    <row r="55" spans="1:248" ht="11.25" customHeight="1" x14ac:dyDescent="0.2">
      <c r="A55" s="84" t="s">
        <v>382</v>
      </c>
      <c r="B55" s="84"/>
      <c r="C55" s="320"/>
      <c r="D55" s="311">
        <v>2482</v>
      </c>
      <c r="E55" s="320"/>
      <c r="F55" s="311">
        <v>2374</v>
      </c>
      <c r="H55" s="311">
        <v>2311</v>
      </c>
      <c r="J55" s="311">
        <v>2323</v>
      </c>
      <c r="L55" s="311">
        <v>2344</v>
      </c>
    </row>
    <row r="56" spans="1:248" ht="11.25" customHeight="1" x14ac:dyDescent="0.2">
      <c r="A56" s="84" t="s">
        <v>383</v>
      </c>
      <c r="B56" s="84"/>
      <c r="C56" s="187"/>
      <c r="D56" s="311">
        <v>7797</v>
      </c>
      <c r="F56" s="311">
        <v>46321</v>
      </c>
      <c r="H56" s="311">
        <v>71500</v>
      </c>
      <c r="J56" s="311">
        <v>50000</v>
      </c>
      <c r="L56" s="311">
        <v>167826</v>
      </c>
    </row>
    <row r="57" spans="1:248" ht="11.25" customHeight="1" x14ac:dyDescent="0.2">
      <c r="A57" s="321"/>
      <c r="B57" s="320"/>
      <c r="C57" s="187"/>
      <c r="D57" s="320"/>
      <c r="E57" s="194"/>
      <c r="F57" s="320"/>
      <c r="H57" s="320"/>
      <c r="J57" s="320"/>
      <c r="L57" s="320"/>
    </row>
    <row r="58" spans="1:248" ht="11.25" customHeight="1" x14ac:dyDescent="0.2">
      <c r="A58" s="191" t="s">
        <v>453</v>
      </c>
      <c r="B58" s="191"/>
      <c r="C58" s="187"/>
      <c r="G58" s="35"/>
      <c r="I58" s="35"/>
      <c r="K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row>
    <row r="59" spans="1:248" ht="11.25" customHeight="1" x14ac:dyDescent="0.2">
      <c r="A59" s="84" t="s">
        <v>384</v>
      </c>
      <c r="B59" s="84"/>
      <c r="C59" s="187"/>
      <c r="D59" s="190">
        <v>5084635</v>
      </c>
      <c r="F59" s="190">
        <v>5146806</v>
      </c>
      <c r="G59" s="35"/>
      <c r="H59" s="190">
        <v>5045459</v>
      </c>
      <c r="I59" s="35"/>
      <c r="J59" s="190">
        <v>5120793</v>
      </c>
      <c r="K59" s="35"/>
      <c r="L59" s="190">
        <v>5132029</v>
      </c>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row>
    <row r="60" spans="1:248" ht="11.25" customHeight="1" x14ac:dyDescent="0.2">
      <c r="B60" s="197" t="s">
        <v>385</v>
      </c>
      <c r="C60" s="187"/>
      <c r="D60" s="311">
        <v>3339685</v>
      </c>
      <c r="F60" s="311">
        <v>3707723</v>
      </c>
      <c r="G60" s="35"/>
      <c r="H60" s="311">
        <v>3593383</v>
      </c>
      <c r="I60" s="35"/>
      <c r="J60" s="311">
        <v>3694344</v>
      </c>
      <c r="K60" s="35"/>
      <c r="L60" s="311">
        <v>3696450</v>
      </c>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row>
    <row r="61" spans="1:248" ht="11.25" customHeight="1" x14ac:dyDescent="0.2">
      <c r="B61" s="197" t="s">
        <v>386</v>
      </c>
      <c r="C61" s="322"/>
      <c r="D61" s="311">
        <v>361065</v>
      </c>
      <c r="F61" s="311">
        <v>56433</v>
      </c>
      <c r="G61" s="35"/>
      <c r="H61" s="311">
        <v>55041</v>
      </c>
      <c r="I61" s="35"/>
      <c r="J61" s="311">
        <v>55041</v>
      </c>
      <c r="K61" s="35"/>
      <c r="L61" s="311">
        <v>55041</v>
      </c>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row>
    <row r="62" spans="1:248" ht="11.25" customHeight="1" x14ac:dyDescent="0.2">
      <c r="B62" s="197" t="s">
        <v>263</v>
      </c>
      <c r="C62" s="313"/>
      <c r="D62" s="311">
        <v>1383885</v>
      </c>
      <c r="E62" s="194"/>
      <c r="F62" s="311">
        <v>1382650</v>
      </c>
      <c r="H62" s="311">
        <v>1397035</v>
      </c>
      <c r="J62" s="311">
        <v>1371408</v>
      </c>
      <c r="L62" s="311">
        <v>1380538</v>
      </c>
    </row>
    <row r="63" spans="1:248" ht="11.25" customHeight="1" x14ac:dyDescent="0.2">
      <c r="A63" s="84" t="s">
        <v>387</v>
      </c>
      <c r="B63" s="84"/>
      <c r="C63" s="187"/>
      <c r="D63" s="311">
        <v>1180</v>
      </c>
      <c r="E63" s="194"/>
      <c r="F63" s="311">
        <v>1403</v>
      </c>
      <c r="H63" s="311">
        <v>1432</v>
      </c>
      <c r="J63" s="311">
        <v>1456</v>
      </c>
      <c r="L63" s="311">
        <v>1472</v>
      </c>
    </row>
    <row r="64" spans="1:248" ht="11.25" customHeight="1" x14ac:dyDescent="0.2">
      <c r="A64" s="84" t="s">
        <v>388</v>
      </c>
      <c r="B64" s="84"/>
      <c r="C64" s="187"/>
      <c r="D64" s="190">
        <v>205090</v>
      </c>
      <c r="F64" s="190">
        <v>209201</v>
      </c>
      <c r="H64" s="190">
        <v>193424</v>
      </c>
      <c r="J64" s="190">
        <v>197598</v>
      </c>
      <c r="L64" s="190">
        <v>202483</v>
      </c>
    </row>
    <row r="65" spans="1:12" ht="11.25" customHeight="1" x14ac:dyDescent="0.2">
      <c r="B65" s="191" t="s">
        <v>202</v>
      </c>
      <c r="C65" s="187"/>
      <c r="D65" s="190">
        <v>47444242</v>
      </c>
      <c r="F65" s="190">
        <v>51670009</v>
      </c>
      <c r="H65" s="190">
        <v>53966492</v>
      </c>
      <c r="J65" s="190">
        <v>57065773</v>
      </c>
      <c r="L65" s="190">
        <v>58362475</v>
      </c>
    </row>
    <row r="66" spans="1:12" ht="11.25" customHeight="1" x14ac:dyDescent="0.2">
      <c r="A66" s="84"/>
      <c r="B66" s="84"/>
      <c r="C66" s="187"/>
    </row>
    <row r="67" spans="1:12" ht="11.25" customHeight="1" x14ac:dyDescent="0.2">
      <c r="A67" s="191" t="s">
        <v>207</v>
      </c>
      <c r="B67" s="191"/>
      <c r="C67" s="187"/>
    </row>
    <row r="68" spans="1:12" ht="11.25" customHeight="1" x14ac:dyDescent="0.2">
      <c r="A68" s="84" t="s">
        <v>208</v>
      </c>
      <c r="B68" s="84"/>
      <c r="C68" s="187"/>
      <c r="D68" s="192">
        <v>3084590</v>
      </c>
      <c r="F68" s="192">
        <v>3246186</v>
      </c>
      <c r="H68" s="192">
        <v>3515210</v>
      </c>
      <c r="J68" s="192">
        <v>3697727</v>
      </c>
      <c r="L68" s="192">
        <v>3817148</v>
      </c>
    </row>
    <row r="69" spans="1:12" ht="11.25" customHeight="1" x14ac:dyDescent="0.2">
      <c r="B69" s="197" t="s">
        <v>454</v>
      </c>
      <c r="C69" s="187"/>
      <c r="D69" s="311">
        <v>1423983</v>
      </c>
      <c r="F69" s="311">
        <v>1496517</v>
      </c>
      <c r="H69" s="311">
        <v>1649787</v>
      </c>
      <c r="J69" s="311">
        <v>1776465</v>
      </c>
      <c r="L69" s="311">
        <v>1822807</v>
      </c>
    </row>
    <row r="70" spans="1:12" ht="11.25" customHeight="1" x14ac:dyDescent="0.2">
      <c r="B70" s="197" t="s">
        <v>455</v>
      </c>
      <c r="C70" s="187"/>
      <c r="D70" s="311">
        <v>1660607</v>
      </c>
      <c r="F70" s="311">
        <v>1749669</v>
      </c>
      <c r="H70" s="311">
        <v>1865423</v>
      </c>
      <c r="J70" s="311">
        <v>1921262</v>
      </c>
      <c r="L70" s="311">
        <v>1994341</v>
      </c>
    </row>
    <row r="71" spans="1:12" ht="11.25" customHeight="1" x14ac:dyDescent="0.2">
      <c r="A71" s="84" t="s">
        <v>391</v>
      </c>
      <c r="B71" s="84"/>
      <c r="C71" s="313"/>
      <c r="D71" s="311">
        <v>308318</v>
      </c>
      <c r="E71" s="194"/>
      <c r="F71" s="311">
        <v>1570</v>
      </c>
      <c r="H71" s="311">
        <v>1997</v>
      </c>
      <c r="J71" s="311">
        <v>1484</v>
      </c>
      <c r="L71" s="311">
        <v>1484</v>
      </c>
    </row>
    <row r="72" spans="1:12" ht="11.25" customHeight="1" x14ac:dyDescent="0.2">
      <c r="A72" s="84" t="s">
        <v>209</v>
      </c>
      <c r="B72" s="84"/>
      <c r="C72" s="187"/>
      <c r="D72" s="192">
        <v>4183851</v>
      </c>
      <c r="E72" s="194"/>
      <c r="F72" s="192">
        <v>4220703</v>
      </c>
      <c r="H72" s="192">
        <v>4443119</v>
      </c>
      <c r="J72" s="192">
        <v>4607926</v>
      </c>
      <c r="L72" s="192">
        <v>4795837</v>
      </c>
    </row>
    <row r="73" spans="1:12" ht="11.25" customHeight="1" x14ac:dyDescent="0.2">
      <c r="B73" s="197" t="s">
        <v>456</v>
      </c>
      <c r="C73" s="187"/>
      <c r="D73" s="194">
        <v>559080</v>
      </c>
      <c r="F73" s="194">
        <v>544435</v>
      </c>
      <c r="H73" s="194">
        <v>551643</v>
      </c>
      <c r="J73" s="194">
        <v>569908</v>
      </c>
      <c r="L73" s="194">
        <v>593245</v>
      </c>
    </row>
    <row r="74" spans="1:12" ht="11.25" customHeight="1" x14ac:dyDescent="0.2">
      <c r="B74" s="197" t="s">
        <v>457</v>
      </c>
      <c r="C74" s="187"/>
      <c r="D74" s="194">
        <v>3624771</v>
      </c>
      <c r="F74" s="194">
        <v>3676268</v>
      </c>
      <c r="H74" s="194">
        <v>3891476</v>
      </c>
      <c r="J74" s="194">
        <v>4038018</v>
      </c>
      <c r="L74" s="194">
        <v>4202592</v>
      </c>
    </row>
    <row r="75" spans="1:12" ht="11.25" customHeight="1" x14ac:dyDescent="0.2">
      <c r="A75" s="84" t="s">
        <v>210</v>
      </c>
      <c r="B75" s="84"/>
      <c r="C75" s="187"/>
      <c r="D75" s="192">
        <v>584954</v>
      </c>
      <c r="F75" s="192">
        <v>647810</v>
      </c>
      <c r="H75" s="192">
        <v>686399</v>
      </c>
      <c r="J75" s="192">
        <v>760870</v>
      </c>
      <c r="L75" s="192">
        <v>796435</v>
      </c>
    </row>
    <row r="76" spans="1:12" ht="11.25" customHeight="1" x14ac:dyDescent="0.2">
      <c r="B76" s="197" t="s">
        <v>458</v>
      </c>
      <c r="C76" s="187"/>
      <c r="D76" s="194">
        <v>484789</v>
      </c>
      <c r="F76" s="194">
        <v>545856</v>
      </c>
      <c r="H76" s="194">
        <v>579021</v>
      </c>
      <c r="J76" s="194">
        <v>650770</v>
      </c>
      <c r="L76" s="194">
        <v>684794</v>
      </c>
    </row>
    <row r="77" spans="1:12" ht="11.25" customHeight="1" x14ac:dyDescent="0.2">
      <c r="B77" s="197" t="s">
        <v>459</v>
      </c>
      <c r="C77" s="187"/>
      <c r="D77" s="194">
        <v>100165</v>
      </c>
      <c r="F77" s="194">
        <v>101954</v>
      </c>
      <c r="H77" s="194">
        <v>107378</v>
      </c>
      <c r="J77" s="194">
        <v>110100</v>
      </c>
      <c r="L77" s="194">
        <v>111641</v>
      </c>
    </row>
    <row r="78" spans="1:12" ht="11.25" customHeight="1" x14ac:dyDescent="0.2">
      <c r="A78" s="84" t="s">
        <v>397</v>
      </c>
      <c r="C78" s="187"/>
      <c r="D78" s="194">
        <v>4915</v>
      </c>
      <c r="F78" s="194">
        <v>4200</v>
      </c>
      <c r="H78" s="194">
        <v>4200</v>
      </c>
      <c r="J78" s="194">
        <v>4200</v>
      </c>
      <c r="L78" s="194">
        <v>4200</v>
      </c>
    </row>
    <row r="79" spans="1:12" ht="11.25" customHeight="1" x14ac:dyDescent="0.2">
      <c r="A79" s="84" t="s">
        <v>398</v>
      </c>
      <c r="B79" s="84"/>
      <c r="C79" s="187"/>
      <c r="D79" s="192">
        <v>15207</v>
      </c>
      <c r="F79" s="192">
        <v>16676</v>
      </c>
      <c r="H79" s="192">
        <v>18319</v>
      </c>
      <c r="J79" s="192">
        <v>18404</v>
      </c>
      <c r="L79" s="192">
        <v>18612</v>
      </c>
    </row>
    <row r="80" spans="1:12" ht="11.25" customHeight="1" x14ac:dyDescent="0.2">
      <c r="B80" s="191" t="s">
        <v>202</v>
      </c>
      <c r="C80" s="187"/>
      <c r="D80" s="190">
        <v>8181835</v>
      </c>
      <c r="F80" s="190">
        <v>8137145</v>
      </c>
      <c r="H80" s="190">
        <v>8669244</v>
      </c>
      <c r="J80" s="190">
        <v>9090611</v>
      </c>
      <c r="L80" s="190">
        <v>9433716</v>
      </c>
    </row>
    <row r="81" spans="1:12" ht="11.25" customHeight="1" x14ac:dyDescent="0.2">
      <c r="A81" s="84"/>
      <c r="B81" s="84"/>
      <c r="C81" s="187"/>
    </row>
    <row r="82" spans="1:12" ht="11.25" customHeight="1" x14ac:dyDescent="0.2">
      <c r="A82" s="191" t="s">
        <v>399</v>
      </c>
      <c r="B82" s="191"/>
      <c r="C82" s="187"/>
    </row>
    <row r="83" spans="1:12" ht="11.25" customHeight="1" x14ac:dyDescent="0.2">
      <c r="A83" s="323" t="s">
        <v>400</v>
      </c>
      <c r="B83" s="323"/>
      <c r="C83" s="187"/>
      <c r="D83" s="311">
        <v>370</v>
      </c>
      <c r="F83" s="311">
        <v>0</v>
      </c>
      <c r="H83" s="311">
        <v>0</v>
      </c>
      <c r="J83" s="311">
        <v>0</v>
      </c>
      <c r="L83" s="311">
        <v>0</v>
      </c>
    </row>
    <row r="84" spans="1:12" ht="11.25" customHeight="1" x14ac:dyDescent="0.2">
      <c r="A84" s="84" t="s">
        <v>401</v>
      </c>
      <c r="B84" s="84"/>
      <c r="C84" s="187"/>
      <c r="D84" s="311">
        <v>2687</v>
      </c>
      <c r="F84" s="311">
        <v>2658</v>
      </c>
      <c r="H84" s="311">
        <v>2785</v>
      </c>
      <c r="J84" s="311">
        <v>2814</v>
      </c>
      <c r="L84" s="311">
        <v>2848</v>
      </c>
    </row>
    <row r="85" spans="1:12" ht="11.25" customHeight="1" x14ac:dyDescent="0.2">
      <c r="A85" s="84" t="s">
        <v>402</v>
      </c>
      <c r="B85" s="84"/>
      <c r="C85" s="187"/>
      <c r="D85" s="311">
        <v>2699307</v>
      </c>
      <c r="F85" s="311">
        <v>2672125</v>
      </c>
      <c r="H85" s="311">
        <v>2698627</v>
      </c>
      <c r="J85" s="311">
        <v>2724797</v>
      </c>
      <c r="L85" s="311">
        <v>2763547</v>
      </c>
    </row>
    <row r="86" spans="1:12" ht="11.25" customHeight="1" x14ac:dyDescent="0.2">
      <c r="A86" s="84" t="s">
        <v>403</v>
      </c>
      <c r="B86" s="84"/>
      <c r="C86" s="187"/>
      <c r="D86" s="311">
        <v>65521</v>
      </c>
      <c r="E86" s="194"/>
      <c r="F86" s="311">
        <v>69822</v>
      </c>
      <c r="H86" s="311">
        <v>65216</v>
      </c>
      <c r="J86" s="311">
        <v>65318</v>
      </c>
      <c r="L86" s="311">
        <v>65511</v>
      </c>
    </row>
    <row r="87" spans="1:12" ht="11.25" customHeight="1" x14ac:dyDescent="0.2">
      <c r="A87" s="84" t="s">
        <v>404</v>
      </c>
      <c r="B87" s="84"/>
      <c r="C87" s="187"/>
      <c r="D87" s="311">
        <v>295559</v>
      </c>
      <c r="E87" s="194"/>
      <c r="F87" s="311">
        <v>273675</v>
      </c>
      <c r="H87" s="311">
        <v>269244</v>
      </c>
      <c r="J87" s="311">
        <v>253587</v>
      </c>
      <c r="L87" s="311">
        <v>233034</v>
      </c>
    </row>
    <row r="88" spans="1:12" ht="11.25" customHeight="1" x14ac:dyDescent="0.2">
      <c r="A88" s="84" t="s">
        <v>405</v>
      </c>
      <c r="B88" s="84"/>
      <c r="C88" s="187"/>
      <c r="D88" s="311">
        <v>108459</v>
      </c>
      <c r="F88" s="311">
        <v>362166</v>
      </c>
      <c r="H88" s="311">
        <v>285458</v>
      </c>
      <c r="J88" s="311">
        <v>551984</v>
      </c>
      <c r="L88" s="311">
        <v>549093</v>
      </c>
    </row>
    <row r="89" spans="1:12" ht="11.25" customHeight="1" x14ac:dyDescent="0.2">
      <c r="A89" s="84" t="s">
        <v>406</v>
      </c>
      <c r="B89" s="84"/>
      <c r="C89" s="187"/>
      <c r="D89" s="311">
        <v>3554</v>
      </c>
      <c r="F89" s="311">
        <v>0</v>
      </c>
      <c r="H89" s="311">
        <v>0</v>
      </c>
      <c r="J89" s="311">
        <v>0</v>
      </c>
      <c r="L89" s="311">
        <v>0</v>
      </c>
    </row>
    <row r="90" spans="1:12" ht="11.25" customHeight="1" x14ac:dyDescent="0.2">
      <c r="A90" s="84" t="s">
        <v>407</v>
      </c>
      <c r="B90" s="84"/>
      <c r="C90" s="187"/>
      <c r="D90" s="311">
        <v>5288</v>
      </c>
      <c r="F90" s="311">
        <v>5214</v>
      </c>
      <c r="H90" s="311">
        <v>5208</v>
      </c>
      <c r="J90" s="311">
        <v>5311</v>
      </c>
      <c r="L90" s="311">
        <v>5385</v>
      </c>
    </row>
    <row r="91" spans="1:12" ht="11.25" customHeight="1" x14ac:dyDescent="0.2">
      <c r="A91" s="84" t="s">
        <v>408</v>
      </c>
      <c r="B91" s="84"/>
      <c r="C91" s="187"/>
      <c r="D91" s="311">
        <v>234686</v>
      </c>
      <c r="F91" s="311">
        <v>308508</v>
      </c>
      <c r="H91" s="311">
        <v>222387</v>
      </c>
      <c r="J91" s="311">
        <v>188491</v>
      </c>
      <c r="L91" s="311">
        <v>189502</v>
      </c>
    </row>
    <row r="92" spans="1:12" ht="11.25" customHeight="1" x14ac:dyDescent="0.2">
      <c r="A92" s="84" t="s">
        <v>409</v>
      </c>
      <c r="B92" s="84"/>
      <c r="C92" s="187"/>
      <c r="D92" s="311">
        <v>196590</v>
      </c>
      <c r="E92" s="194"/>
      <c r="F92" s="311">
        <v>188700</v>
      </c>
      <c r="H92" s="311">
        <v>191630</v>
      </c>
      <c r="J92" s="311">
        <v>195984</v>
      </c>
      <c r="L92" s="311">
        <v>199977</v>
      </c>
    </row>
    <row r="93" spans="1:12" ht="11.25" customHeight="1" x14ac:dyDescent="0.2">
      <c r="A93" s="84" t="s">
        <v>410</v>
      </c>
      <c r="B93" s="84"/>
      <c r="C93" s="187"/>
      <c r="D93" s="311">
        <v>79273</v>
      </c>
      <c r="F93" s="311">
        <v>69144</v>
      </c>
      <c r="H93" s="311">
        <v>70783</v>
      </c>
      <c r="J93" s="311">
        <v>76971</v>
      </c>
      <c r="L93" s="311">
        <v>78506</v>
      </c>
    </row>
    <row r="94" spans="1:12" ht="11.25" customHeight="1" x14ac:dyDescent="0.2">
      <c r="A94" s="84" t="s">
        <v>411</v>
      </c>
      <c r="B94" s="84"/>
      <c r="C94" s="187"/>
      <c r="D94" s="190">
        <v>653750</v>
      </c>
      <c r="F94" s="190">
        <v>740746</v>
      </c>
      <c r="H94" s="190">
        <v>736005</v>
      </c>
      <c r="J94" s="190">
        <v>732627</v>
      </c>
      <c r="L94" s="190">
        <v>708703</v>
      </c>
    </row>
    <row r="95" spans="1:12" ht="11.25" customHeight="1" x14ac:dyDescent="0.2">
      <c r="B95" s="191" t="s">
        <v>202</v>
      </c>
      <c r="C95" s="187"/>
      <c r="D95" s="190">
        <v>4345044</v>
      </c>
      <c r="F95" s="190">
        <v>4692758</v>
      </c>
      <c r="H95" s="190">
        <v>4547343</v>
      </c>
      <c r="J95" s="190">
        <v>4797884</v>
      </c>
      <c r="L95" s="190">
        <v>4796106</v>
      </c>
    </row>
    <row r="96" spans="1:12" ht="11.25" customHeight="1" x14ac:dyDescent="0.2">
      <c r="A96" s="84"/>
      <c r="B96" s="84"/>
      <c r="C96" s="187"/>
    </row>
    <row r="97" spans="1:12" ht="11.25" customHeight="1" x14ac:dyDescent="0.2">
      <c r="A97" s="191" t="s">
        <v>211</v>
      </c>
      <c r="B97" s="191"/>
      <c r="C97" s="187"/>
    </row>
    <row r="98" spans="1:12" s="104" customFormat="1" ht="11.25" customHeight="1" x14ac:dyDescent="0.2">
      <c r="A98" s="84" t="s">
        <v>412</v>
      </c>
      <c r="B98" s="84"/>
      <c r="C98" s="313"/>
      <c r="D98" s="311">
        <v>45842</v>
      </c>
      <c r="E98" s="194"/>
      <c r="F98" s="311">
        <v>49183</v>
      </c>
      <c r="H98" s="311">
        <v>48729</v>
      </c>
      <c r="J98" s="311">
        <v>48827</v>
      </c>
      <c r="L98" s="311">
        <v>48827</v>
      </c>
    </row>
    <row r="99" spans="1:12" ht="11.25" customHeight="1" x14ac:dyDescent="0.2">
      <c r="A99" s="84" t="s">
        <v>212</v>
      </c>
      <c r="B99" s="84"/>
      <c r="C99" s="187"/>
      <c r="D99" s="311">
        <v>1071277</v>
      </c>
      <c r="F99" s="311">
        <v>1716892</v>
      </c>
      <c r="H99" s="311">
        <v>1502408</v>
      </c>
      <c r="J99" s="311">
        <v>1549843</v>
      </c>
      <c r="L99" s="311">
        <v>1583274</v>
      </c>
    </row>
    <row r="100" spans="1:12" s="104" customFormat="1" ht="11.25" customHeight="1" x14ac:dyDescent="0.2">
      <c r="A100" s="84" t="s">
        <v>213</v>
      </c>
      <c r="B100" s="84"/>
      <c r="C100" s="313"/>
      <c r="D100" s="190">
        <v>30553372</v>
      </c>
      <c r="E100" s="194"/>
      <c r="F100" s="190">
        <v>31794871</v>
      </c>
      <c r="H100" s="190">
        <v>33257387</v>
      </c>
      <c r="J100" s="190">
        <v>33060194</v>
      </c>
      <c r="L100" s="190">
        <v>35005696</v>
      </c>
    </row>
    <row r="101" spans="1:12" ht="11.25" customHeight="1" x14ac:dyDescent="0.2">
      <c r="B101" s="197" t="s">
        <v>254</v>
      </c>
      <c r="C101" s="187"/>
      <c r="D101" s="311">
        <v>23164174</v>
      </c>
      <c r="E101" s="194"/>
      <c r="F101" s="311">
        <v>24722363</v>
      </c>
      <c r="H101" s="311">
        <v>26154513</v>
      </c>
      <c r="J101" s="311">
        <v>26122156</v>
      </c>
      <c r="L101" s="311">
        <v>27923190</v>
      </c>
    </row>
    <row r="102" spans="1:12" ht="11.25" customHeight="1" x14ac:dyDescent="0.2">
      <c r="B102" s="197" t="s">
        <v>413</v>
      </c>
      <c r="C102" s="187"/>
      <c r="D102" s="311">
        <v>106331</v>
      </c>
      <c r="F102" s="311">
        <v>40000</v>
      </c>
      <c r="H102" s="311">
        <v>80000</v>
      </c>
      <c r="J102" s="311">
        <v>80000</v>
      </c>
      <c r="L102" s="311">
        <v>80000</v>
      </c>
    </row>
    <row r="103" spans="1:12" ht="11.25" customHeight="1" x14ac:dyDescent="0.2">
      <c r="B103" s="197" t="s">
        <v>414</v>
      </c>
      <c r="C103" s="187"/>
      <c r="D103" s="311">
        <v>4435383</v>
      </c>
      <c r="E103" s="194"/>
      <c r="F103" s="311">
        <v>3524450</v>
      </c>
      <c r="H103" s="311">
        <v>3480270</v>
      </c>
      <c r="J103" s="311">
        <v>3677620</v>
      </c>
      <c r="L103" s="311">
        <v>3854167</v>
      </c>
    </row>
    <row r="104" spans="1:12" ht="11.25" customHeight="1" x14ac:dyDescent="0.2">
      <c r="B104" s="197" t="s">
        <v>415</v>
      </c>
      <c r="C104" s="187"/>
      <c r="D104" s="311">
        <v>1783639</v>
      </c>
      <c r="F104" s="311">
        <v>2264890</v>
      </c>
      <c r="H104" s="311">
        <v>2376750</v>
      </c>
      <c r="J104" s="311">
        <v>2057470</v>
      </c>
      <c r="L104" s="311">
        <v>2058790</v>
      </c>
    </row>
    <row r="105" spans="1:12" ht="11.25" customHeight="1" x14ac:dyDescent="0.2">
      <c r="B105" s="197" t="s">
        <v>215</v>
      </c>
      <c r="C105" s="187"/>
      <c r="D105" s="311">
        <v>1063845</v>
      </c>
      <c r="F105" s="311">
        <v>1243168</v>
      </c>
      <c r="H105" s="311">
        <v>1165854</v>
      </c>
      <c r="J105" s="311">
        <v>1122948</v>
      </c>
      <c r="L105" s="311">
        <v>1089549</v>
      </c>
    </row>
    <row r="106" spans="1:12" ht="11.25" customHeight="1" x14ac:dyDescent="0.2">
      <c r="A106" s="84" t="s">
        <v>416</v>
      </c>
      <c r="B106" s="156"/>
      <c r="C106" s="187"/>
      <c r="D106" s="194">
        <v>909663</v>
      </c>
      <c r="F106" s="194">
        <v>1035721</v>
      </c>
      <c r="H106" s="194">
        <v>991406</v>
      </c>
      <c r="J106" s="194">
        <v>991014</v>
      </c>
      <c r="L106" s="194">
        <v>994546</v>
      </c>
    </row>
    <row r="107" spans="1:12" ht="11.25" customHeight="1" x14ac:dyDescent="0.2">
      <c r="A107" s="156" t="s">
        <v>417</v>
      </c>
      <c r="B107" s="84"/>
      <c r="C107" s="187"/>
      <c r="D107" s="311">
        <v>4254</v>
      </c>
      <c r="F107" s="311">
        <v>67746</v>
      </c>
      <c r="H107" s="311">
        <v>40000</v>
      </c>
      <c r="J107" s="311">
        <v>38000</v>
      </c>
      <c r="L107" s="311">
        <v>0</v>
      </c>
    </row>
    <row r="108" spans="1:12" ht="11.25" customHeight="1" x14ac:dyDescent="0.2">
      <c r="A108" s="84" t="s">
        <v>418</v>
      </c>
      <c r="B108" s="156"/>
      <c r="C108" s="313"/>
      <c r="D108" s="194">
        <v>16482</v>
      </c>
      <c r="E108" s="194"/>
      <c r="F108" s="194">
        <v>19586</v>
      </c>
      <c r="G108" s="104"/>
      <c r="H108" s="194">
        <v>20992</v>
      </c>
      <c r="I108" s="104"/>
      <c r="J108" s="194">
        <v>21463</v>
      </c>
      <c r="K108" s="104"/>
      <c r="L108" s="194">
        <v>21822</v>
      </c>
    </row>
    <row r="109" spans="1:12" ht="11.25" customHeight="1" x14ac:dyDescent="0.2">
      <c r="A109" s="156" t="s">
        <v>216</v>
      </c>
      <c r="B109" s="156"/>
      <c r="C109" s="187"/>
      <c r="D109" s="192">
        <v>6484894</v>
      </c>
      <c r="F109" s="192">
        <v>7098551</v>
      </c>
      <c r="H109" s="192">
        <v>7596072</v>
      </c>
      <c r="J109" s="192">
        <v>7705386</v>
      </c>
      <c r="L109" s="192">
        <v>7775743</v>
      </c>
    </row>
    <row r="110" spans="1:12" ht="11.25" customHeight="1" x14ac:dyDescent="0.2">
      <c r="B110" s="191" t="s">
        <v>202</v>
      </c>
      <c r="C110" s="187"/>
      <c r="D110" s="190">
        <v>39085784</v>
      </c>
      <c r="F110" s="190">
        <v>41782550</v>
      </c>
      <c r="H110" s="190">
        <v>43456994</v>
      </c>
      <c r="J110" s="190">
        <v>43414727</v>
      </c>
      <c r="L110" s="190">
        <v>45429908</v>
      </c>
    </row>
    <row r="111" spans="1:12" ht="11.25" customHeight="1" x14ac:dyDescent="0.2">
      <c r="A111" s="191"/>
      <c r="B111" s="191"/>
      <c r="C111" s="187"/>
      <c r="D111" s="194"/>
      <c r="F111" s="194"/>
      <c r="H111" s="194"/>
      <c r="J111" s="194"/>
      <c r="L111" s="194"/>
    </row>
    <row r="112" spans="1:12" ht="11.25" customHeight="1" x14ac:dyDescent="0.2">
      <c r="A112" s="191" t="s">
        <v>419</v>
      </c>
      <c r="B112" s="191"/>
      <c r="C112" s="187"/>
    </row>
    <row r="113" spans="1:12" ht="11.25" customHeight="1" x14ac:dyDescent="0.2">
      <c r="A113" s="84" t="s">
        <v>420</v>
      </c>
      <c r="B113" s="84"/>
      <c r="C113" s="187"/>
      <c r="D113" s="311">
        <v>258126</v>
      </c>
      <c r="F113" s="311">
        <v>263980</v>
      </c>
      <c r="H113" s="311">
        <v>265052</v>
      </c>
      <c r="J113" s="311">
        <v>269832</v>
      </c>
      <c r="L113" s="311">
        <v>274416</v>
      </c>
    </row>
    <row r="114" spans="1:12" ht="11.25" customHeight="1" x14ac:dyDescent="0.2">
      <c r="A114" s="84" t="s">
        <v>421</v>
      </c>
      <c r="B114" s="84"/>
      <c r="C114" s="187"/>
      <c r="D114" s="311">
        <v>43813</v>
      </c>
      <c r="F114" s="311">
        <v>77301</v>
      </c>
      <c r="H114" s="311">
        <v>84259</v>
      </c>
      <c r="J114" s="311">
        <v>97199</v>
      </c>
      <c r="L114" s="311">
        <v>107291</v>
      </c>
    </row>
    <row r="115" spans="1:12" ht="11.25" customHeight="1" x14ac:dyDescent="0.2">
      <c r="A115" s="84" t="s">
        <v>422</v>
      </c>
      <c r="B115" s="84"/>
      <c r="C115" s="187"/>
      <c r="D115" s="324">
        <v>23744</v>
      </c>
      <c r="F115" s="324">
        <v>21679</v>
      </c>
      <c r="H115" s="324">
        <v>22551</v>
      </c>
      <c r="J115" s="324">
        <v>22763</v>
      </c>
      <c r="L115" s="324">
        <v>23014</v>
      </c>
    </row>
    <row r="116" spans="1:12" ht="11.25" customHeight="1" x14ac:dyDescent="0.2">
      <c r="A116" s="84" t="s">
        <v>423</v>
      </c>
      <c r="B116" s="84"/>
      <c r="C116" s="187"/>
      <c r="D116" s="311">
        <v>97117</v>
      </c>
      <c r="F116" s="311">
        <v>157241</v>
      </c>
      <c r="H116" s="311">
        <v>7175</v>
      </c>
      <c r="J116" s="311">
        <v>7284</v>
      </c>
      <c r="L116" s="311">
        <v>7426</v>
      </c>
    </row>
    <row r="117" spans="1:12" ht="11.25" customHeight="1" x14ac:dyDescent="0.2">
      <c r="A117" s="84" t="s">
        <v>424</v>
      </c>
      <c r="B117" s="84"/>
      <c r="C117" s="187"/>
      <c r="D117" s="311">
        <v>3694</v>
      </c>
      <c r="F117" s="311">
        <v>3465</v>
      </c>
      <c r="H117" s="311">
        <v>3795</v>
      </c>
      <c r="J117" s="311">
        <v>3833</v>
      </c>
      <c r="L117" s="311">
        <v>3872</v>
      </c>
    </row>
    <row r="118" spans="1:12" ht="11.25" customHeight="1" x14ac:dyDescent="0.2">
      <c r="A118" s="84" t="s">
        <v>425</v>
      </c>
      <c r="B118" s="84"/>
      <c r="C118" s="187"/>
      <c r="D118" s="311">
        <v>19252</v>
      </c>
      <c r="F118" s="311">
        <v>17077</v>
      </c>
      <c r="H118" s="311">
        <v>18023</v>
      </c>
      <c r="J118" s="311">
        <v>18647</v>
      </c>
      <c r="L118" s="311">
        <v>18924</v>
      </c>
    </row>
    <row r="119" spans="1:12" ht="11.25" customHeight="1" x14ac:dyDescent="0.2">
      <c r="A119" s="84" t="s">
        <v>426</v>
      </c>
      <c r="B119" s="84"/>
      <c r="C119" s="187"/>
      <c r="D119" s="311">
        <v>215793</v>
      </c>
      <c r="F119" s="311">
        <v>230610</v>
      </c>
      <c r="H119" s="311">
        <v>224397</v>
      </c>
      <c r="J119" s="311">
        <v>231139</v>
      </c>
      <c r="L119" s="311">
        <v>235329</v>
      </c>
    </row>
    <row r="120" spans="1:12" ht="11.25" customHeight="1" x14ac:dyDescent="0.2">
      <c r="A120" s="84" t="s">
        <v>427</v>
      </c>
      <c r="B120" s="84"/>
      <c r="C120" s="187"/>
      <c r="D120" s="311">
        <v>6446</v>
      </c>
      <c r="F120" s="311">
        <v>6462</v>
      </c>
      <c r="H120" s="311">
        <v>6776</v>
      </c>
      <c r="J120" s="311">
        <v>6852</v>
      </c>
      <c r="L120" s="311">
        <v>6937</v>
      </c>
    </row>
    <row r="121" spans="1:12" ht="11.25" customHeight="1" x14ac:dyDescent="0.2">
      <c r="A121" s="84" t="s">
        <v>428</v>
      </c>
      <c r="B121" s="84"/>
      <c r="C121" s="187"/>
      <c r="D121" s="311">
        <v>231205</v>
      </c>
      <c r="F121" s="311">
        <v>239390</v>
      </c>
      <c r="H121" s="311">
        <v>240144</v>
      </c>
      <c r="J121" s="311">
        <v>247122</v>
      </c>
      <c r="L121" s="311">
        <v>251646</v>
      </c>
    </row>
    <row r="122" spans="1:12" ht="11.25" customHeight="1" x14ac:dyDescent="0.2">
      <c r="A122" s="84" t="s">
        <v>429</v>
      </c>
      <c r="B122" s="84"/>
      <c r="C122" s="187"/>
      <c r="D122" s="311">
        <v>133</v>
      </c>
      <c r="F122" s="311">
        <v>0</v>
      </c>
      <c r="H122" s="311">
        <v>276</v>
      </c>
      <c r="J122" s="311">
        <v>1193</v>
      </c>
      <c r="L122" s="311">
        <v>1208</v>
      </c>
    </row>
    <row r="123" spans="1:12" ht="11.25" customHeight="1" x14ac:dyDescent="0.2">
      <c r="A123" s="84" t="s">
        <v>460</v>
      </c>
      <c r="B123" s="84"/>
      <c r="C123" s="187"/>
      <c r="D123" s="311">
        <v>200951</v>
      </c>
      <c r="F123" s="311">
        <v>188151</v>
      </c>
      <c r="H123" s="311">
        <v>193807</v>
      </c>
      <c r="J123" s="311">
        <v>194069</v>
      </c>
      <c r="L123" s="311">
        <v>194751</v>
      </c>
    </row>
    <row r="124" spans="1:12" ht="11.25" customHeight="1" x14ac:dyDescent="0.2">
      <c r="A124" s="84" t="s">
        <v>431</v>
      </c>
      <c r="B124" s="84"/>
      <c r="C124" s="187"/>
      <c r="D124" s="311">
        <v>3660</v>
      </c>
      <c r="F124" s="311">
        <v>4270</v>
      </c>
      <c r="H124" s="311">
        <v>4561</v>
      </c>
      <c r="J124" s="311">
        <v>4600</v>
      </c>
      <c r="L124" s="311">
        <v>4648</v>
      </c>
    </row>
    <row r="125" spans="1:12" ht="11.25" customHeight="1" x14ac:dyDescent="0.2">
      <c r="A125" s="61" t="s">
        <v>432</v>
      </c>
      <c r="B125" s="84"/>
      <c r="C125" s="187"/>
      <c r="D125" s="311">
        <v>4879</v>
      </c>
      <c r="F125" s="311">
        <v>4865</v>
      </c>
      <c r="H125" s="311">
        <v>5017</v>
      </c>
      <c r="J125" s="311">
        <v>5350</v>
      </c>
      <c r="L125" s="311">
        <v>5530</v>
      </c>
    </row>
    <row r="126" spans="1:12" ht="11.25" customHeight="1" x14ac:dyDescent="0.2">
      <c r="A126" s="84" t="s">
        <v>433</v>
      </c>
      <c r="B126" s="84"/>
      <c r="C126" s="187"/>
      <c r="D126" s="311">
        <v>24307</v>
      </c>
      <c r="E126" s="194"/>
      <c r="F126" s="311">
        <v>21065</v>
      </c>
      <c r="H126" s="311">
        <v>21802</v>
      </c>
      <c r="J126" s="311">
        <v>21902</v>
      </c>
      <c r="L126" s="311">
        <v>22235</v>
      </c>
    </row>
    <row r="127" spans="1:12" ht="11.25" customHeight="1" x14ac:dyDescent="0.2">
      <c r="A127" s="84" t="s">
        <v>434</v>
      </c>
      <c r="B127" s="84"/>
      <c r="C127" s="187"/>
      <c r="D127" s="311">
        <v>58369</v>
      </c>
      <c r="E127" s="194"/>
      <c r="F127" s="311">
        <v>46269</v>
      </c>
      <c r="H127" s="311">
        <v>42761</v>
      </c>
      <c r="J127" s="311">
        <v>43772</v>
      </c>
      <c r="L127" s="311">
        <v>44359</v>
      </c>
    </row>
    <row r="128" spans="1:12" ht="11.25" customHeight="1" x14ac:dyDescent="0.2">
      <c r="A128" s="84" t="s">
        <v>435</v>
      </c>
      <c r="B128" s="84"/>
      <c r="C128" s="187"/>
      <c r="D128" s="311">
        <v>3438</v>
      </c>
      <c r="F128" s="311">
        <v>542</v>
      </c>
      <c r="H128" s="311">
        <v>697</v>
      </c>
      <c r="J128" s="311">
        <v>697</v>
      </c>
      <c r="L128" s="311">
        <v>697</v>
      </c>
    </row>
    <row r="129" spans="1:248" ht="11.25" customHeight="1" x14ac:dyDescent="0.2">
      <c r="A129" s="84" t="s">
        <v>436</v>
      </c>
      <c r="B129" s="84"/>
      <c r="C129" s="187"/>
      <c r="D129" s="311">
        <v>181137</v>
      </c>
      <c r="F129" s="311">
        <v>217311</v>
      </c>
      <c r="H129" s="311">
        <v>205566</v>
      </c>
      <c r="J129" s="311">
        <v>158531</v>
      </c>
      <c r="L129" s="311">
        <v>161067</v>
      </c>
    </row>
    <row r="130" spans="1:248" ht="11.25" customHeight="1" x14ac:dyDescent="0.2">
      <c r="A130" s="84" t="s">
        <v>437</v>
      </c>
      <c r="B130" s="84"/>
      <c r="C130" s="187"/>
      <c r="D130" s="311">
        <v>3422</v>
      </c>
      <c r="F130" s="311">
        <v>3025</v>
      </c>
      <c r="H130" s="311">
        <v>3152</v>
      </c>
      <c r="J130" s="311">
        <v>3152</v>
      </c>
      <c r="L130" s="311">
        <v>3152</v>
      </c>
    </row>
    <row r="131" spans="1:248" ht="11.25" customHeight="1" x14ac:dyDescent="0.2">
      <c r="A131" s="84" t="s">
        <v>438</v>
      </c>
      <c r="B131" s="84"/>
      <c r="C131" s="187"/>
      <c r="D131" s="311">
        <v>372992</v>
      </c>
      <c r="F131" s="311">
        <v>412154</v>
      </c>
      <c r="H131" s="311">
        <v>427072</v>
      </c>
      <c r="J131" s="311">
        <v>427511</v>
      </c>
      <c r="L131" s="311">
        <v>428627</v>
      </c>
    </row>
    <row r="132" spans="1:248" ht="11.25" customHeight="1" x14ac:dyDescent="0.2">
      <c r="A132" s="61" t="s">
        <v>439</v>
      </c>
      <c r="C132" s="187"/>
      <c r="D132" s="311">
        <v>21364</v>
      </c>
      <c r="F132" s="311">
        <v>141081</v>
      </c>
      <c r="G132" s="75"/>
      <c r="H132" s="311">
        <v>149275</v>
      </c>
      <c r="I132" s="75"/>
      <c r="J132" s="311">
        <v>147592</v>
      </c>
      <c r="K132" s="75"/>
      <c r="L132" s="311">
        <v>120543</v>
      </c>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row>
    <row r="133" spans="1:248" ht="11.25" customHeight="1" x14ac:dyDescent="0.2">
      <c r="A133" s="61" t="s">
        <v>440</v>
      </c>
      <c r="C133" s="187"/>
      <c r="D133" s="311">
        <v>-77</v>
      </c>
      <c r="F133" s="311">
        <v>0</v>
      </c>
      <c r="H133" s="311">
        <v>0</v>
      </c>
      <c r="J133" s="311">
        <v>0</v>
      </c>
      <c r="L133" s="311">
        <v>0</v>
      </c>
    </row>
    <row r="134" spans="1:248" ht="11.25" customHeight="1" x14ac:dyDescent="0.2">
      <c r="A134" s="84" t="s">
        <v>441</v>
      </c>
      <c r="B134" s="84"/>
      <c r="C134" s="194"/>
      <c r="D134" s="190">
        <v>15720</v>
      </c>
      <c r="E134" s="101"/>
      <c r="F134" s="190">
        <v>17122</v>
      </c>
      <c r="G134" s="84"/>
      <c r="H134" s="190">
        <v>18000</v>
      </c>
      <c r="I134" s="84"/>
      <c r="J134" s="190">
        <v>17574</v>
      </c>
      <c r="K134" s="84"/>
      <c r="L134" s="190">
        <v>17700</v>
      </c>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c r="IB134" s="84"/>
    </row>
    <row r="135" spans="1:248" ht="11.25" customHeight="1" x14ac:dyDescent="0.2">
      <c r="B135" s="191" t="s">
        <v>202</v>
      </c>
      <c r="C135" s="194"/>
      <c r="D135" s="190">
        <v>1789485</v>
      </c>
      <c r="E135" s="101"/>
      <c r="F135" s="190">
        <v>2073060</v>
      </c>
      <c r="G135" s="84"/>
      <c r="H135" s="190">
        <v>1944158</v>
      </c>
      <c r="I135" s="84"/>
      <c r="J135" s="190">
        <v>1930614</v>
      </c>
      <c r="K135" s="84"/>
      <c r="L135" s="190">
        <v>1933372</v>
      </c>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c r="IB135" s="84"/>
    </row>
    <row r="136" spans="1:248" ht="11.25" customHeight="1" x14ac:dyDescent="0.2">
      <c r="A136" s="84"/>
      <c r="B136" s="84"/>
      <c r="C136" s="194"/>
      <c r="E136" s="194"/>
      <c r="G136" s="156"/>
      <c r="I136" s="156"/>
      <c r="K136" s="156"/>
      <c r="M136" s="156"/>
      <c r="N136" s="156"/>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c r="IB136" s="84"/>
    </row>
    <row r="137" spans="1:248" ht="11.25" customHeight="1" x14ac:dyDescent="0.2">
      <c r="A137" s="191" t="s">
        <v>461</v>
      </c>
      <c r="B137" s="191"/>
      <c r="C137" s="194"/>
      <c r="E137" s="194"/>
      <c r="G137" s="156"/>
      <c r="I137" s="156"/>
      <c r="K137" s="156"/>
      <c r="M137" s="156"/>
      <c r="N137" s="156"/>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c r="IB137" s="84"/>
    </row>
    <row r="138" spans="1:248" ht="11.25" customHeight="1" x14ac:dyDescent="0.2">
      <c r="A138" s="168" t="s">
        <v>442</v>
      </c>
      <c r="B138" s="168"/>
      <c r="C138" s="194"/>
      <c r="D138" s="194">
        <v>221729</v>
      </c>
      <c r="E138" s="194"/>
      <c r="F138" s="194">
        <v>225717</v>
      </c>
      <c r="G138" s="84"/>
      <c r="H138" s="194">
        <v>220717</v>
      </c>
      <c r="I138" s="84"/>
      <c r="J138" s="194">
        <v>220717</v>
      </c>
      <c r="K138" s="84"/>
      <c r="L138" s="194">
        <v>220717</v>
      </c>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c r="IB138" s="84"/>
    </row>
    <row r="139" spans="1:248" ht="11.25" customHeight="1" x14ac:dyDescent="0.2">
      <c r="A139" s="84" t="s">
        <v>462</v>
      </c>
      <c r="B139" s="84"/>
      <c r="D139" s="194">
        <v>2425844</v>
      </c>
      <c r="E139" s="194"/>
      <c r="F139" s="194">
        <v>2513026</v>
      </c>
      <c r="G139" s="84"/>
      <c r="H139" s="194">
        <v>2725941</v>
      </c>
      <c r="I139" s="84"/>
      <c r="J139" s="194">
        <v>2919326</v>
      </c>
      <c r="K139" s="84"/>
      <c r="L139" s="194">
        <v>2946710</v>
      </c>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c r="IC139" s="84"/>
    </row>
    <row r="140" spans="1:248" ht="11.25" customHeight="1" x14ac:dyDescent="0.2">
      <c r="A140" s="84" t="s">
        <v>463</v>
      </c>
      <c r="B140" s="84"/>
      <c r="D140" s="194">
        <v>48622</v>
      </c>
      <c r="E140" s="194"/>
      <c r="F140" s="194">
        <v>54119</v>
      </c>
      <c r="G140" s="84"/>
      <c r="H140" s="194">
        <v>44119</v>
      </c>
      <c r="I140" s="84"/>
      <c r="J140" s="194">
        <v>34118</v>
      </c>
      <c r="K140" s="84"/>
      <c r="L140" s="194">
        <v>20000</v>
      </c>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c r="IC140" s="84"/>
    </row>
    <row r="141" spans="1:248" ht="11.25" customHeight="1" x14ac:dyDescent="0.2">
      <c r="A141" s="168" t="s">
        <v>444</v>
      </c>
      <c r="B141" s="168"/>
      <c r="D141" s="194">
        <v>1037389</v>
      </c>
      <c r="F141" s="194">
        <v>1134517</v>
      </c>
      <c r="H141" s="194">
        <v>1129524</v>
      </c>
      <c r="J141" s="194">
        <v>1132764</v>
      </c>
      <c r="L141" s="194">
        <v>1135888</v>
      </c>
    </row>
    <row r="142" spans="1:248" ht="11.25" customHeight="1" x14ac:dyDescent="0.2">
      <c r="A142" s="84" t="s">
        <v>464</v>
      </c>
      <c r="B142" s="84"/>
      <c r="D142" s="194">
        <v>4537236</v>
      </c>
      <c r="F142" s="194">
        <v>5218118</v>
      </c>
      <c r="H142" s="194">
        <v>5865330</v>
      </c>
      <c r="J142" s="194">
        <v>6257784</v>
      </c>
      <c r="L142" s="194">
        <v>6623514</v>
      </c>
    </row>
    <row r="143" spans="1:248" ht="11.25" customHeight="1" x14ac:dyDescent="0.2">
      <c r="A143" s="84" t="s">
        <v>268</v>
      </c>
      <c r="B143" s="84"/>
      <c r="D143" s="194">
        <v>0</v>
      </c>
      <c r="F143" s="194">
        <v>0</v>
      </c>
      <c r="H143" s="194">
        <v>0</v>
      </c>
      <c r="J143" s="194">
        <v>0</v>
      </c>
      <c r="L143" s="194">
        <v>0</v>
      </c>
    </row>
    <row r="144" spans="1:248" ht="11.25" customHeight="1" x14ac:dyDescent="0.2">
      <c r="A144" s="168" t="s">
        <v>266</v>
      </c>
      <c r="B144" s="168"/>
      <c r="D144" s="313">
        <v>2443102</v>
      </c>
      <c r="F144" s="313">
        <v>3035762</v>
      </c>
      <c r="H144" s="313">
        <v>3336744</v>
      </c>
      <c r="J144" s="313">
        <v>3610540</v>
      </c>
      <c r="L144" s="313">
        <v>4022379</v>
      </c>
    </row>
    <row r="145" spans="1:12" ht="11.25" customHeight="1" x14ac:dyDescent="0.2">
      <c r="A145" s="168" t="s">
        <v>446</v>
      </c>
      <c r="B145" s="168"/>
      <c r="D145" s="313">
        <v>72506</v>
      </c>
      <c r="F145" s="313">
        <v>-73262</v>
      </c>
      <c r="H145" s="313">
        <v>-334318</v>
      </c>
      <c r="J145" s="313">
        <v>-192762</v>
      </c>
      <c r="L145" s="313">
        <v>-261662</v>
      </c>
    </row>
    <row r="146" spans="1:12" ht="11.25" customHeight="1" x14ac:dyDescent="0.2">
      <c r="B146" s="191" t="s">
        <v>202</v>
      </c>
      <c r="D146" s="325">
        <v>10786428</v>
      </c>
      <c r="F146" s="325">
        <v>12107997</v>
      </c>
      <c r="H146" s="325">
        <v>12988057</v>
      </c>
      <c r="J146" s="325">
        <v>13982487</v>
      </c>
      <c r="L146" s="325">
        <v>14707546</v>
      </c>
    </row>
    <row r="147" spans="1:12" ht="11.25" customHeight="1" x14ac:dyDescent="0.2">
      <c r="B147" s="191"/>
      <c r="D147" s="313"/>
      <c r="F147" s="313"/>
      <c r="H147" s="313"/>
      <c r="J147" s="313"/>
      <c r="L147" s="313"/>
    </row>
    <row r="148" spans="1:12" ht="11.25" customHeight="1" x14ac:dyDescent="0.2">
      <c r="B148" s="191"/>
      <c r="D148" s="313"/>
      <c r="F148" s="313"/>
      <c r="H148" s="313"/>
      <c r="J148" s="313"/>
      <c r="L148" s="313"/>
    </row>
    <row r="149" spans="1:12" ht="11.25" customHeight="1" thickBot="1" x14ac:dyDescent="0.25">
      <c r="A149" s="191" t="s">
        <v>483</v>
      </c>
      <c r="B149" s="191"/>
      <c r="D149" s="195">
        <v>121571604</v>
      </c>
      <c r="F149" s="195">
        <v>131935618</v>
      </c>
      <c r="H149" s="195">
        <v>137175514</v>
      </c>
      <c r="J149" s="195">
        <v>141205398</v>
      </c>
      <c r="L149" s="195">
        <v>145020592</v>
      </c>
    </row>
    <row r="150" spans="1:12" ht="11.25" customHeight="1" thickTop="1" x14ac:dyDescent="0.2">
      <c r="A150" s="84"/>
      <c r="B150" s="84"/>
    </row>
    <row r="152" spans="1:12" ht="35.1" customHeight="1" x14ac:dyDescent="0.2">
      <c r="A152" s="640" t="s">
        <v>465</v>
      </c>
      <c r="B152" s="640"/>
      <c r="C152" s="640"/>
      <c r="D152" s="640"/>
      <c r="E152" s="640"/>
      <c r="F152" s="640"/>
      <c r="G152" s="640"/>
      <c r="H152" s="640"/>
      <c r="I152" s="640"/>
      <c r="J152" s="640"/>
      <c r="K152" s="640"/>
      <c r="L152" s="640"/>
    </row>
    <row r="154" spans="1:12" ht="12" customHeight="1" x14ac:dyDescent="0.2">
      <c r="A154" s="35" t="s">
        <v>75</v>
      </c>
      <c r="G154" s="311"/>
    </row>
    <row r="155" spans="1:12" ht="11.25" customHeight="1" x14ac:dyDescent="0.2">
      <c r="A155" s="35"/>
      <c r="G155" s="311"/>
    </row>
    <row r="156" spans="1:12" ht="12" customHeight="1" x14ac:dyDescent="0.2">
      <c r="A156" s="305" t="s">
        <v>448</v>
      </c>
      <c r="B156" s="305"/>
      <c r="C156" s="305"/>
      <c r="D156" s="305"/>
      <c r="E156" s="305"/>
      <c r="F156" s="305"/>
      <c r="G156" s="305"/>
      <c r="H156" s="305"/>
      <c r="I156" s="305"/>
      <c r="J156" s="305"/>
      <c r="K156" s="305"/>
      <c r="L156" s="305"/>
    </row>
  </sheetData>
  <mergeCells count="4">
    <mergeCell ref="A1:L1"/>
    <mergeCell ref="A2:L2"/>
    <mergeCell ref="A3:L3"/>
    <mergeCell ref="A152:L152"/>
  </mergeCells>
  <printOptions horizontalCentered="1" verticalCentered="1"/>
  <pageMargins left="0.9" right="0.9" top="0.9" bottom="0.9" header="0.5" footer="0.5"/>
  <pageSetup scale="72" orientation="landscape" errors="dash" r:id="rId1"/>
  <headerFooter alignWithMargins="0"/>
  <rowBreaks count="3" manualBreakCount="3">
    <brk id="56" max="16" man="1"/>
    <brk id="96" max="16" man="1"/>
    <brk id="135" max="16"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17" activePane="bottomRight" state="frozen"/>
      <selection activeCell="A153" sqref="A153:XFD153"/>
      <selection pane="topRight" activeCell="A153" sqref="A153:XFD153"/>
      <selection pane="bottomLeft" activeCell="A153" sqref="A153:XFD153"/>
      <selection pane="bottomRight" activeCell="B126" sqref="B126"/>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157</v>
      </c>
      <c r="B2" s="639"/>
      <c r="C2" s="639"/>
      <c r="D2" s="639"/>
      <c r="E2" s="639"/>
      <c r="F2" s="639"/>
      <c r="G2" s="639"/>
      <c r="H2" s="639"/>
      <c r="I2" s="639"/>
      <c r="J2" s="639"/>
      <c r="K2" s="639"/>
    </row>
    <row r="3" spans="1:236" ht="11.25" customHeight="1" x14ac:dyDescent="0.2">
      <c r="A3" s="639" t="s">
        <v>466</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27778</v>
      </c>
      <c r="D12" s="187"/>
      <c r="E12" s="311">
        <v>20659</v>
      </c>
      <c r="G12" s="311">
        <v>17306</v>
      </c>
      <c r="I12" s="311">
        <v>17136</v>
      </c>
      <c r="K12" s="311">
        <v>17136</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661</v>
      </c>
      <c r="D14" s="187"/>
      <c r="E14" s="311">
        <v>1000</v>
      </c>
      <c r="G14" s="311">
        <v>0</v>
      </c>
      <c r="I14" s="311">
        <v>0</v>
      </c>
      <c r="K14" s="311">
        <v>0</v>
      </c>
    </row>
    <row r="15" spans="1:236" ht="11.25" customHeight="1" x14ac:dyDescent="0.2">
      <c r="A15" s="84" t="s">
        <v>349</v>
      </c>
      <c r="B15" s="84"/>
      <c r="C15" s="311">
        <v>0</v>
      </c>
      <c r="D15" s="187"/>
      <c r="E15" s="311">
        <v>0</v>
      </c>
      <c r="G15" s="311">
        <v>0</v>
      </c>
      <c r="I15" s="311">
        <v>0</v>
      </c>
      <c r="K15" s="311">
        <v>0</v>
      </c>
    </row>
    <row r="16" spans="1:236" s="75" customFormat="1" ht="11.25" customHeight="1" x14ac:dyDescent="0.2">
      <c r="A16" s="168" t="s">
        <v>350</v>
      </c>
      <c r="B16" s="168"/>
      <c r="C16" s="311">
        <v>26407</v>
      </c>
      <c r="D16" s="187"/>
      <c r="E16" s="311">
        <v>2491</v>
      </c>
      <c r="F16" s="311"/>
      <c r="G16" s="311">
        <v>0</v>
      </c>
      <c r="I16" s="311">
        <v>0</v>
      </c>
      <c r="K16" s="311">
        <v>0</v>
      </c>
    </row>
    <row r="17" spans="1:11" s="75" customFormat="1" ht="11.25" customHeight="1" x14ac:dyDescent="0.2">
      <c r="A17" s="168" t="s">
        <v>351</v>
      </c>
      <c r="B17" s="168"/>
      <c r="C17" s="311">
        <v>11610</v>
      </c>
      <c r="D17" s="187"/>
      <c r="E17" s="311">
        <v>8074</v>
      </c>
      <c r="F17" s="311"/>
      <c r="G17" s="311">
        <v>7683</v>
      </c>
      <c r="I17" s="311">
        <v>7015</v>
      </c>
      <c r="K17" s="311">
        <v>7015</v>
      </c>
    </row>
    <row r="18" spans="1:11" ht="11.25" customHeight="1" x14ac:dyDescent="0.2">
      <c r="A18" s="84" t="s">
        <v>201</v>
      </c>
      <c r="B18" s="84"/>
      <c r="C18" s="311">
        <v>159326</v>
      </c>
      <c r="D18" s="187"/>
      <c r="E18" s="311">
        <v>33121</v>
      </c>
      <c r="G18" s="311">
        <v>38121</v>
      </c>
      <c r="I18" s="311">
        <v>36754</v>
      </c>
      <c r="K18" s="311">
        <v>36754</v>
      </c>
    </row>
    <row r="19" spans="1:11" ht="11.25" customHeight="1" x14ac:dyDescent="0.2">
      <c r="A19" s="84" t="s">
        <v>352</v>
      </c>
      <c r="B19" s="84"/>
      <c r="C19" s="311">
        <v>10014</v>
      </c>
      <c r="D19" s="187"/>
      <c r="E19" s="311">
        <v>9234</v>
      </c>
      <c r="G19" s="311">
        <v>9234</v>
      </c>
      <c r="I19" s="311">
        <v>9234</v>
      </c>
      <c r="K19" s="311">
        <v>9234</v>
      </c>
    </row>
    <row r="20" spans="1:11" ht="11.25" customHeight="1" x14ac:dyDescent="0.2">
      <c r="A20" s="84" t="s">
        <v>353</v>
      </c>
      <c r="B20" s="84"/>
      <c r="C20" s="311">
        <v>225024</v>
      </c>
      <c r="D20" s="187"/>
      <c r="E20" s="311">
        <v>535757</v>
      </c>
      <c r="G20" s="311">
        <v>350081</v>
      </c>
      <c r="I20" s="311">
        <v>208919</v>
      </c>
      <c r="K20" s="311">
        <v>204318</v>
      </c>
    </row>
    <row r="21" spans="1:11" ht="11.25" customHeight="1" x14ac:dyDescent="0.2">
      <c r="A21" s="84" t="s">
        <v>354</v>
      </c>
      <c r="B21" s="84"/>
      <c r="C21" s="311">
        <v>10203</v>
      </c>
      <c r="D21" s="187"/>
      <c r="E21" s="311">
        <v>307489</v>
      </c>
      <c r="G21" s="311">
        <v>321389</v>
      </c>
      <c r="I21" s="311">
        <v>344389</v>
      </c>
      <c r="K21" s="311">
        <v>344389</v>
      </c>
    </row>
    <row r="22" spans="1:11" ht="11.25" customHeight="1" x14ac:dyDescent="0.2">
      <c r="A22" s="84" t="s">
        <v>355</v>
      </c>
      <c r="B22" s="84"/>
      <c r="C22" s="311">
        <v>2825</v>
      </c>
      <c r="D22" s="187"/>
      <c r="E22" s="311">
        <v>0</v>
      </c>
      <c r="G22" s="311">
        <v>0</v>
      </c>
      <c r="I22" s="311">
        <v>0</v>
      </c>
      <c r="K22" s="311">
        <v>0</v>
      </c>
    </row>
    <row r="23" spans="1:11" ht="11.25" customHeight="1" x14ac:dyDescent="0.2">
      <c r="A23" s="84" t="s">
        <v>356</v>
      </c>
      <c r="B23" s="84"/>
      <c r="C23" s="311">
        <v>0</v>
      </c>
      <c r="D23" s="187"/>
      <c r="E23" s="311">
        <v>400</v>
      </c>
      <c r="G23" s="311">
        <v>400</v>
      </c>
      <c r="I23" s="311">
        <v>400</v>
      </c>
      <c r="K23" s="311">
        <v>400</v>
      </c>
    </row>
    <row r="24" spans="1:11" ht="11.25" customHeight="1" x14ac:dyDescent="0.2">
      <c r="A24" s="84" t="s">
        <v>357</v>
      </c>
      <c r="B24" s="84"/>
      <c r="C24" s="194">
        <v>24244</v>
      </c>
      <c r="D24" s="313"/>
      <c r="E24" s="194">
        <v>22365</v>
      </c>
      <c r="F24" s="194"/>
      <c r="G24" s="194">
        <v>22835</v>
      </c>
      <c r="I24" s="194">
        <v>23555</v>
      </c>
      <c r="K24" s="194">
        <v>23555</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498092</v>
      </c>
      <c r="D27" s="187"/>
      <c r="E27" s="190">
        <v>940590</v>
      </c>
      <c r="F27" s="194"/>
      <c r="G27" s="190">
        <v>767049</v>
      </c>
      <c r="I27" s="190">
        <v>647402</v>
      </c>
      <c r="K27" s="190">
        <v>642801</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25</v>
      </c>
      <c r="D30" s="187"/>
      <c r="E30" s="311">
        <v>0</v>
      </c>
      <c r="G30" s="311">
        <v>0</v>
      </c>
      <c r="I30" s="311">
        <v>0</v>
      </c>
      <c r="K30" s="311">
        <v>0</v>
      </c>
    </row>
    <row r="31" spans="1:11" ht="11.25" customHeight="1" x14ac:dyDescent="0.2">
      <c r="A31" s="84" t="s">
        <v>361</v>
      </c>
      <c r="B31" s="84"/>
      <c r="C31" s="311">
        <v>136147</v>
      </c>
      <c r="D31" s="187"/>
      <c r="E31" s="311">
        <v>151290</v>
      </c>
      <c r="G31" s="311">
        <v>127936</v>
      </c>
      <c r="I31" s="311">
        <v>127537</v>
      </c>
      <c r="K31" s="311">
        <v>127537</v>
      </c>
    </row>
    <row r="32" spans="1:11" ht="11.25" customHeight="1" x14ac:dyDescent="0.2">
      <c r="A32" s="84" t="s">
        <v>362</v>
      </c>
      <c r="B32" s="84"/>
      <c r="C32" s="311">
        <v>4400</v>
      </c>
      <c r="D32" s="187"/>
      <c r="E32" s="311">
        <v>0</v>
      </c>
      <c r="G32" s="311">
        <v>0</v>
      </c>
      <c r="I32" s="311">
        <v>0</v>
      </c>
      <c r="K32" s="311">
        <v>0</v>
      </c>
    </row>
    <row r="33" spans="1:11" s="104" customFormat="1" ht="11.25" customHeight="1" x14ac:dyDescent="0.2">
      <c r="A33" s="156" t="s">
        <v>363</v>
      </c>
      <c r="B33" s="156"/>
      <c r="C33" s="194">
        <v>0</v>
      </c>
      <c r="D33" s="313"/>
      <c r="E33" s="194">
        <v>15000</v>
      </c>
      <c r="F33" s="194"/>
      <c r="G33" s="194">
        <v>10000</v>
      </c>
      <c r="I33" s="194">
        <v>0</v>
      </c>
      <c r="K33" s="194">
        <v>0</v>
      </c>
    </row>
    <row r="34" spans="1:11" ht="11.25" customHeight="1" x14ac:dyDescent="0.2">
      <c r="A34" s="84" t="s">
        <v>364</v>
      </c>
      <c r="B34" s="84"/>
      <c r="C34" s="192">
        <v>43259</v>
      </c>
      <c r="D34" s="187"/>
      <c r="E34" s="192">
        <v>23670</v>
      </c>
      <c r="G34" s="192">
        <v>23670</v>
      </c>
      <c r="I34" s="192">
        <v>20820</v>
      </c>
      <c r="K34" s="192">
        <v>20820</v>
      </c>
    </row>
    <row r="35" spans="1:11" ht="11.25" customHeight="1" x14ac:dyDescent="0.2">
      <c r="B35" s="191" t="s">
        <v>202</v>
      </c>
      <c r="C35" s="190">
        <v>183831</v>
      </c>
      <c r="D35" s="187"/>
      <c r="E35" s="190">
        <v>189960</v>
      </c>
      <c r="F35" s="194"/>
      <c r="G35" s="190">
        <v>161606</v>
      </c>
      <c r="I35" s="190">
        <v>148357</v>
      </c>
      <c r="K35" s="190">
        <v>148357</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13354</v>
      </c>
      <c r="D38" s="187"/>
      <c r="E38" s="311">
        <v>13200</v>
      </c>
      <c r="G38" s="311">
        <v>13200</v>
      </c>
      <c r="I38" s="311">
        <v>13200</v>
      </c>
      <c r="K38" s="311">
        <v>13200</v>
      </c>
    </row>
    <row r="39" spans="1:11" ht="11.25" customHeight="1" x14ac:dyDescent="0.2">
      <c r="A39" s="84" t="s">
        <v>366</v>
      </c>
      <c r="B39" s="84"/>
      <c r="C39" s="311">
        <v>1419</v>
      </c>
      <c r="D39" s="187"/>
      <c r="E39" s="311">
        <v>0</v>
      </c>
      <c r="G39" s="311">
        <v>0</v>
      </c>
      <c r="I39" s="311">
        <v>0</v>
      </c>
      <c r="K39" s="311">
        <v>0</v>
      </c>
    </row>
    <row r="40" spans="1:11" ht="11.25" customHeight="1" x14ac:dyDescent="0.2">
      <c r="A40" s="84" t="s">
        <v>367</v>
      </c>
      <c r="B40" s="84"/>
      <c r="C40" s="194">
        <v>160000</v>
      </c>
      <c r="D40" s="100"/>
      <c r="E40" s="194">
        <v>0</v>
      </c>
      <c r="F40" s="61"/>
      <c r="G40" s="194">
        <v>0</v>
      </c>
      <c r="I40" s="194">
        <v>0</v>
      </c>
      <c r="K40" s="194">
        <v>0</v>
      </c>
    </row>
    <row r="41" spans="1:11" ht="11.25" customHeight="1" x14ac:dyDescent="0.2">
      <c r="A41" s="84" t="s">
        <v>204</v>
      </c>
      <c r="B41" s="84"/>
      <c r="C41" s="190">
        <v>3476977</v>
      </c>
      <c r="D41" s="187"/>
      <c r="E41" s="190">
        <v>3042137</v>
      </c>
      <c r="F41" s="194"/>
      <c r="G41" s="190">
        <v>3080831</v>
      </c>
      <c r="I41" s="190">
        <v>3078577</v>
      </c>
      <c r="K41" s="190">
        <v>3084881</v>
      </c>
    </row>
    <row r="42" spans="1:11" ht="11.25" customHeight="1" x14ac:dyDescent="0.2">
      <c r="B42" s="191" t="s">
        <v>202</v>
      </c>
      <c r="C42" s="190">
        <v>3651750</v>
      </c>
      <c r="D42" s="187"/>
      <c r="E42" s="190">
        <v>3055337</v>
      </c>
      <c r="F42" s="194"/>
      <c r="G42" s="190">
        <v>3094031</v>
      </c>
      <c r="I42" s="190">
        <v>3091777</v>
      </c>
      <c r="K42" s="190">
        <v>3098081</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228978</v>
      </c>
      <c r="D45" s="313"/>
      <c r="E45" s="194">
        <v>216353</v>
      </c>
      <c r="F45" s="194"/>
      <c r="G45" s="194">
        <v>219211</v>
      </c>
      <c r="H45" s="104"/>
      <c r="I45" s="194">
        <v>218633</v>
      </c>
      <c r="K45" s="194">
        <v>218633</v>
      </c>
    </row>
    <row r="46" spans="1:11" ht="11.25" customHeight="1" x14ac:dyDescent="0.2">
      <c r="A46" s="84" t="s">
        <v>370</v>
      </c>
      <c r="B46" s="84"/>
      <c r="C46" s="192">
        <v>2676428</v>
      </c>
      <c r="D46" s="313"/>
      <c r="E46" s="192">
        <v>2870244</v>
      </c>
      <c r="F46" s="194"/>
      <c r="G46" s="192">
        <v>3001829</v>
      </c>
      <c r="H46" s="104"/>
      <c r="I46" s="192">
        <v>3106365</v>
      </c>
      <c r="K46" s="192">
        <v>3248865</v>
      </c>
    </row>
    <row r="47" spans="1:11" ht="11.25" customHeight="1" x14ac:dyDescent="0.2">
      <c r="B47" s="197" t="s">
        <v>450</v>
      </c>
      <c r="C47" s="194">
        <v>2630595</v>
      </c>
      <c r="D47" s="313"/>
      <c r="E47" s="194">
        <v>2799400</v>
      </c>
      <c r="F47" s="194"/>
      <c r="G47" s="194">
        <v>2885143</v>
      </c>
      <c r="H47" s="104"/>
      <c r="I47" s="194">
        <v>2968010</v>
      </c>
      <c r="K47" s="194">
        <v>3106179</v>
      </c>
    </row>
    <row r="48" spans="1:11" ht="11.25" customHeight="1" x14ac:dyDescent="0.2">
      <c r="B48" s="197" t="s">
        <v>451</v>
      </c>
      <c r="C48" s="194">
        <v>45833</v>
      </c>
      <c r="D48" s="313"/>
      <c r="E48" s="194">
        <v>70844</v>
      </c>
      <c r="F48" s="194"/>
      <c r="G48" s="194">
        <v>116686</v>
      </c>
      <c r="H48" s="104"/>
      <c r="I48" s="194">
        <v>138355</v>
      </c>
      <c r="K48" s="194">
        <v>142686</v>
      </c>
    </row>
    <row r="49" spans="1:247" ht="11.25" customHeight="1" x14ac:dyDescent="0.2">
      <c r="A49" s="84" t="s">
        <v>373</v>
      </c>
      <c r="B49" s="84"/>
      <c r="C49" s="192">
        <v>37235924</v>
      </c>
      <c r="D49" s="313"/>
      <c r="E49" s="192">
        <v>40492247</v>
      </c>
      <c r="F49" s="194"/>
      <c r="G49" s="192">
        <v>42845190</v>
      </c>
      <c r="H49" s="104"/>
      <c r="I49" s="192">
        <v>45761430</v>
      </c>
      <c r="K49" s="192">
        <v>47110728</v>
      </c>
    </row>
    <row r="50" spans="1:247" ht="11.25" customHeight="1" x14ac:dyDescent="0.2">
      <c r="B50" s="197" t="s">
        <v>374</v>
      </c>
      <c r="C50" s="194">
        <v>32412800</v>
      </c>
      <c r="D50" s="313"/>
      <c r="E50" s="194">
        <v>36017967</v>
      </c>
      <c r="F50" s="194"/>
      <c r="G50" s="194">
        <v>38410425</v>
      </c>
      <c r="H50" s="104"/>
      <c r="I50" s="194">
        <v>41261545</v>
      </c>
      <c r="K50" s="194">
        <v>42420513</v>
      </c>
    </row>
    <row r="51" spans="1:247" ht="11.25" customHeight="1" x14ac:dyDescent="0.2">
      <c r="B51" s="197" t="s">
        <v>375</v>
      </c>
      <c r="C51" s="194">
        <v>900664</v>
      </c>
      <c r="D51" s="313"/>
      <c r="E51" s="194">
        <v>915500</v>
      </c>
      <c r="F51" s="194"/>
      <c r="G51" s="194">
        <v>959500</v>
      </c>
      <c r="H51" s="104"/>
      <c r="I51" s="194">
        <v>1003750</v>
      </c>
      <c r="K51" s="194">
        <v>1049750</v>
      </c>
    </row>
    <row r="52" spans="1:247" ht="11.25" customHeight="1" x14ac:dyDescent="0.2">
      <c r="B52" s="197" t="s">
        <v>258</v>
      </c>
      <c r="C52" s="194">
        <v>3922460</v>
      </c>
      <c r="D52" s="313"/>
      <c r="E52" s="194">
        <v>3558780</v>
      </c>
      <c r="F52" s="194"/>
      <c r="G52" s="194">
        <v>3475265</v>
      </c>
      <c r="H52" s="104"/>
      <c r="I52" s="194">
        <v>3496135</v>
      </c>
      <c r="K52" s="194">
        <v>3640465</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170863</v>
      </c>
      <c r="D55" s="313"/>
      <c r="E55" s="194">
        <v>346997</v>
      </c>
      <c r="F55" s="194"/>
      <c r="G55" s="194">
        <v>250841</v>
      </c>
      <c r="H55" s="104"/>
      <c r="I55" s="194">
        <v>174149</v>
      </c>
      <c r="K55" s="194">
        <v>174149</v>
      </c>
    </row>
    <row r="56" spans="1:247" ht="11.25" customHeight="1" x14ac:dyDescent="0.2">
      <c r="A56" s="84" t="s">
        <v>381</v>
      </c>
      <c r="B56" s="84"/>
      <c r="C56" s="194">
        <v>0</v>
      </c>
      <c r="D56" s="313"/>
      <c r="E56" s="194">
        <v>0</v>
      </c>
      <c r="F56" s="194"/>
      <c r="G56" s="194">
        <v>0</v>
      </c>
      <c r="H56" s="104"/>
      <c r="I56" s="194">
        <v>0</v>
      </c>
      <c r="K56" s="194">
        <v>0</v>
      </c>
    </row>
    <row r="57" spans="1:247" ht="11.25" customHeight="1" x14ac:dyDescent="0.2">
      <c r="A57" s="84" t="s">
        <v>382</v>
      </c>
      <c r="B57" s="84"/>
      <c r="C57" s="311">
        <v>792</v>
      </c>
      <c r="D57" s="187"/>
      <c r="E57" s="311">
        <v>843</v>
      </c>
      <c r="G57" s="311">
        <v>685</v>
      </c>
      <c r="I57" s="311">
        <v>685</v>
      </c>
      <c r="K57" s="311">
        <v>685</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4693252</v>
      </c>
      <c r="D61" s="187"/>
      <c r="E61" s="190">
        <v>4756794</v>
      </c>
      <c r="F61" s="194"/>
      <c r="G61" s="190">
        <v>4635153</v>
      </c>
      <c r="I61" s="190">
        <v>4704230</v>
      </c>
      <c r="K61" s="190">
        <v>4707652</v>
      </c>
    </row>
    <row r="62" spans="1:247" ht="11.25" customHeight="1" x14ac:dyDescent="0.2">
      <c r="B62" s="197" t="s">
        <v>385</v>
      </c>
      <c r="C62" s="311">
        <v>3339685</v>
      </c>
      <c r="D62" s="187"/>
      <c r="E62" s="311">
        <v>3707723</v>
      </c>
      <c r="G62" s="311">
        <v>3593383</v>
      </c>
      <c r="H62" s="35"/>
      <c r="I62" s="311">
        <v>3694344</v>
      </c>
      <c r="J62" s="35"/>
      <c r="K62" s="311">
        <v>3696450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361065</v>
      </c>
      <c r="D63" s="187"/>
      <c r="E63" s="311">
        <v>56433</v>
      </c>
      <c r="G63" s="311">
        <v>55041</v>
      </c>
      <c r="H63" s="35"/>
      <c r="I63" s="311">
        <v>55041</v>
      </c>
      <c r="J63" s="35"/>
      <c r="K63" s="311">
        <v>55041</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992502</v>
      </c>
      <c r="D64" s="187"/>
      <c r="E64" s="311">
        <v>992638</v>
      </c>
      <c r="G64" s="311">
        <v>986729</v>
      </c>
      <c r="H64" s="35"/>
      <c r="I64" s="311">
        <v>954845</v>
      </c>
      <c r="J64" s="35"/>
      <c r="K64" s="311">
        <v>956161</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0</v>
      </c>
      <c r="D66" s="313"/>
      <c r="E66" s="190">
        <v>0</v>
      </c>
      <c r="F66" s="194"/>
      <c r="G66" s="190">
        <v>0</v>
      </c>
      <c r="I66" s="190">
        <v>0</v>
      </c>
      <c r="K66" s="190">
        <v>0</v>
      </c>
    </row>
    <row r="67" spans="1:247" ht="11.25" customHeight="1" x14ac:dyDescent="0.2">
      <c r="B67" s="191" t="s">
        <v>202</v>
      </c>
      <c r="C67" s="190">
        <v>45006237</v>
      </c>
      <c r="D67" s="187"/>
      <c r="E67" s="190">
        <v>48683478</v>
      </c>
      <c r="F67" s="194"/>
      <c r="G67" s="190">
        <v>50952909</v>
      </c>
      <c r="I67" s="190">
        <v>53965492</v>
      </c>
      <c r="K67" s="190">
        <v>55460712</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1132149</v>
      </c>
      <c r="D70" s="187"/>
      <c r="E70" s="192">
        <v>1228306</v>
      </c>
      <c r="G70" s="192">
        <v>1372234</v>
      </c>
      <c r="I70" s="192">
        <v>1511831</v>
      </c>
      <c r="K70" s="192">
        <v>1558849</v>
      </c>
    </row>
    <row r="71" spans="1:247" ht="11.25" customHeight="1" x14ac:dyDescent="0.2">
      <c r="B71" s="197" t="s">
        <v>454</v>
      </c>
      <c r="C71" s="311">
        <v>732821</v>
      </c>
      <c r="D71" s="187"/>
      <c r="E71" s="311">
        <v>827144</v>
      </c>
      <c r="G71" s="311">
        <v>953422</v>
      </c>
      <c r="I71" s="311">
        <v>1065639</v>
      </c>
      <c r="K71" s="311">
        <v>1090187</v>
      </c>
    </row>
    <row r="72" spans="1:247" ht="11.25" customHeight="1" x14ac:dyDescent="0.2">
      <c r="B72" s="197" t="s">
        <v>455</v>
      </c>
      <c r="C72" s="311">
        <v>399328</v>
      </c>
      <c r="D72" s="187"/>
      <c r="E72" s="311">
        <v>401162</v>
      </c>
      <c r="G72" s="311">
        <v>418812</v>
      </c>
      <c r="I72" s="311">
        <v>446192</v>
      </c>
      <c r="K72" s="311">
        <v>468662</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2072339</v>
      </c>
      <c r="D74" s="187"/>
      <c r="E74" s="192">
        <v>2120851</v>
      </c>
      <c r="G74" s="192">
        <v>2225838</v>
      </c>
      <c r="I74" s="192">
        <v>2344139</v>
      </c>
      <c r="K74" s="192">
        <v>2461885</v>
      </c>
    </row>
    <row r="75" spans="1:247" ht="11.25" customHeight="1" x14ac:dyDescent="0.2">
      <c r="B75" s="197" t="s">
        <v>456</v>
      </c>
      <c r="C75" s="194">
        <v>493938</v>
      </c>
      <c r="D75" s="313"/>
      <c r="E75" s="194">
        <v>472041</v>
      </c>
      <c r="F75" s="194"/>
      <c r="G75" s="194">
        <v>479177</v>
      </c>
      <c r="I75" s="194">
        <v>492631</v>
      </c>
      <c r="K75" s="194">
        <v>514184</v>
      </c>
    </row>
    <row r="76" spans="1:247" s="104" customFormat="1" ht="11.25" customHeight="1" x14ac:dyDescent="0.2">
      <c r="A76" s="61"/>
      <c r="B76" s="197" t="s">
        <v>457</v>
      </c>
      <c r="C76" s="194">
        <v>1578401</v>
      </c>
      <c r="D76" s="313"/>
      <c r="E76" s="194">
        <v>1648810</v>
      </c>
      <c r="F76" s="194"/>
      <c r="G76" s="194">
        <v>1746661</v>
      </c>
      <c r="I76" s="194">
        <v>1851508</v>
      </c>
      <c r="K76" s="194">
        <v>1947701</v>
      </c>
    </row>
    <row r="77" spans="1:247" s="104" customFormat="1" ht="11.25" customHeight="1" x14ac:dyDescent="0.2">
      <c r="A77" s="84" t="s">
        <v>210</v>
      </c>
      <c r="B77" s="84"/>
      <c r="C77" s="192">
        <v>467868</v>
      </c>
      <c r="D77" s="313"/>
      <c r="E77" s="192">
        <v>517655</v>
      </c>
      <c r="F77" s="194"/>
      <c r="G77" s="192">
        <v>556031</v>
      </c>
      <c r="I77" s="192">
        <v>622704</v>
      </c>
      <c r="K77" s="192">
        <v>654413</v>
      </c>
    </row>
    <row r="78" spans="1:247" s="104" customFormat="1" ht="11.25" customHeight="1" x14ac:dyDescent="0.2">
      <c r="A78" s="61"/>
      <c r="B78" s="197" t="s">
        <v>458</v>
      </c>
      <c r="C78" s="194">
        <v>435188</v>
      </c>
      <c r="D78" s="313"/>
      <c r="E78" s="194">
        <v>484796</v>
      </c>
      <c r="F78" s="194"/>
      <c r="G78" s="194">
        <v>519636</v>
      </c>
      <c r="I78" s="194">
        <v>584519</v>
      </c>
      <c r="K78" s="194">
        <v>616217</v>
      </c>
    </row>
    <row r="79" spans="1:247" s="104" customFormat="1" ht="11.25" customHeight="1" x14ac:dyDescent="0.2">
      <c r="A79" s="61"/>
      <c r="B79" s="197" t="s">
        <v>459</v>
      </c>
      <c r="C79" s="194">
        <v>32680</v>
      </c>
      <c r="D79" s="313"/>
      <c r="E79" s="194">
        <v>32859</v>
      </c>
      <c r="F79" s="194"/>
      <c r="G79" s="194">
        <v>36395</v>
      </c>
      <c r="I79" s="194">
        <v>38185</v>
      </c>
      <c r="K79" s="194">
        <v>38196</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789</v>
      </c>
      <c r="D81" s="313"/>
      <c r="E81" s="192">
        <v>723</v>
      </c>
      <c r="F81" s="194"/>
      <c r="G81" s="192">
        <v>912</v>
      </c>
      <c r="I81" s="192">
        <v>889</v>
      </c>
      <c r="K81" s="192">
        <v>889</v>
      </c>
    </row>
    <row r="82" spans="1:11" ht="11.25" customHeight="1" x14ac:dyDescent="0.2">
      <c r="B82" s="191" t="s">
        <v>202</v>
      </c>
      <c r="C82" s="190">
        <v>3673145</v>
      </c>
      <c r="D82" s="187"/>
      <c r="E82" s="190">
        <v>3867535</v>
      </c>
      <c r="F82" s="194"/>
      <c r="G82" s="190">
        <v>4155015</v>
      </c>
      <c r="I82" s="190">
        <v>4479563</v>
      </c>
      <c r="K82" s="190">
        <v>4676036</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1666</v>
      </c>
      <c r="D87" s="187"/>
      <c r="E87" s="311">
        <v>2740</v>
      </c>
      <c r="G87" s="311">
        <v>300</v>
      </c>
      <c r="I87" s="311">
        <v>243</v>
      </c>
      <c r="K87" s="311">
        <v>243</v>
      </c>
    </row>
    <row r="88" spans="1:11" ht="11.25" customHeight="1" x14ac:dyDescent="0.2">
      <c r="A88" s="84" t="s">
        <v>403</v>
      </c>
      <c r="B88" s="84"/>
      <c r="C88" s="311">
        <v>59177</v>
      </c>
      <c r="D88" s="187"/>
      <c r="E88" s="311">
        <v>60431</v>
      </c>
      <c r="G88" s="311">
        <v>55668</v>
      </c>
      <c r="I88" s="311">
        <v>55668</v>
      </c>
      <c r="K88" s="311">
        <v>55668</v>
      </c>
    </row>
    <row r="89" spans="1:11" ht="11.25" customHeight="1" x14ac:dyDescent="0.2">
      <c r="A89" s="84" t="s">
        <v>404</v>
      </c>
      <c r="B89" s="84"/>
      <c r="C89" s="311">
        <v>194887</v>
      </c>
      <c r="D89" s="187"/>
      <c r="E89" s="311">
        <v>161389</v>
      </c>
      <c r="G89" s="311">
        <v>156980</v>
      </c>
      <c r="I89" s="311">
        <v>141439</v>
      </c>
      <c r="K89" s="311">
        <v>130439</v>
      </c>
    </row>
    <row r="90" spans="1:11" ht="11.25" customHeight="1" x14ac:dyDescent="0.2">
      <c r="A90" s="84" t="s">
        <v>405</v>
      </c>
      <c r="B90" s="84"/>
      <c r="C90" s="311">
        <v>72145</v>
      </c>
      <c r="D90" s="187"/>
      <c r="E90" s="311">
        <v>280742</v>
      </c>
      <c r="G90" s="311">
        <v>202302</v>
      </c>
      <c r="I90" s="311">
        <v>467190</v>
      </c>
      <c r="K90" s="311">
        <v>467190</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93568</v>
      </c>
      <c r="D93" s="187"/>
      <c r="E93" s="311">
        <v>188989</v>
      </c>
      <c r="G93" s="311">
        <v>87835</v>
      </c>
      <c r="I93" s="311">
        <v>59466</v>
      </c>
      <c r="K93" s="311">
        <v>59466</v>
      </c>
    </row>
    <row r="94" spans="1:11" ht="11.25" customHeight="1" x14ac:dyDescent="0.2">
      <c r="A94" s="84" t="s">
        <v>409</v>
      </c>
      <c r="B94" s="84"/>
      <c r="C94" s="311">
        <v>23453</v>
      </c>
      <c r="D94" s="187"/>
      <c r="E94" s="311">
        <v>16301</v>
      </c>
      <c r="G94" s="311">
        <v>10999</v>
      </c>
      <c r="I94" s="311">
        <v>12582</v>
      </c>
      <c r="K94" s="311">
        <v>14129</v>
      </c>
    </row>
    <row r="95" spans="1:11" ht="11.25" customHeight="1" x14ac:dyDescent="0.2">
      <c r="A95" s="84" t="s">
        <v>410</v>
      </c>
      <c r="B95" s="84"/>
      <c r="C95" s="311">
        <v>76522</v>
      </c>
      <c r="D95" s="187"/>
      <c r="E95" s="311">
        <v>66691</v>
      </c>
      <c r="G95" s="311">
        <v>68200</v>
      </c>
      <c r="I95" s="311">
        <v>74358</v>
      </c>
      <c r="K95" s="311">
        <v>75858</v>
      </c>
    </row>
    <row r="96" spans="1:11" ht="11.25" customHeight="1" x14ac:dyDescent="0.2">
      <c r="A96" s="84" t="s">
        <v>411</v>
      </c>
      <c r="B96" s="84"/>
      <c r="C96" s="190">
        <v>0</v>
      </c>
      <c r="D96" s="187"/>
      <c r="E96" s="190">
        <v>0</v>
      </c>
      <c r="F96" s="194"/>
      <c r="G96" s="190">
        <v>0</v>
      </c>
      <c r="I96" s="190">
        <v>0</v>
      </c>
      <c r="K96" s="190">
        <v>0</v>
      </c>
    </row>
    <row r="97" spans="1:11" ht="11.25" customHeight="1" x14ac:dyDescent="0.2">
      <c r="B97" s="191" t="s">
        <v>202</v>
      </c>
      <c r="C97" s="190">
        <v>521418</v>
      </c>
      <c r="D97" s="187"/>
      <c r="E97" s="190">
        <v>777283</v>
      </c>
      <c r="F97" s="194"/>
      <c r="G97" s="190">
        <v>582284</v>
      </c>
      <c r="I97" s="190">
        <v>810946</v>
      </c>
      <c r="K97" s="190">
        <v>802993</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40344</v>
      </c>
      <c r="D100" s="187"/>
      <c r="E100" s="311">
        <v>43528</v>
      </c>
      <c r="G100" s="311">
        <v>42820</v>
      </c>
      <c r="I100" s="311">
        <v>42918</v>
      </c>
      <c r="K100" s="311">
        <v>42918</v>
      </c>
    </row>
    <row r="101" spans="1:11" ht="11.25" customHeight="1" x14ac:dyDescent="0.2">
      <c r="A101" s="84" t="s">
        <v>212</v>
      </c>
      <c r="B101" s="84"/>
      <c r="C101" s="311">
        <v>957512</v>
      </c>
      <c r="D101" s="187"/>
      <c r="E101" s="311">
        <v>1569320</v>
      </c>
      <c r="G101" s="311">
        <v>1351231</v>
      </c>
      <c r="I101" s="311">
        <v>1394721</v>
      </c>
      <c r="K101" s="311">
        <v>1424962</v>
      </c>
    </row>
    <row r="102" spans="1:11" ht="11.25" customHeight="1" x14ac:dyDescent="0.2">
      <c r="A102" s="84" t="s">
        <v>213</v>
      </c>
      <c r="B102" s="84"/>
      <c r="C102" s="190">
        <v>30172735</v>
      </c>
      <c r="D102" s="187"/>
      <c r="E102" s="190">
        <v>31354895</v>
      </c>
      <c r="F102" s="194"/>
      <c r="G102" s="190">
        <v>32746281</v>
      </c>
      <c r="I102" s="190">
        <v>32580677</v>
      </c>
      <c r="K102" s="190">
        <v>34540568</v>
      </c>
    </row>
    <row r="103" spans="1:11" ht="11.25" customHeight="1" x14ac:dyDescent="0.2">
      <c r="B103" s="197" t="s">
        <v>254</v>
      </c>
      <c r="C103" s="311">
        <v>23164174</v>
      </c>
      <c r="D103" s="187"/>
      <c r="E103" s="311">
        <v>24722363</v>
      </c>
      <c r="G103" s="311">
        <v>26154513</v>
      </c>
      <c r="I103" s="311">
        <v>26122156</v>
      </c>
      <c r="K103" s="311">
        <v>27923190</v>
      </c>
    </row>
    <row r="104" spans="1:11" ht="11.25" customHeight="1" x14ac:dyDescent="0.2">
      <c r="B104" s="197" t="s">
        <v>413</v>
      </c>
      <c r="C104" s="311">
        <v>106331</v>
      </c>
      <c r="D104" s="187"/>
      <c r="E104" s="311">
        <v>40000</v>
      </c>
      <c r="G104" s="311">
        <v>80000</v>
      </c>
      <c r="I104" s="311">
        <v>80000</v>
      </c>
      <c r="K104" s="311">
        <v>80000</v>
      </c>
    </row>
    <row r="105" spans="1:11" ht="11.25" customHeight="1" x14ac:dyDescent="0.2">
      <c r="B105" s="197" t="s">
        <v>414</v>
      </c>
      <c r="C105" s="311">
        <v>4435383</v>
      </c>
      <c r="D105" s="187"/>
      <c r="E105" s="311">
        <v>3524450</v>
      </c>
      <c r="G105" s="311">
        <v>3480270</v>
      </c>
      <c r="I105" s="311">
        <v>3677620</v>
      </c>
      <c r="K105" s="311">
        <v>3854167</v>
      </c>
    </row>
    <row r="106" spans="1:11" ht="11.25" customHeight="1" x14ac:dyDescent="0.2">
      <c r="B106" s="197" t="s">
        <v>415</v>
      </c>
      <c r="C106" s="311">
        <v>1783639</v>
      </c>
      <c r="D106" s="187"/>
      <c r="E106" s="311">
        <v>2264890</v>
      </c>
      <c r="G106" s="311">
        <v>2376750</v>
      </c>
      <c r="I106" s="311">
        <v>2057470</v>
      </c>
      <c r="K106" s="311">
        <v>2058790</v>
      </c>
    </row>
    <row r="107" spans="1:11" ht="11.25" customHeight="1" x14ac:dyDescent="0.2">
      <c r="B107" s="197" t="s">
        <v>215</v>
      </c>
      <c r="C107" s="311">
        <v>683208</v>
      </c>
      <c r="D107" s="187"/>
      <c r="E107" s="311">
        <v>803192</v>
      </c>
      <c r="G107" s="311">
        <v>654748</v>
      </c>
      <c r="I107" s="311">
        <v>643431</v>
      </c>
      <c r="K107" s="311">
        <v>624421</v>
      </c>
    </row>
    <row r="108" spans="1:11" s="104" customFormat="1" ht="11.25" customHeight="1" x14ac:dyDescent="0.2">
      <c r="A108" s="84" t="s">
        <v>416</v>
      </c>
      <c r="B108" s="156"/>
      <c r="C108" s="194">
        <v>810378</v>
      </c>
      <c r="D108" s="313"/>
      <c r="E108" s="194">
        <v>882168</v>
      </c>
      <c r="F108" s="194"/>
      <c r="G108" s="194">
        <v>872891</v>
      </c>
      <c r="I108" s="194">
        <v>869891</v>
      </c>
      <c r="K108" s="194">
        <v>870041</v>
      </c>
    </row>
    <row r="109" spans="1:11" ht="11.25" customHeight="1" x14ac:dyDescent="0.2">
      <c r="A109" s="156" t="s">
        <v>417</v>
      </c>
      <c r="B109" s="84"/>
      <c r="C109" s="311">
        <v>4254</v>
      </c>
      <c r="D109" s="187"/>
      <c r="E109" s="311">
        <v>0</v>
      </c>
      <c r="G109" s="311">
        <v>0</v>
      </c>
      <c r="I109" s="311">
        <v>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467059</v>
      </c>
      <c r="D111" s="313"/>
      <c r="E111" s="192">
        <v>491211</v>
      </c>
      <c r="F111" s="194"/>
      <c r="G111" s="192">
        <v>491173</v>
      </c>
      <c r="I111" s="192">
        <v>489919</v>
      </c>
      <c r="K111" s="192">
        <v>489919</v>
      </c>
    </row>
    <row r="112" spans="1:11" ht="11.25" customHeight="1" x14ac:dyDescent="0.2">
      <c r="B112" s="191" t="s">
        <v>202</v>
      </c>
      <c r="C112" s="190">
        <v>32452282</v>
      </c>
      <c r="D112" s="187"/>
      <c r="E112" s="190">
        <v>34341122</v>
      </c>
      <c r="F112" s="194"/>
      <c r="G112" s="190">
        <v>35504396</v>
      </c>
      <c r="I112" s="190">
        <v>35378126</v>
      </c>
      <c r="K112" s="190">
        <v>37368408</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117017</v>
      </c>
      <c r="D115" s="187"/>
      <c r="E115" s="311">
        <v>108469</v>
      </c>
      <c r="G115" s="311">
        <v>109319</v>
      </c>
      <c r="I115" s="311">
        <v>109744</v>
      </c>
      <c r="K115" s="311">
        <v>109744</v>
      </c>
    </row>
    <row r="116" spans="1:11" ht="11.25" customHeight="1" x14ac:dyDescent="0.2">
      <c r="A116" s="84" t="s">
        <v>421</v>
      </c>
      <c r="B116" s="84"/>
      <c r="C116" s="311">
        <v>29</v>
      </c>
      <c r="D116" s="187"/>
      <c r="E116" s="311">
        <v>0</v>
      </c>
      <c r="G116" s="311">
        <v>0</v>
      </c>
      <c r="I116" s="311">
        <v>0</v>
      </c>
      <c r="K116" s="311">
        <v>0</v>
      </c>
    </row>
    <row r="117" spans="1:11" ht="11.25" customHeight="1" x14ac:dyDescent="0.2">
      <c r="A117" s="84" t="s">
        <v>422</v>
      </c>
      <c r="B117" s="84"/>
      <c r="C117" s="311">
        <v>0</v>
      </c>
      <c r="D117" s="187"/>
      <c r="E117" s="311">
        <v>0</v>
      </c>
      <c r="G117" s="311">
        <v>0</v>
      </c>
      <c r="I117" s="311">
        <v>0</v>
      </c>
      <c r="K117" s="311">
        <v>0</v>
      </c>
    </row>
    <row r="118" spans="1:11" ht="11.25" customHeight="1" x14ac:dyDescent="0.2">
      <c r="A118" s="84" t="s">
        <v>423</v>
      </c>
      <c r="B118" s="84"/>
      <c r="C118" s="311">
        <v>2015</v>
      </c>
      <c r="D118" s="187"/>
      <c r="E118" s="311">
        <v>22888</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99</v>
      </c>
      <c r="D121" s="187"/>
      <c r="E121" s="311">
        <v>650</v>
      </c>
      <c r="G121" s="311">
        <v>650</v>
      </c>
      <c r="I121" s="311">
        <v>574</v>
      </c>
      <c r="K121" s="311">
        <v>574</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0</v>
      </c>
      <c r="D123" s="187"/>
      <c r="E123" s="311">
        <v>100</v>
      </c>
      <c r="G123" s="311">
        <v>100</v>
      </c>
      <c r="I123" s="311">
        <v>81</v>
      </c>
      <c r="K123" s="311">
        <v>81</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0</v>
      </c>
      <c r="D128" s="187"/>
      <c r="E128" s="311">
        <v>0</v>
      </c>
      <c r="G128" s="311">
        <v>0</v>
      </c>
      <c r="I128" s="311">
        <v>0</v>
      </c>
      <c r="K128" s="311">
        <v>0</v>
      </c>
    </row>
    <row r="129" spans="1:247" ht="11.25" customHeight="1" x14ac:dyDescent="0.2">
      <c r="A129" s="84" t="s">
        <v>434</v>
      </c>
      <c r="B129" s="84"/>
      <c r="C129" s="311">
        <v>17443</v>
      </c>
      <c r="D129" s="187"/>
      <c r="E129" s="311">
        <v>13870</v>
      </c>
      <c r="G129" s="311">
        <v>13621</v>
      </c>
      <c r="I129" s="311">
        <v>13836</v>
      </c>
      <c r="K129" s="311">
        <v>13986</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99509</v>
      </c>
      <c r="D131" s="187"/>
      <c r="E131" s="311">
        <v>149806</v>
      </c>
      <c r="G131" s="311">
        <v>136185</v>
      </c>
      <c r="I131" s="311">
        <v>88885</v>
      </c>
      <c r="K131" s="311">
        <v>88885</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0</v>
      </c>
      <c r="D133" s="187"/>
      <c r="E133" s="311">
        <v>0</v>
      </c>
      <c r="G133" s="311">
        <v>0</v>
      </c>
      <c r="I133" s="311">
        <v>0</v>
      </c>
      <c r="K133" s="311">
        <v>0</v>
      </c>
    </row>
    <row r="134" spans="1:247" ht="11.25" customHeight="1" x14ac:dyDescent="0.2">
      <c r="A134" s="61" t="s">
        <v>439</v>
      </c>
      <c r="C134" s="311">
        <v>0</v>
      </c>
      <c r="D134" s="187"/>
      <c r="E134" s="311">
        <v>2500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8065</v>
      </c>
      <c r="D136" s="187"/>
      <c r="E136" s="190">
        <v>8975</v>
      </c>
      <c r="F136" s="194"/>
      <c r="G136" s="190">
        <v>9513</v>
      </c>
      <c r="I136" s="190">
        <v>9076</v>
      </c>
      <c r="K136" s="190">
        <v>9076</v>
      </c>
    </row>
    <row r="137" spans="1:247" ht="11.25" customHeight="1" x14ac:dyDescent="0.2">
      <c r="B137" s="191" t="s">
        <v>202</v>
      </c>
      <c r="C137" s="190">
        <v>244177</v>
      </c>
      <c r="D137" s="187"/>
      <c r="E137" s="190">
        <v>307258</v>
      </c>
      <c r="F137" s="194"/>
      <c r="G137" s="190">
        <v>269388</v>
      </c>
      <c r="I137" s="190">
        <v>222196</v>
      </c>
      <c r="K137" s="190">
        <v>222346</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116278</v>
      </c>
      <c r="D141" s="187"/>
      <c r="E141" s="194">
        <v>122300</v>
      </c>
      <c r="G141" s="194">
        <v>121800</v>
      </c>
      <c r="I141" s="194">
        <v>124800</v>
      </c>
      <c r="K141" s="194">
        <v>125800</v>
      </c>
    </row>
    <row r="142" spans="1:247" ht="11.25" customHeight="1" x14ac:dyDescent="0.2">
      <c r="A142" s="84" t="s">
        <v>463</v>
      </c>
      <c r="B142" s="84"/>
      <c r="C142" s="194">
        <v>2375</v>
      </c>
      <c r="D142" s="187"/>
      <c r="E142" s="194">
        <v>0</v>
      </c>
      <c r="G142" s="194">
        <v>0</v>
      </c>
      <c r="I142" s="194">
        <v>0</v>
      </c>
      <c r="K142" s="194">
        <v>0</v>
      </c>
    </row>
    <row r="143" spans="1:247" ht="11.25" customHeight="1" x14ac:dyDescent="0.2">
      <c r="A143" s="168" t="s">
        <v>444</v>
      </c>
      <c r="B143" s="168"/>
      <c r="C143" s="194">
        <v>1037389</v>
      </c>
      <c r="D143" s="187"/>
      <c r="E143" s="194">
        <v>1134517</v>
      </c>
      <c r="G143" s="194">
        <v>1129524</v>
      </c>
      <c r="H143" s="75"/>
      <c r="I143" s="194">
        <v>1132764</v>
      </c>
      <c r="J143" s="75"/>
      <c r="K143" s="194">
        <v>1135888</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-120381</v>
      </c>
      <c r="D146" s="194"/>
      <c r="E146" s="313">
        <v>-228013</v>
      </c>
      <c r="F146" s="101"/>
      <c r="G146" s="313">
        <v>-374425</v>
      </c>
      <c r="H146" s="84"/>
      <c r="I146" s="313">
        <v>-179037</v>
      </c>
      <c r="J146" s="84"/>
      <c r="K146" s="313">
        <v>-209370</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1035661</v>
      </c>
      <c r="D147" s="194"/>
      <c r="E147" s="325">
        <v>1028804</v>
      </c>
      <c r="F147" s="194"/>
      <c r="G147" s="325">
        <v>876899</v>
      </c>
      <c r="H147" s="156"/>
      <c r="I147" s="325">
        <v>1078527</v>
      </c>
      <c r="J147" s="156"/>
      <c r="K147" s="325">
        <v>1052318</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468</v>
      </c>
      <c r="B150" s="191"/>
      <c r="C150" s="195">
        <v>87266593</v>
      </c>
      <c r="E150" s="195">
        <v>93191367</v>
      </c>
      <c r="F150" s="194"/>
      <c r="G150" s="195">
        <v>96363577</v>
      </c>
      <c r="H150" s="84"/>
      <c r="I150" s="195">
        <v>99822386</v>
      </c>
      <c r="J150" s="84"/>
      <c r="K150" s="195">
        <v>103472052</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35.1"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row>
    <row r="156" spans="1:236" ht="11.25" customHeight="1" x14ac:dyDescent="0.2">
      <c r="A156" s="35"/>
      <c r="C156" s="311"/>
      <c r="D156" s="311"/>
    </row>
    <row r="157" spans="1:236" ht="12" customHeight="1" x14ac:dyDescent="0.2">
      <c r="A157" s="305" t="s">
        <v>448</v>
      </c>
      <c r="B157" s="305"/>
      <c r="C157" s="305"/>
      <c r="D157" s="305"/>
      <c r="E157" s="305"/>
      <c r="F157" s="305"/>
      <c r="G157" s="305"/>
      <c r="H157" s="305"/>
      <c r="I157" s="305"/>
      <c r="J157" s="305"/>
      <c r="K157" s="305"/>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249"/>
  <sheetViews>
    <sheetView showGridLines="0" zoomScaleNormal="100" workbookViewId="0">
      <pane xSplit="2" ySplit="9" topLeftCell="C37" activePane="bottomRight" state="frozen"/>
      <selection activeCell="A153" sqref="A153:XFD153"/>
      <selection pane="topRight" activeCell="A153" sqref="A153:XFD153"/>
      <selection pane="bottomLeft" activeCell="A153" sqref="A153:XFD153"/>
      <selection pane="bottomRight" activeCell="A162" sqref="A162:XFD164"/>
    </sheetView>
  </sheetViews>
  <sheetFormatPr defaultColWidth="9.7109375" defaultRowHeight="11.25" customHeight="1" x14ac:dyDescent="0.2"/>
  <cols>
    <col min="1" max="1" width="1.42578125" style="61" customWidth="1"/>
    <col min="2" max="2" width="42.7109375" style="61" customWidth="1"/>
    <col min="3" max="3" width="2.7109375" style="89" customWidth="1"/>
    <col min="4" max="4" width="12.7109375" style="89" customWidth="1"/>
    <col min="5" max="5" width="3.7109375" style="89" customWidth="1"/>
    <col min="6" max="6" width="12.7109375" style="311" customWidth="1"/>
    <col min="7" max="7" width="3.7109375" style="311" customWidth="1"/>
    <col min="8" max="8" width="12.7109375" style="311" customWidth="1"/>
    <col min="9" max="9" width="3.7109375" style="61" customWidth="1"/>
    <col min="10" max="10" width="12.7109375" style="311" customWidth="1"/>
    <col min="11" max="11" width="3.7109375" style="61" customWidth="1"/>
    <col min="12" max="12" width="12.7109375" style="311" customWidth="1"/>
    <col min="13" max="16384" width="9.7109375" style="61"/>
  </cols>
  <sheetData>
    <row r="1" spans="1:237" ht="11.25" customHeight="1" x14ac:dyDescent="0.2">
      <c r="A1" s="639" t="s">
        <v>342</v>
      </c>
      <c r="B1" s="639"/>
      <c r="C1" s="639"/>
      <c r="D1" s="639"/>
      <c r="E1" s="639"/>
      <c r="F1" s="639"/>
      <c r="G1" s="639"/>
      <c r="H1" s="639"/>
      <c r="I1" s="639"/>
      <c r="J1" s="639"/>
      <c r="K1" s="639"/>
      <c r="L1" s="639"/>
    </row>
    <row r="2" spans="1:237" ht="11.25" customHeight="1" x14ac:dyDescent="0.2">
      <c r="A2" s="639" t="s">
        <v>157</v>
      </c>
      <c r="B2" s="639"/>
      <c r="C2" s="639"/>
      <c r="D2" s="639"/>
      <c r="E2" s="639"/>
      <c r="F2" s="639"/>
      <c r="G2" s="639"/>
      <c r="H2" s="639"/>
      <c r="I2" s="639"/>
      <c r="J2" s="639"/>
      <c r="K2" s="639"/>
      <c r="L2" s="639"/>
    </row>
    <row r="3" spans="1:237" ht="11.25" customHeight="1" x14ac:dyDescent="0.2">
      <c r="A3" s="639" t="s">
        <v>469</v>
      </c>
      <c r="B3" s="639"/>
      <c r="C3" s="639"/>
      <c r="D3" s="639"/>
      <c r="E3" s="639"/>
      <c r="F3" s="639"/>
      <c r="G3" s="639"/>
      <c r="H3" s="639"/>
      <c r="I3" s="639"/>
      <c r="J3" s="639"/>
      <c r="K3" s="639"/>
      <c r="L3" s="639"/>
    </row>
    <row r="4" spans="1:237" ht="11.25" customHeight="1" x14ac:dyDescent="0.2">
      <c r="A4" s="639"/>
      <c r="B4" s="639"/>
      <c r="C4" s="639"/>
      <c r="D4" s="639"/>
      <c r="E4" s="639"/>
      <c r="F4" s="639"/>
      <c r="G4" s="639"/>
      <c r="H4" s="639"/>
      <c r="I4" s="639"/>
      <c r="J4" s="639"/>
      <c r="K4" s="326"/>
      <c r="L4" s="326"/>
    </row>
    <row r="5" spans="1:237" ht="11.25" customHeight="1" x14ac:dyDescent="0.2">
      <c r="A5" s="639" t="s">
        <v>196</v>
      </c>
      <c r="B5" s="639"/>
      <c r="C5" s="639"/>
      <c r="D5" s="639"/>
      <c r="E5" s="639"/>
      <c r="F5" s="639"/>
      <c r="G5" s="639"/>
      <c r="H5" s="639"/>
      <c r="I5" s="639"/>
      <c r="J5" s="639"/>
      <c r="K5" s="639"/>
      <c r="L5" s="639"/>
    </row>
    <row r="6" spans="1:237" ht="5.25" customHeight="1" x14ac:dyDescent="0.2">
      <c r="A6" s="92"/>
      <c r="B6" s="92"/>
      <c r="C6" s="319"/>
      <c r="D6" s="319"/>
      <c r="E6" s="319"/>
      <c r="F6" s="185"/>
      <c r="G6" s="185"/>
      <c r="H6" s="185"/>
      <c r="J6" s="185"/>
      <c r="L6" s="185"/>
    </row>
    <row r="7" spans="1:237" ht="10.5" customHeight="1" x14ac:dyDescent="0.2">
      <c r="A7" s="92"/>
      <c r="B7" s="92"/>
      <c r="C7" s="307"/>
      <c r="D7" s="307"/>
      <c r="E7" s="307"/>
      <c r="F7" s="185"/>
      <c r="G7" s="185"/>
      <c r="H7" s="185"/>
      <c r="J7" s="185"/>
      <c r="L7" s="185"/>
    </row>
    <row r="8" spans="1:237" ht="11.25" customHeight="1" x14ac:dyDescent="0.2">
      <c r="A8" s="92"/>
      <c r="B8" s="92"/>
      <c r="C8" s="308"/>
      <c r="D8" s="184" t="s">
        <v>33</v>
      </c>
      <c r="E8" s="185"/>
      <c r="F8" s="184" t="s">
        <v>36</v>
      </c>
      <c r="G8" s="61"/>
      <c r="H8" s="184" t="s">
        <v>35</v>
      </c>
      <c r="J8" s="184" t="s">
        <v>38</v>
      </c>
      <c r="L8" s="184" t="s">
        <v>64</v>
      </c>
    </row>
    <row r="9" spans="1:237" ht="11.25" customHeight="1" x14ac:dyDescent="0.2">
      <c r="A9" s="62"/>
      <c r="B9" s="62"/>
      <c r="C9" s="310"/>
      <c r="D9" s="309" t="s">
        <v>72</v>
      </c>
      <c r="E9" s="84"/>
      <c r="F9" s="186" t="s">
        <v>71</v>
      </c>
      <c r="G9" s="100"/>
      <c r="H9" s="186" t="s">
        <v>39</v>
      </c>
      <c r="I9" s="84"/>
      <c r="J9" s="186" t="s">
        <v>39</v>
      </c>
      <c r="K9" s="84"/>
      <c r="L9" s="186" t="s">
        <v>39</v>
      </c>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row>
    <row r="10" spans="1:237" ht="11.25" customHeight="1" x14ac:dyDescent="0.2">
      <c r="C10" s="187"/>
      <c r="E10" s="187"/>
      <c r="F10" s="194"/>
      <c r="G10" s="194"/>
      <c r="H10" s="194"/>
      <c r="J10" s="194"/>
      <c r="L10" s="194"/>
    </row>
    <row r="11" spans="1:237" ht="11.25" customHeight="1" x14ac:dyDescent="0.2">
      <c r="A11" s="62" t="s">
        <v>199</v>
      </c>
      <c r="B11" s="62"/>
      <c r="C11" s="187"/>
      <c r="E11" s="187"/>
    </row>
    <row r="12" spans="1:237" ht="11.25" customHeight="1" x14ac:dyDescent="0.2">
      <c r="A12" s="84" t="s">
        <v>343</v>
      </c>
      <c r="B12" s="84"/>
      <c r="C12" s="187"/>
      <c r="D12" s="311">
        <v>75183</v>
      </c>
      <c r="E12" s="187"/>
      <c r="F12" s="311">
        <v>70050</v>
      </c>
      <c r="H12" s="311">
        <v>73470</v>
      </c>
      <c r="J12" s="311">
        <v>76018</v>
      </c>
      <c r="L12" s="311">
        <v>76417</v>
      </c>
    </row>
    <row r="13" spans="1:237" ht="11.25" customHeight="1" x14ac:dyDescent="0.2">
      <c r="A13" s="84" t="s">
        <v>347</v>
      </c>
      <c r="B13" s="84"/>
      <c r="C13" s="187"/>
      <c r="D13" s="311">
        <v>13260</v>
      </c>
      <c r="E13" s="187"/>
      <c r="F13" s="311">
        <v>13981</v>
      </c>
      <c r="H13" s="311">
        <v>14436</v>
      </c>
      <c r="J13" s="311">
        <v>14633</v>
      </c>
      <c r="L13" s="311">
        <v>14821</v>
      </c>
    </row>
    <row r="14" spans="1:237" ht="11.25" customHeight="1" x14ac:dyDescent="0.2">
      <c r="A14" s="84" t="s">
        <v>348</v>
      </c>
      <c r="B14" s="84"/>
      <c r="C14" s="187"/>
      <c r="D14" s="311">
        <v>62194</v>
      </c>
      <c r="E14" s="187"/>
      <c r="F14" s="311">
        <v>58436</v>
      </c>
      <c r="H14" s="311">
        <v>60976</v>
      </c>
      <c r="J14" s="311">
        <v>59900</v>
      </c>
      <c r="L14" s="311">
        <v>59900</v>
      </c>
    </row>
    <row r="15" spans="1:237" ht="11.25" customHeight="1" x14ac:dyDescent="0.2">
      <c r="A15" s="84" t="s">
        <v>349</v>
      </c>
      <c r="B15" s="84"/>
      <c r="C15" s="187"/>
      <c r="D15" s="311">
        <v>2850</v>
      </c>
      <c r="E15" s="187"/>
      <c r="F15" s="311">
        <v>3051</v>
      </c>
      <c r="H15" s="311">
        <v>3221</v>
      </c>
      <c r="J15" s="311">
        <v>3231</v>
      </c>
      <c r="L15" s="311">
        <v>3321</v>
      </c>
    </row>
    <row r="16" spans="1:237" s="75" customFormat="1" ht="11.25" customHeight="1" x14ac:dyDescent="0.2">
      <c r="A16" s="168" t="s">
        <v>350</v>
      </c>
      <c r="B16" s="168"/>
      <c r="C16" s="187"/>
      <c r="D16" s="311">
        <v>0</v>
      </c>
      <c r="E16" s="187"/>
      <c r="F16" s="311">
        <v>0</v>
      </c>
      <c r="G16" s="311"/>
      <c r="H16" s="311">
        <v>0</v>
      </c>
      <c r="J16" s="311">
        <v>0</v>
      </c>
      <c r="L16" s="311">
        <v>0</v>
      </c>
    </row>
    <row r="17" spans="1:12" s="75" customFormat="1" ht="11.25" customHeight="1" x14ac:dyDescent="0.2">
      <c r="A17" s="168" t="s">
        <v>351</v>
      </c>
      <c r="B17" s="168"/>
      <c r="C17" s="187"/>
      <c r="D17" s="311">
        <v>35136</v>
      </c>
      <c r="E17" s="187"/>
      <c r="F17" s="311">
        <v>35877</v>
      </c>
      <c r="G17" s="311"/>
      <c r="H17" s="311">
        <v>35628</v>
      </c>
      <c r="J17" s="311">
        <v>36324</v>
      </c>
      <c r="L17" s="311">
        <v>36324</v>
      </c>
    </row>
    <row r="18" spans="1:12" ht="11.25" customHeight="1" x14ac:dyDescent="0.2">
      <c r="A18" s="84" t="s">
        <v>201</v>
      </c>
      <c r="B18" s="84"/>
      <c r="C18" s="187"/>
      <c r="D18" s="311">
        <v>0</v>
      </c>
      <c r="E18" s="187"/>
      <c r="F18" s="311">
        <v>0</v>
      </c>
      <c r="H18" s="311">
        <v>0</v>
      </c>
      <c r="J18" s="311">
        <v>0</v>
      </c>
      <c r="L18" s="311">
        <v>0</v>
      </c>
    </row>
    <row r="19" spans="1:12" ht="11.25" customHeight="1" x14ac:dyDescent="0.2">
      <c r="A19" s="84" t="s">
        <v>352</v>
      </c>
      <c r="B19" s="84"/>
      <c r="C19" s="187"/>
      <c r="D19" s="311">
        <v>5862</v>
      </c>
      <c r="E19" s="187"/>
      <c r="F19" s="311">
        <v>5114</v>
      </c>
      <c r="H19" s="311">
        <v>5300</v>
      </c>
      <c r="J19" s="311">
        <v>5490</v>
      </c>
      <c r="L19" s="311">
        <v>5490</v>
      </c>
    </row>
    <row r="20" spans="1:12" ht="11.25" customHeight="1" x14ac:dyDescent="0.2">
      <c r="A20" s="84" t="s">
        <v>353</v>
      </c>
      <c r="B20" s="84"/>
      <c r="C20" s="187"/>
      <c r="D20" s="311">
        <v>75870</v>
      </c>
      <c r="E20" s="187"/>
      <c r="F20" s="311">
        <v>71869</v>
      </c>
      <c r="H20" s="311">
        <v>73737</v>
      </c>
      <c r="J20" s="311">
        <v>76042</v>
      </c>
      <c r="L20" s="311">
        <v>78251</v>
      </c>
    </row>
    <row r="21" spans="1:12" ht="11.25" customHeight="1" x14ac:dyDescent="0.2">
      <c r="A21" s="84" t="s">
        <v>354</v>
      </c>
      <c r="B21" s="84"/>
      <c r="C21" s="187"/>
      <c r="D21" s="311">
        <v>246945</v>
      </c>
      <c r="E21" s="187"/>
      <c r="F21" s="311">
        <v>173001</v>
      </c>
      <c r="H21" s="311">
        <v>175548</v>
      </c>
      <c r="J21" s="311">
        <v>175548</v>
      </c>
      <c r="L21" s="311">
        <v>176793</v>
      </c>
    </row>
    <row r="22" spans="1:12" ht="11.25" customHeight="1" x14ac:dyDescent="0.2">
      <c r="A22" s="84" t="s">
        <v>355</v>
      </c>
      <c r="B22" s="84"/>
      <c r="C22" s="187"/>
      <c r="D22" s="311">
        <v>6578</v>
      </c>
      <c r="E22" s="187"/>
      <c r="F22" s="311">
        <v>7509</v>
      </c>
      <c r="H22" s="311">
        <v>7714</v>
      </c>
      <c r="J22" s="311">
        <v>7924</v>
      </c>
      <c r="L22" s="311">
        <v>7924</v>
      </c>
    </row>
    <row r="23" spans="1:12" ht="11.25" customHeight="1" x14ac:dyDescent="0.2">
      <c r="A23" s="84" t="s">
        <v>356</v>
      </c>
      <c r="B23" s="84"/>
      <c r="C23" s="187"/>
      <c r="D23" s="311">
        <v>57224</v>
      </c>
      <c r="E23" s="187"/>
      <c r="F23" s="311">
        <v>59407</v>
      </c>
      <c r="H23" s="311">
        <v>62287</v>
      </c>
      <c r="J23" s="311">
        <v>64023</v>
      </c>
      <c r="L23" s="311">
        <v>64825</v>
      </c>
    </row>
    <row r="24" spans="1:12" ht="11.25" customHeight="1" x14ac:dyDescent="0.2">
      <c r="A24" s="84" t="s">
        <v>357</v>
      </c>
      <c r="B24" s="84"/>
      <c r="C24" s="313"/>
      <c r="D24" s="194">
        <v>2942</v>
      </c>
      <c r="E24" s="313"/>
      <c r="F24" s="194">
        <v>3757</v>
      </c>
      <c r="G24" s="194"/>
      <c r="H24" s="194">
        <v>3839</v>
      </c>
      <c r="J24" s="194">
        <v>3900</v>
      </c>
      <c r="L24" s="194">
        <v>3900</v>
      </c>
    </row>
    <row r="25" spans="1:12" s="104" customFormat="1" ht="11.25" customHeight="1" x14ac:dyDescent="0.2">
      <c r="A25" s="156" t="s">
        <v>358</v>
      </c>
      <c r="B25" s="156"/>
      <c r="C25" s="313"/>
      <c r="D25" s="192">
        <v>0</v>
      </c>
      <c r="E25" s="313"/>
      <c r="F25" s="192">
        <v>0</v>
      </c>
      <c r="G25" s="194"/>
      <c r="H25" s="192">
        <v>0</v>
      </c>
      <c r="J25" s="192">
        <v>0</v>
      </c>
      <c r="L25" s="192">
        <v>0</v>
      </c>
    </row>
    <row r="26" spans="1:12" s="104" customFormat="1" ht="11.25" customHeight="1" x14ac:dyDescent="0.2">
      <c r="A26" s="156" t="s">
        <v>449</v>
      </c>
      <c r="B26" s="156"/>
      <c r="C26" s="313"/>
      <c r="D26" s="192">
        <v>0</v>
      </c>
      <c r="E26" s="313"/>
      <c r="F26" s="192">
        <v>0</v>
      </c>
      <c r="G26" s="194"/>
      <c r="H26" s="192">
        <v>0</v>
      </c>
      <c r="J26" s="192">
        <v>0</v>
      </c>
      <c r="L26" s="192">
        <v>0</v>
      </c>
    </row>
    <row r="27" spans="1:12" ht="11.25" customHeight="1" x14ac:dyDescent="0.2">
      <c r="B27" s="191" t="s">
        <v>202</v>
      </c>
      <c r="C27" s="187"/>
      <c r="D27" s="190">
        <v>584044</v>
      </c>
      <c r="E27" s="187"/>
      <c r="F27" s="190">
        <v>502052</v>
      </c>
      <c r="G27" s="194"/>
      <c r="H27" s="190">
        <v>516156</v>
      </c>
      <c r="J27" s="190">
        <v>523033</v>
      </c>
      <c r="L27" s="190">
        <v>527966</v>
      </c>
    </row>
    <row r="28" spans="1:12" ht="11.25" customHeight="1" x14ac:dyDescent="0.2">
      <c r="A28" s="84"/>
      <c r="B28" s="84"/>
      <c r="C28" s="187"/>
      <c r="D28" s="311"/>
      <c r="E28" s="187"/>
    </row>
    <row r="29" spans="1:12" ht="11.25" customHeight="1" x14ac:dyDescent="0.2">
      <c r="A29" s="191" t="s">
        <v>359</v>
      </c>
      <c r="B29" s="191"/>
      <c r="C29" s="187"/>
      <c r="D29" s="311"/>
      <c r="E29" s="187"/>
    </row>
    <row r="30" spans="1:12" ht="11.25" customHeight="1" x14ac:dyDescent="0.2">
      <c r="A30" s="84" t="s">
        <v>360</v>
      </c>
      <c r="B30" s="84"/>
      <c r="C30" s="187"/>
      <c r="D30" s="311">
        <v>5485</v>
      </c>
      <c r="E30" s="187"/>
      <c r="F30" s="311">
        <v>5567</v>
      </c>
      <c r="H30" s="311">
        <v>5738</v>
      </c>
      <c r="J30" s="311">
        <v>5741</v>
      </c>
      <c r="L30" s="311">
        <v>5743</v>
      </c>
    </row>
    <row r="31" spans="1:12" ht="11.25" customHeight="1" x14ac:dyDescent="0.2">
      <c r="A31" s="84" t="s">
        <v>361</v>
      </c>
      <c r="B31" s="84"/>
      <c r="C31" s="187"/>
      <c r="D31" s="311">
        <v>331316</v>
      </c>
      <c r="E31" s="187"/>
      <c r="F31" s="311">
        <v>323580</v>
      </c>
      <c r="H31" s="311">
        <v>331152</v>
      </c>
      <c r="J31" s="311">
        <v>331838</v>
      </c>
      <c r="L31" s="311">
        <v>332522</v>
      </c>
    </row>
    <row r="32" spans="1:12" ht="11.25" customHeight="1" x14ac:dyDescent="0.2">
      <c r="A32" s="84" t="s">
        <v>362</v>
      </c>
      <c r="B32" s="84"/>
      <c r="C32" s="187"/>
      <c r="D32" s="311">
        <v>7941</v>
      </c>
      <c r="E32" s="187"/>
      <c r="F32" s="311">
        <v>7530</v>
      </c>
      <c r="H32" s="311">
        <v>7767</v>
      </c>
      <c r="J32" s="311">
        <v>7906</v>
      </c>
      <c r="L32" s="311">
        <v>8047</v>
      </c>
    </row>
    <row r="33" spans="1:12" s="104" customFormat="1" ht="11.25" customHeight="1" x14ac:dyDescent="0.2">
      <c r="A33" s="156" t="s">
        <v>363</v>
      </c>
      <c r="B33" s="156"/>
      <c r="C33" s="313"/>
      <c r="D33" s="194">
        <v>0</v>
      </c>
      <c r="E33" s="313"/>
      <c r="F33" s="194">
        <v>0</v>
      </c>
      <c r="G33" s="194"/>
      <c r="H33" s="194">
        <v>0</v>
      </c>
      <c r="J33" s="194">
        <v>0</v>
      </c>
      <c r="L33" s="194">
        <v>0</v>
      </c>
    </row>
    <row r="34" spans="1:12" ht="11.25" customHeight="1" x14ac:dyDescent="0.2">
      <c r="A34" s="84" t="s">
        <v>364</v>
      </c>
      <c r="B34" s="84"/>
      <c r="C34" s="187"/>
      <c r="D34" s="192">
        <v>201247</v>
      </c>
      <c r="E34" s="187"/>
      <c r="F34" s="192">
        <v>181897</v>
      </c>
      <c r="H34" s="192">
        <v>187976</v>
      </c>
      <c r="J34" s="192">
        <v>189421</v>
      </c>
      <c r="L34" s="192">
        <v>191038</v>
      </c>
    </row>
    <row r="35" spans="1:12" ht="11.25" customHeight="1" x14ac:dyDescent="0.2">
      <c r="B35" s="191" t="s">
        <v>202</v>
      </c>
      <c r="C35" s="187"/>
      <c r="D35" s="190">
        <v>545989</v>
      </c>
      <c r="E35" s="187"/>
      <c r="F35" s="190">
        <v>518574</v>
      </c>
      <c r="G35" s="194"/>
      <c r="H35" s="190">
        <v>532633</v>
      </c>
      <c r="J35" s="190">
        <v>534906</v>
      </c>
      <c r="L35" s="190">
        <v>537350</v>
      </c>
    </row>
    <row r="36" spans="1:12" ht="11.25" customHeight="1" x14ac:dyDescent="0.2">
      <c r="A36" s="84"/>
      <c r="B36" s="84"/>
      <c r="C36" s="187"/>
      <c r="D36" s="311"/>
      <c r="E36" s="187"/>
    </row>
    <row r="37" spans="1:12" ht="11.25" customHeight="1" x14ac:dyDescent="0.2">
      <c r="A37" s="191" t="s">
        <v>203</v>
      </c>
      <c r="B37" s="191"/>
      <c r="C37" s="187"/>
      <c r="D37" s="311"/>
      <c r="E37" s="187"/>
    </row>
    <row r="38" spans="1:12" ht="11.25" customHeight="1" x14ac:dyDescent="0.2">
      <c r="A38" s="84" t="s">
        <v>365</v>
      </c>
      <c r="B38" s="84"/>
      <c r="C38" s="187"/>
      <c r="D38" s="311">
        <v>73038</v>
      </c>
      <c r="E38" s="187"/>
      <c r="F38" s="311">
        <v>77703</v>
      </c>
      <c r="H38" s="311">
        <v>79177</v>
      </c>
      <c r="J38" s="311">
        <v>80775</v>
      </c>
      <c r="L38" s="311">
        <v>80775</v>
      </c>
    </row>
    <row r="39" spans="1:12" ht="11.25" customHeight="1" x14ac:dyDescent="0.2">
      <c r="A39" s="84" t="s">
        <v>366</v>
      </c>
      <c r="B39" s="84"/>
      <c r="C39" s="187"/>
      <c r="D39" s="311">
        <v>0</v>
      </c>
      <c r="E39" s="187"/>
      <c r="F39" s="311">
        <v>0</v>
      </c>
      <c r="H39" s="311">
        <v>0</v>
      </c>
      <c r="J39" s="311">
        <v>0</v>
      </c>
      <c r="L39" s="311">
        <v>0</v>
      </c>
    </row>
    <row r="40" spans="1:12" ht="11.25" customHeight="1" x14ac:dyDescent="0.2">
      <c r="A40" s="84" t="s">
        <v>367</v>
      </c>
      <c r="B40" s="84"/>
      <c r="C40" s="100"/>
      <c r="D40" s="194">
        <v>0</v>
      </c>
      <c r="E40" s="100"/>
      <c r="F40" s="194">
        <v>0</v>
      </c>
      <c r="G40" s="61"/>
      <c r="H40" s="194">
        <v>0</v>
      </c>
      <c r="J40" s="194">
        <v>0</v>
      </c>
      <c r="L40" s="194">
        <v>0</v>
      </c>
    </row>
    <row r="41" spans="1:12" ht="11.25" customHeight="1" x14ac:dyDescent="0.2">
      <c r="A41" s="84" t="s">
        <v>204</v>
      </c>
      <c r="B41" s="84"/>
      <c r="C41" s="187"/>
      <c r="D41" s="190">
        <v>52969</v>
      </c>
      <c r="E41" s="187"/>
      <c r="F41" s="190">
        <v>39550</v>
      </c>
      <c r="G41" s="194"/>
      <c r="H41" s="190">
        <v>40831</v>
      </c>
      <c r="J41" s="190">
        <v>42112</v>
      </c>
      <c r="L41" s="190">
        <v>43434</v>
      </c>
    </row>
    <row r="42" spans="1:12" ht="11.25" customHeight="1" x14ac:dyDescent="0.2">
      <c r="B42" s="191" t="s">
        <v>202</v>
      </c>
      <c r="C42" s="187"/>
      <c r="D42" s="190">
        <v>126007</v>
      </c>
      <c r="E42" s="187"/>
      <c r="F42" s="190">
        <v>117253</v>
      </c>
      <c r="G42" s="194"/>
      <c r="H42" s="190">
        <v>120008</v>
      </c>
      <c r="J42" s="190">
        <v>122887</v>
      </c>
      <c r="L42" s="190">
        <v>124209</v>
      </c>
    </row>
    <row r="43" spans="1:12" ht="11.25" customHeight="1" x14ac:dyDescent="0.2">
      <c r="A43" s="84"/>
      <c r="B43" s="84"/>
      <c r="C43" s="187"/>
      <c r="D43" s="311"/>
      <c r="E43" s="187"/>
    </row>
    <row r="44" spans="1:12" ht="11.25" customHeight="1" x14ac:dyDescent="0.2">
      <c r="A44" s="191" t="s">
        <v>205</v>
      </c>
      <c r="B44" s="191"/>
      <c r="C44" s="187"/>
      <c r="D44" s="311"/>
      <c r="E44" s="187"/>
    </row>
    <row r="45" spans="1:12" ht="11.25" customHeight="1" x14ac:dyDescent="0.2">
      <c r="A45" s="84" t="s">
        <v>369</v>
      </c>
      <c r="B45" s="84"/>
      <c r="C45" s="313"/>
      <c r="D45" s="194">
        <v>10536</v>
      </c>
      <c r="E45" s="313"/>
      <c r="F45" s="194">
        <v>10553</v>
      </c>
      <c r="G45" s="194"/>
      <c r="H45" s="194">
        <v>10869</v>
      </c>
      <c r="I45" s="104"/>
      <c r="J45" s="194">
        <v>10790</v>
      </c>
      <c r="L45" s="194">
        <v>10790</v>
      </c>
    </row>
    <row r="46" spans="1:12" ht="11.25" customHeight="1" x14ac:dyDescent="0.2">
      <c r="A46" s="84" t="s">
        <v>370</v>
      </c>
      <c r="B46" s="84"/>
      <c r="C46" s="313"/>
      <c r="D46" s="192">
        <v>427407</v>
      </c>
      <c r="E46" s="313"/>
      <c r="F46" s="192">
        <v>417399</v>
      </c>
      <c r="G46" s="194"/>
      <c r="H46" s="192">
        <v>430139</v>
      </c>
      <c r="I46" s="104"/>
      <c r="J46" s="192">
        <v>431933</v>
      </c>
      <c r="L46" s="192">
        <v>441508</v>
      </c>
    </row>
    <row r="47" spans="1:12" ht="11.25" customHeight="1" x14ac:dyDescent="0.2">
      <c r="B47" s="197" t="s">
        <v>450</v>
      </c>
      <c r="C47" s="313"/>
      <c r="D47" s="194">
        <v>427407</v>
      </c>
      <c r="E47" s="313"/>
      <c r="F47" s="194">
        <v>417399</v>
      </c>
      <c r="G47" s="194"/>
      <c r="H47" s="194">
        <v>430139</v>
      </c>
      <c r="I47" s="104"/>
      <c r="J47" s="194">
        <v>431933</v>
      </c>
      <c r="L47" s="194">
        <v>441508</v>
      </c>
    </row>
    <row r="48" spans="1:12" ht="11.25" customHeight="1" x14ac:dyDescent="0.2">
      <c r="B48" s="197" t="s">
        <v>451</v>
      </c>
      <c r="C48" s="313"/>
      <c r="D48" s="194">
        <v>0</v>
      </c>
      <c r="E48" s="313"/>
      <c r="F48" s="194">
        <v>0</v>
      </c>
      <c r="G48" s="194"/>
      <c r="H48" s="194">
        <v>0</v>
      </c>
      <c r="I48" s="104"/>
      <c r="J48" s="194">
        <v>0</v>
      </c>
      <c r="L48" s="194">
        <v>0</v>
      </c>
    </row>
    <row r="49" spans="1:248" ht="11.25" customHeight="1" x14ac:dyDescent="0.2">
      <c r="A49" s="84" t="s">
        <v>373</v>
      </c>
      <c r="B49" s="84"/>
      <c r="C49" s="313"/>
      <c r="D49" s="192">
        <v>791592</v>
      </c>
      <c r="E49" s="313"/>
      <c r="F49" s="192">
        <v>792456</v>
      </c>
      <c r="G49" s="194"/>
      <c r="H49" s="192">
        <v>830400</v>
      </c>
      <c r="I49" s="104"/>
      <c r="J49" s="192">
        <v>811431</v>
      </c>
      <c r="L49" s="192">
        <v>811882</v>
      </c>
    </row>
    <row r="50" spans="1:248" ht="11.25" customHeight="1" x14ac:dyDescent="0.2">
      <c r="B50" s="197" t="s">
        <v>374</v>
      </c>
      <c r="C50" s="313"/>
      <c r="D50" s="194">
        <v>14550</v>
      </c>
      <c r="E50" s="313"/>
      <c r="F50" s="194">
        <v>0</v>
      </c>
      <c r="G50" s="194"/>
      <c r="H50" s="194">
        <v>0</v>
      </c>
      <c r="I50" s="104"/>
      <c r="J50" s="194">
        <v>0</v>
      </c>
      <c r="L50" s="194">
        <v>0</v>
      </c>
    </row>
    <row r="51" spans="1:248" ht="11.25" customHeight="1" x14ac:dyDescent="0.2">
      <c r="B51" s="197" t="s">
        <v>375</v>
      </c>
      <c r="C51" s="313"/>
      <c r="D51" s="194">
        <v>0</v>
      </c>
      <c r="E51" s="313"/>
      <c r="F51" s="194">
        <v>0</v>
      </c>
      <c r="G51" s="194"/>
      <c r="H51" s="194">
        <v>0</v>
      </c>
      <c r="I51" s="104"/>
      <c r="J51" s="194">
        <v>0</v>
      </c>
      <c r="L51" s="194">
        <v>0</v>
      </c>
    </row>
    <row r="52" spans="1:248" ht="11.25" customHeight="1" x14ac:dyDescent="0.2">
      <c r="B52" s="197" t="s">
        <v>258</v>
      </c>
      <c r="C52" s="313"/>
      <c r="D52" s="194">
        <v>777042</v>
      </c>
      <c r="E52" s="313"/>
      <c r="F52" s="194">
        <v>792456</v>
      </c>
      <c r="G52" s="194"/>
      <c r="H52" s="194">
        <v>830400</v>
      </c>
      <c r="I52" s="104"/>
      <c r="J52" s="194">
        <v>811431</v>
      </c>
      <c r="L52" s="194">
        <v>811882</v>
      </c>
    </row>
    <row r="53" spans="1:248" ht="11.25" customHeight="1" x14ac:dyDescent="0.2">
      <c r="B53" s="35" t="s">
        <v>452</v>
      </c>
      <c r="C53" s="313"/>
      <c r="D53" s="194">
        <v>0</v>
      </c>
      <c r="E53" s="313"/>
      <c r="F53" s="194">
        <v>0</v>
      </c>
      <c r="G53" s="194"/>
      <c r="H53" s="194">
        <v>0</v>
      </c>
      <c r="I53" s="104"/>
      <c r="J53" s="194">
        <v>0</v>
      </c>
      <c r="L53" s="194">
        <v>0</v>
      </c>
    </row>
    <row r="54" spans="1:248" ht="11.25" customHeight="1" x14ac:dyDescent="0.2">
      <c r="A54" s="84" t="s">
        <v>379</v>
      </c>
      <c r="B54" s="84"/>
      <c r="C54" s="313"/>
      <c r="D54" s="194">
        <v>18821</v>
      </c>
      <c r="E54" s="313"/>
      <c r="F54" s="194">
        <v>19256</v>
      </c>
      <c r="G54" s="194"/>
      <c r="H54" s="194">
        <v>18798</v>
      </c>
      <c r="I54" s="104"/>
      <c r="J54" s="194">
        <v>18750</v>
      </c>
      <c r="L54" s="194">
        <v>18792</v>
      </c>
    </row>
    <row r="55" spans="1:248" ht="11.25" customHeight="1" x14ac:dyDescent="0.2">
      <c r="A55" s="84" t="s">
        <v>380</v>
      </c>
      <c r="B55" s="84"/>
      <c r="C55" s="313"/>
      <c r="D55" s="194">
        <v>323704</v>
      </c>
      <c r="E55" s="313"/>
      <c r="F55" s="194">
        <v>466298</v>
      </c>
      <c r="G55" s="194"/>
      <c r="H55" s="194">
        <v>378076</v>
      </c>
      <c r="I55" s="104"/>
      <c r="J55" s="194">
        <v>351875</v>
      </c>
      <c r="L55" s="194">
        <v>337840</v>
      </c>
    </row>
    <row r="56" spans="1:248" ht="11.25" customHeight="1" x14ac:dyDescent="0.2">
      <c r="A56" s="84" t="s">
        <v>381</v>
      </c>
      <c r="B56" s="84"/>
      <c r="C56" s="313"/>
      <c r="D56" s="194">
        <v>54227</v>
      </c>
      <c r="E56" s="313"/>
      <c r="F56" s="194">
        <v>72833</v>
      </c>
      <c r="G56" s="194"/>
      <c r="H56" s="194">
        <v>74993</v>
      </c>
      <c r="I56" s="104"/>
      <c r="J56" s="194">
        <v>78410</v>
      </c>
      <c r="L56" s="194">
        <v>78410</v>
      </c>
    </row>
    <row r="57" spans="1:248" ht="11.25" customHeight="1" x14ac:dyDescent="0.2">
      <c r="A57" s="84" t="s">
        <v>382</v>
      </c>
      <c r="B57" s="84"/>
      <c r="C57" s="187"/>
      <c r="D57" s="311">
        <v>1690</v>
      </c>
      <c r="E57" s="187"/>
      <c r="F57" s="311">
        <v>1531</v>
      </c>
      <c r="H57" s="311">
        <v>1626</v>
      </c>
      <c r="J57" s="311">
        <v>1638</v>
      </c>
      <c r="L57" s="311">
        <v>1659</v>
      </c>
    </row>
    <row r="58" spans="1:248" ht="11.25" customHeight="1" x14ac:dyDescent="0.2">
      <c r="A58" s="84" t="s">
        <v>383</v>
      </c>
      <c r="B58" s="84"/>
      <c r="C58" s="187"/>
      <c r="D58" s="311">
        <v>7797</v>
      </c>
      <c r="E58" s="187"/>
      <c r="F58" s="311">
        <v>46321</v>
      </c>
      <c r="H58" s="311">
        <v>71500</v>
      </c>
      <c r="J58" s="311">
        <v>50000</v>
      </c>
      <c r="L58" s="311">
        <v>167826</v>
      </c>
    </row>
    <row r="59" spans="1:248" ht="11.25" customHeight="1" x14ac:dyDescent="0.2">
      <c r="A59" s="321"/>
      <c r="B59" s="320"/>
      <c r="C59" s="320"/>
      <c r="D59" s="320"/>
      <c r="E59" s="320"/>
      <c r="F59" s="320"/>
      <c r="G59" s="320"/>
      <c r="H59" s="320"/>
      <c r="J59" s="320"/>
      <c r="L59" s="320"/>
    </row>
    <row r="60" spans="1:248" ht="11.25" customHeight="1" x14ac:dyDescent="0.2">
      <c r="A60" s="191" t="s">
        <v>453</v>
      </c>
      <c r="B60" s="191"/>
      <c r="C60" s="187"/>
      <c r="D60" s="311"/>
      <c r="E60" s="187"/>
    </row>
    <row r="61" spans="1:248" ht="11.25" customHeight="1" x14ac:dyDescent="0.2">
      <c r="A61" s="84" t="s">
        <v>384</v>
      </c>
      <c r="B61" s="84"/>
      <c r="C61" s="187"/>
      <c r="D61" s="190">
        <v>321379</v>
      </c>
      <c r="E61" s="187"/>
      <c r="F61" s="190">
        <v>319594</v>
      </c>
      <c r="G61" s="194"/>
      <c r="H61" s="190">
        <v>331487</v>
      </c>
      <c r="J61" s="190">
        <v>336337</v>
      </c>
      <c r="L61" s="190">
        <v>340688</v>
      </c>
    </row>
    <row r="62" spans="1:248" ht="11.25" customHeight="1" x14ac:dyDescent="0.2">
      <c r="B62" s="197" t="s">
        <v>385</v>
      </c>
      <c r="C62" s="187"/>
      <c r="D62" s="311">
        <v>0</v>
      </c>
      <c r="E62" s="187"/>
      <c r="F62" s="311">
        <v>0</v>
      </c>
      <c r="H62" s="311">
        <v>0</v>
      </c>
      <c r="I62" s="35"/>
      <c r="J62" s="311">
        <v>0</v>
      </c>
      <c r="K62" s="35"/>
      <c r="L62" s="311">
        <v>0</v>
      </c>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row>
    <row r="63" spans="1:248" ht="11.25" customHeight="1" x14ac:dyDescent="0.2">
      <c r="B63" s="197" t="s">
        <v>386</v>
      </c>
      <c r="C63" s="187"/>
      <c r="D63" s="311">
        <v>0</v>
      </c>
      <c r="E63" s="187"/>
      <c r="F63" s="311">
        <v>0</v>
      </c>
      <c r="H63" s="311">
        <v>0</v>
      </c>
      <c r="I63" s="35"/>
      <c r="J63" s="311">
        <v>0</v>
      </c>
      <c r="K63" s="35"/>
      <c r="L63" s="311">
        <v>0</v>
      </c>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row>
    <row r="64" spans="1:248" ht="11.25" customHeight="1" x14ac:dyDescent="0.2">
      <c r="B64" s="197" t="s">
        <v>263</v>
      </c>
      <c r="C64" s="187"/>
      <c r="D64" s="311">
        <v>321379</v>
      </c>
      <c r="E64" s="187"/>
      <c r="F64" s="311">
        <v>319594</v>
      </c>
      <c r="H64" s="311">
        <v>331487</v>
      </c>
      <c r="I64" s="35"/>
      <c r="J64" s="311">
        <v>336337</v>
      </c>
      <c r="K64" s="35"/>
      <c r="L64" s="311">
        <v>340688</v>
      </c>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row>
    <row r="65" spans="1:248" ht="11.25" customHeight="1" x14ac:dyDescent="0.2">
      <c r="A65" s="84" t="s">
        <v>387</v>
      </c>
      <c r="B65" s="84"/>
      <c r="C65" s="322"/>
      <c r="D65" s="311">
        <v>1095</v>
      </c>
      <c r="E65" s="322"/>
      <c r="F65" s="311">
        <v>1191</v>
      </c>
      <c r="H65" s="311">
        <v>1225</v>
      </c>
      <c r="I65" s="35"/>
      <c r="J65" s="311">
        <v>1242</v>
      </c>
      <c r="K65" s="35"/>
      <c r="L65" s="311">
        <v>1251</v>
      </c>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row>
    <row r="66" spans="1:248" ht="11.25" customHeight="1" x14ac:dyDescent="0.2">
      <c r="A66" s="84" t="s">
        <v>388</v>
      </c>
      <c r="B66" s="84"/>
      <c r="C66" s="313"/>
      <c r="D66" s="190">
        <v>164741</v>
      </c>
      <c r="E66" s="313"/>
      <c r="F66" s="190">
        <v>170427</v>
      </c>
      <c r="G66" s="194"/>
      <c r="H66" s="190">
        <v>153222</v>
      </c>
      <c r="J66" s="190">
        <v>155746</v>
      </c>
      <c r="L66" s="190">
        <v>157939</v>
      </c>
    </row>
    <row r="67" spans="1:248" ht="11.25" customHeight="1" x14ac:dyDescent="0.2">
      <c r="B67" s="191" t="s">
        <v>202</v>
      </c>
      <c r="C67" s="187"/>
      <c r="D67" s="190">
        <v>2122989</v>
      </c>
      <c r="E67" s="187"/>
      <c r="F67" s="190">
        <v>2317859</v>
      </c>
      <c r="G67" s="194"/>
      <c r="H67" s="190">
        <v>2302335</v>
      </c>
      <c r="J67" s="190">
        <v>2248152</v>
      </c>
      <c r="L67" s="190">
        <v>2368585</v>
      </c>
    </row>
    <row r="68" spans="1:248" ht="11.25" customHeight="1" x14ac:dyDescent="0.2">
      <c r="A68" s="84"/>
      <c r="B68" s="84"/>
      <c r="C68" s="187"/>
      <c r="D68" s="311"/>
      <c r="E68" s="187"/>
    </row>
    <row r="69" spans="1:248" ht="11.25" customHeight="1" x14ac:dyDescent="0.2">
      <c r="A69" s="191" t="s">
        <v>467</v>
      </c>
      <c r="B69" s="191"/>
      <c r="C69" s="187"/>
      <c r="D69" s="311"/>
      <c r="E69" s="187"/>
    </row>
    <row r="70" spans="1:248" ht="11.25" customHeight="1" x14ac:dyDescent="0.2">
      <c r="A70" s="84" t="s">
        <v>208</v>
      </c>
      <c r="B70" s="84"/>
      <c r="C70" s="187"/>
      <c r="D70" s="192">
        <v>1392271</v>
      </c>
      <c r="E70" s="187"/>
      <c r="F70" s="192">
        <v>1440064</v>
      </c>
      <c r="H70" s="192">
        <v>1539794</v>
      </c>
      <c r="J70" s="192">
        <v>1565397</v>
      </c>
      <c r="L70" s="192">
        <v>1594876</v>
      </c>
    </row>
    <row r="71" spans="1:248" ht="11.25" customHeight="1" x14ac:dyDescent="0.2">
      <c r="B71" s="197" t="s">
        <v>454</v>
      </c>
      <c r="C71" s="187"/>
      <c r="D71" s="311">
        <v>445755</v>
      </c>
      <c r="E71" s="187"/>
      <c r="F71" s="311">
        <v>430311</v>
      </c>
      <c r="H71" s="311">
        <v>460324</v>
      </c>
      <c r="J71" s="311">
        <v>470100</v>
      </c>
      <c r="L71" s="311">
        <v>479041</v>
      </c>
    </row>
    <row r="72" spans="1:248" ht="11.25" customHeight="1" x14ac:dyDescent="0.2">
      <c r="B72" s="197" t="s">
        <v>455</v>
      </c>
      <c r="C72" s="187"/>
      <c r="D72" s="311">
        <v>946516</v>
      </c>
      <c r="E72" s="187"/>
      <c r="F72" s="311">
        <v>1009753</v>
      </c>
      <c r="H72" s="311">
        <v>1079470</v>
      </c>
      <c r="J72" s="311">
        <v>1095297</v>
      </c>
      <c r="L72" s="311">
        <v>1115835</v>
      </c>
    </row>
    <row r="73" spans="1:248" ht="11.25" customHeight="1" x14ac:dyDescent="0.2">
      <c r="A73" s="84" t="s">
        <v>391</v>
      </c>
      <c r="B73" s="84"/>
      <c r="C73" s="187"/>
      <c r="D73" s="311">
        <v>204</v>
      </c>
      <c r="E73" s="187"/>
      <c r="F73" s="311">
        <v>1570</v>
      </c>
      <c r="H73" s="311">
        <v>1997</v>
      </c>
      <c r="J73" s="311">
        <v>1484</v>
      </c>
      <c r="L73" s="311">
        <v>1484</v>
      </c>
    </row>
    <row r="74" spans="1:248" ht="11.25" customHeight="1" x14ac:dyDescent="0.2">
      <c r="A74" s="84" t="s">
        <v>209</v>
      </c>
      <c r="B74" s="84"/>
      <c r="C74" s="187"/>
      <c r="D74" s="192">
        <v>1529087</v>
      </c>
      <c r="E74" s="187"/>
      <c r="F74" s="192">
        <v>1560165</v>
      </c>
      <c r="H74" s="192">
        <v>1643494</v>
      </c>
      <c r="J74" s="192">
        <v>1667332</v>
      </c>
      <c r="L74" s="192">
        <v>1691418</v>
      </c>
    </row>
    <row r="75" spans="1:248" ht="11.25" customHeight="1" x14ac:dyDescent="0.2">
      <c r="B75" s="197" t="s">
        <v>456</v>
      </c>
      <c r="C75" s="313"/>
      <c r="D75" s="194">
        <v>33947</v>
      </c>
      <c r="E75" s="313"/>
      <c r="F75" s="194">
        <v>33496</v>
      </c>
      <c r="G75" s="194"/>
      <c r="H75" s="194">
        <v>33582</v>
      </c>
      <c r="J75" s="194">
        <v>33632</v>
      </c>
      <c r="L75" s="194">
        <v>33782</v>
      </c>
    </row>
    <row r="76" spans="1:248" s="104" customFormat="1" ht="11.25" customHeight="1" x14ac:dyDescent="0.2">
      <c r="A76" s="61"/>
      <c r="B76" s="197" t="s">
        <v>457</v>
      </c>
      <c r="C76" s="313"/>
      <c r="D76" s="194">
        <v>1495140</v>
      </c>
      <c r="E76" s="313"/>
      <c r="F76" s="194">
        <v>1526669</v>
      </c>
      <c r="G76" s="194"/>
      <c r="H76" s="194">
        <v>1609912</v>
      </c>
      <c r="J76" s="194">
        <v>1633700</v>
      </c>
      <c r="L76" s="194">
        <v>1657636</v>
      </c>
    </row>
    <row r="77" spans="1:248" s="104" customFormat="1" ht="11.25" customHeight="1" x14ac:dyDescent="0.2">
      <c r="A77" s="84" t="s">
        <v>210</v>
      </c>
      <c r="B77" s="84"/>
      <c r="C77" s="313"/>
      <c r="D77" s="192">
        <v>92034</v>
      </c>
      <c r="E77" s="313"/>
      <c r="F77" s="192">
        <v>89048</v>
      </c>
      <c r="G77" s="194"/>
      <c r="H77" s="192">
        <v>91935</v>
      </c>
      <c r="J77" s="192">
        <v>94287</v>
      </c>
      <c r="L77" s="192">
        <v>95000</v>
      </c>
    </row>
    <row r="78" spans="1:248" s="104" customFormat="1" ht="11.25" customHeight="1" x14ac:dyDescent="0.2">
      <c r="A78" s="61"/>
      <c r="B78" s="197" t="s">
        <v>458</v>
      </c>
      <c r="C78" s="313"/>
      <c r="D78" s="194">
        <v>40065</v>
      </c>
      <c r="E78" s="313"/>
      <c r="F78" s="194">
        <v>38154</v>
      </c>
      <c r="G78" s="194"/>
      <c r="H78" s="194">
        <v>39879</v>
      </c>
      <c r="J78" s="194">
        <v>41798</v>
      </c>
      <c r="L78" s="194">
        <v>42159</v>
      </c>
    </row>
    <row r="79" spans="1:248" s="104" customFormat="1" ht="11.25" customHeight="1" x14ac:dyDescent="0.2">
      <c r="A79" s="61"/>
      <c r="B79" s="197" t="s">
        <v>459</v>
      </c>
      <c r="C79" s="313"/>
      <c r="D79" s="194">
        <v>51969</v>
      </c>
      <c r="E79" s="313"/>
      <c r="F79" s="194">
        <v>50894</v>
      </c>
      <c r="G79" s="194"/>
      <c r="H79" s="194">
        <v>52056</v>
      </c>
      <c r="J79" s="194">
        <v>52489</v>
      </c>
      <c r="L79" s="194">
        <v>52841</v>
      </c>
    </row>
    <row r="80" spans="1:248" s="104" customFormat="1" ht="11.25" customHeight="1" x14ac:dyDescent="0.2">
      <c r="A80" s="84" t="s">
        <v>397</v>
      </c>
      <c r="B80" s="61"/>
      <c r="C80" s="313"/>
      <c r="D80" s="194">
        <v>4502</v>
      </c>
      <c r="E80" s="313"/>
      <c r="F80" s="194">
        <v>3727</v>
      </c>
      <c r="G80" s="194"/>
      <c r="H80" s="194">
        <v>3665</v>
      </c>
      <c r="J80" s="194">
        <v>3658</v>
      </c>
      <c r="L80" s="194">
        <v>3617</v>
      </c>
    </row>
    <row r="81" spans="1:12" s="104" customFormat="1" ht="11.25" customHeight="1" x14ac:dyDescent="0.2">
      <c r="A81" s="84" t="s">
        <v>398</v>
      </c>
      <c r="B81" s="84"/>
      <c r="C81" s="313"/>
      <c r="D81" s="192">
        <v>12889</v>
      </c>
      <c r="E81" s="313"/>
      <c r="F81" s="192">
        <v>14338</v>
      </c>
      <c r="G81" s="194"/>
      <c r="H81" s="192">
        <v>15535</v>
      </c>
      <c r="J81" s="192">
        <v>15595</v>
      </c>
      <c r="L81" s="192">
        <v>15675</v>
      </c>
    </row>
    <row r="82" spans="1:12" ht="11.25" customHeight="1" x14ac:dyDescent="0.2">
      <c r="B82" s="191" t="s">
        <v>202</v>
      </c>
      <c r="C82" s="187"/>
      <c r="D82" s="190">
        <v>3030987</v>
      </c>
      <c r="E82" s="187"/>
      <c r="F82" s="190">
        <v>3108912</v>
      </c>
      <c r="G82" s="194"/>
      <c r="H82" s="190">
        <v>3296420</v>
      </c>
      <c r="J82" s="190">
        <v>3347753</v>
      </c>
      <c r="L82" s="190">
        <v>3402070</v>
      </c>
    </row>
    <row r="83" spans="1:12" ht="11.25" customHeight="1" x14ac:dyDescent="0.2">
      <c r="A83" s="84"/>
      <c r="B83" s="84"/>
      <c r="C83" s="187"/>
      <c r="D83" s="311"/>
      <c r="E83" s="187"/>
    </row>
    <row r="84" spans="1:12" ht="11.25" customHeight="1" x14ac:dyDescent="0.2">
      <c r="A84" s="191" t="s">
        <v>399</v>
      </c>
      <c r="B84" s="191"/>
      <c r="C84" s="187"/>
      <c r="D84" s="311"/>
      <c r="E84" s="187"/>
    </row>
    <row r="85" spans="1:12" ht="11.25" customHeight="1" x14ac:dyDescent="0.2">
      <c r="A85" s="323" t="s">
        <v>400</v>
      </c>
      <c r="B85" s="323"/>
      <c r="C85" s="187"/>
      <c r="D85" s="311">
        <v>370</v>
      </c>
      <c r="E85" s="187"/>
      <c r="F85" s="311">
        <v>0</v>
      </c>
      <c r="H85" s="311">
        <v>0</v>
      </c>
      <c r="J85" s="311">
        <v>0</v>
      </c>
      <c r="L85" s="311">
        <v>0</v>
      </c>
    </row>
    <row r="86" spans="1:12" ht="11.25" customHeight="1" x14ac:dyDescent="0.2">
      <c r="A86" s="84" t="s">
        <v>401</v>
      </c>
      <c r="B86" s="84"/>
      <c r="C86" s="187"/>
      <c r="D86" s="311">
        <v>2682</v>
      </c>
      <c r="E86" s="187"/>
      <c r="F86" s="311">
        <v>2658</v>
      </c>
      <c r="H86" s="311">
        <v>2785</v>
      </c>
      <c r="J86" s="311">
        <v>2814</v>
      </c>
      <c r="L86" s="311">
        <v>2848</v>
      </c>
    </row>
    <row r="87" spans="1:12" ht="11.25" customHeight="1" x14ac:dyDescent="0.2">
      <c r="A87" s="84" t="s">
        <v>402</v>
      </c>
      <c r="B87" s="84"/>
      <c r="C87" s="187"/>
      <c r="D87" s="311">
        <v>2415559</v>
      </c>
      <c r="E87" s="187"/>
      <c r="F87" s="311">
        <v>2352616</v>
      </c>
      <c r="H87" s="311">
        <v>2373933</v>
      </c>
      <c r="J87" s="311">
        <v>2393139</v>
      </c>
      <c r="L87" s="311">
        <v>2431889</v>
      </c>
    </row>
    <row r="88" spans="1:12" ht="11.25" customHeight="1" x14ac:dyDescent="0.2">
      <c r="A88" s="84" t="s">
        <v>403</v>
      </c>
      <c r="B88" s="84"/>
      <c r="C88" s="187"/>
      <c r="D88" s="311">
        <v>6306</v>
      </c>
      <c r="E88" s="187"/>
      <c r="F88" s="311">
        <v>7418</v>
      </c>
      <c r="H88" s="311">
        <v>7486</v>
      </c>
      <c r="J88" s="311">
        <v>7539</v>
      </c>
      <c r="L88" s="311">
        <v>7598</v>
      </c>
    </row>
    <row r="89" spans="1:12" ht="11.25" customHeight="1" x14ac:dyDescent="0.2">
      <c r="A89" s="84" t="s">
        <v>404</v>
      </c>
      <c r="B89" s="84"/>
      <c r="C89" s="187"/>
      <c r="D89" s="311">
        <v>100535</v>
      </c>
      <c r="E89" s="187"/>
      <c r="F89" s="311">
        <v>110844</v>
      </c>
      <c r="H89" s="311">
        <v>110648</v>
      </c>
      <c r="J89" s="311">
        <v>110532</v>
      </c>
      <c r="L89" s="311">
        <v>100979</v>
      </c>
    </row>
    <row r="90" spans="1:12" ht="11.25" customHeight="1" x14ac:dyDescent="0.2">
      <c r="A90" s="84" t="s">
        <v>405</v>
      </c>
      <c r="B90" s="84"/>
      <c r="C90" s="187"/>
      <c r="D90" s="311">
        <v>32024</v>
      </c>
      <c r="E90" s="187"/>
      <c r="F90" s="311">
        <v>78879</v>
      </c>
      <c r="H90" s="311">
        <v>81766</v>
      </c>
      <c r="J90" s="311">
        <v>83264</v>
      </c>
      <c r="L90" s="311">
        <v>80458</v>
      </c>
    </row>
    <row r="91" spans="1:12" ht="11.25" customHeight="1" x14ac:dyDescent="0.2">
      <c r="A91" s="84" t="s">
        <v>406</v>
      </c>
      <c r="B91" s="84"/>
      <c r="C91" s="187"/>
      <c r="D91" s="311">
        <v>3554</v>
      </c>
      <c r="E91" s="187"/>
      <c r="F91" s="311">
        <v>0</v>
      </c>
      <c r="H91" s="311">
        <v>0</v>
      </c>
      <c r="J91" s="311">
        <v>0</v>
      </c>
      <c r="L91" s="311">
        <v>0</v>
      </c>
    </row>
    <row r="92" spans="1:12" ht="11.25" customHeight="1" x14ac:dyDescent="0.2">
      <c r="A92" s="84" t="s">
        <v>407</v>
      </c>
      <c r="B92" s="84"/>
      <c r="C92" s="187"/>
      <c r="D92" s="311">
        <v>5288</v>
      </c>
      <c r="E92" s="187"/>
      <c r="F92" s="311">
        <v>5214</v>
      </c>
      <c r="H92" s="311">
        <v>5208</v>
      </c>
      <c r="J92" s="311">
        <v>5311</v>
      </c>
      <c r="L92" s="311">
        <v>5385</v>
      </c>
    </row>
    <row r="93" spans="1:12" ht="11.25" customHeight="1" x14ac:dyDescent="0.2">
      <c r="A93" s="84" t="s">
        <v>408</v>
      </c>
      <c r="B93" s="84"/>
      <c r="C93" s="187"/>
      <c r="D93" s="311">
        <v>90272</v>
      </c>
      <c r="E93" s="187"/>
      <c r="F93" s="311">
        <v>74622</v>
      </c>
      <c r="H93" s="311">
        <v>68608</v>
      </c>
      <c r="J93" s="311">
        <v>67415</v>
      </c>
      <c r="L93" s="311">
        <v>67595</v>
      </c>
    </row>
    <row r="94" spans="1:12" ht="11.25" customHeight="1" x14ac:dyDescent="0.2">
      <c r="A94" s="84" t="s">
        <v>409</v>
      </c>
      <c r="B94" s="84"/>
      <c r="C94" s="187"/>
      <c r="D94" s="311">
        <v>173137</v>
      </c>
      <c r="E94" s="187"/>
      <c r="F94" s="311">
        <v>172399</v>
      </c>
      <c r="H94" s="311">
        <v>180631</v>
      </c>
      <c r="J94" s="311">
        <v>183402</v>
      </c>
      <c r="L94" s="311">
        <v>185848</v>
      </c>
    </row>
    <row r="95" spans="1:12" ht="11.25" customHeight="1" x14ac:dyDescent="0.2">
      <c r="A95" s="84" t="s">
        <v>410</v>
      </c>
      <c r="B95" s="84"/>
      <c r="C95" s="187"/>
      <c r="D95" s="311">
        <v>2664</v>
      </c>
      <c r="E95" s="187"/>
      <c r="F95" s="311">
        <v>2451</v>
      </c>
      <c r="H95" s="311">
        <v>2580</v>
      </c>
      <c r="J95" s="311">
        <v>2610</v>
      </c>
      <c r="L95" s="311">
        <v>2645</v>
      </c>
    </row>
    <row r="96" spans="1:12" ht="11.25" customHeight="1" x14ac:dyDescent="0.2">
      <c r="A96" s="84" t="s">
        <v>411</v>
      </c>
      <c r="B96" s="84"/>
      <c r="C96" s="187"/>
      <c r="D96" s="190">
        <v>631514</v>
      </c>
      <c r="E96" s="187"/>
      <c r="F96" s="190">
        <v>686633</v>
      </c>
      <c r="G96" s="194"/>
      <c r="H96" s="190">
        <v>672141</v>
      </c>
      <c r="J96" s="190">
        <v>671229</v>
      </c>
      <c r="L96" s="190">
        <v>665733</v>
      </c>
    </row>
    <row r="97" spans="1:12" ht="11.25" customHeight="1" x14ac:dyDescent="0.2">
      <c r="B97" s="191" t="s">
        <v>202</v>
      </c>
      <c r="C97" s="187"/>
      <c r="D97" s="190">
        <v>3463905</v>
      </c>
      <c r="E97" s="187"/>
      <c r="F97" s="190">
        <v>3493734</v>
      </c>
      <c r="G97" s="194"/>
      <c r="H97" s="190">
        <v>3505786</v>
      </c>
      <c r="J97" s="190">
        <v>3527255</v>
      </c>
      <c r="L97" s="190">
        <v>3550978</v>
      </c>
    </row>
    <row r="98" spans="1:12" ht="11.25" customHeight="1" x14ac:dyDescent="0.2">
      <c r="A98" s="84"/>
      <c r="B98" s="84"/>
      <c r="C98" s="187"/>
      <c r="D98" s="311"/>
      <c r="E98" s="187"/>
    </row>
    <row r="99" spans="1:12" ht="11.25" customHeight="1" x14ac:dyDescent="0.2">
      <c r="A99" s="191" t="s">
        <v>211</v>
      </c>
      <c r="B99" s="191"/>
      <c r="C99" s="187"/>
      <c r="D99" s="311"/>
      <c r="E99" s="187"/>
    </row>
    <row r="100" spans="1:12" ht="11.25" customHeight="1" x14ac:dyDescent="0.2">
      <c r="A100" s="84" t="s">
        <v>412</v>
      </c>
      <c r="B100" s="84"/>
      <c r="C100" s="187"/>
      <c r="D100" s="311">
        <v>5498</v>
      </c>
      <c r="E100" s="187"/>
      <c r="F100" s="311">
        <v>5655</v>
      </c>
      <c r="H100" s="311">
        <v>5909</v>
      </c>
      <c r="J100" s="311">
        <v>5909</v>
      </c>
      <c r="L100" s="311">
        <v>5909</v>
      </c>
    </row>
    <row r="101" spans="1:12" ht="11.25" customHeight="1" x14ac:dyDescent="0.2">
      <c r="A101" s="84" t="s">
        <v>212</v>
      </c>
      <c r="B101" s="84"/>
      <c r="C101" s="187"/>
      <c r="D101" s="311">
        <v>103024</v>
      </c>
      <c r="E101" s="187"/>
      <c r="F101" s="311">
        <v>130400</v>
      </c>
      <c r="H101" s="311">
        <v>131920</v>
      </c>
      <c r="J101" s="311">
        <v>133463</v>
      </c>
      <c r="L101" s="311">
        <v>135031</v>
      </c>
    </row>
    <row r="102" spans="1:12" ht="11.25" customHeight="1" x14ac:dyDescent="0.2">
      <c r="A102" s="84" t="s">
        <v>213</v>
      </c>
      <c r="B102" s="84"/>
      <c r="C102" s="187"/>
      <c r="D102" s="190">
        <v>303967</v>
      </c>
      <c r="E102" s="187"/>
      <c r="F102" s="190">
        <v>311011</v>
      </c>
      <c r="G102" s="194"/>
      <c r="H102" s="190">
        <v>378959</v>
      </c>
      <c r="J102" s="190">
        <v>370029</v>
      </c>
      <c r="L102" s="190">
        <v>373284</v>
      </c>
    </row>
    <row r="103" spans="1:12" ht="11.25" customHeight="1" x14ac:dyDescent="0.2">
      <c r="B103" s="197" t="s">
        <v>254</v>
      </c>
      <c r="C103" s="187"/>
      <c r="D103" s="311">
        <v>0</v>
      </c>
      <c r="E103" s="187"/>
      <c r="F103" s="311">
        <v>0</v>
      </c>
      <c r="H103" s="311">
        <v>0</v>
      </c>
      <c r="J103" s="311">
        <v>0</v>
      </c>
      <c r="L103" s="311">
        <v>0</v>
      </c>
    </row>
    <row r="104" spans="1:12" ht="11.25" customHeight="1" x14ac:dyDescent="0.2">
      <c r="B104" s="197" t="s">
        <v>413</v>
      </c>
      <c r="C104" s="187"/>
      <c r="D104" s="311">
        <v>0</v>
      </c>
      <c r="E104" s="187"/>
      <c r="F104" s="311">
        <v>0</v>
      </c>
      <c r="H104" s="311">
        <v>0</v>
      </c>
      <c r="J104" s="311">
        <v>0</v>
      </c>
      <c r="L104" s="311">
        <v>0</v>
      </c>
    </row>
    <row r="105" spans="1:12" ht="11.25" customHeight="1" x14ac:dyDescent="0.2">
      <c r="B105" s="197" t="s">
        <v>414</v>
      </c>
      <c r="C105" s="187"/>
      <c r="D105" s="311">
        <v>0</v>
      </c>
      <c r="E105" s="187"/>
      <c r="F105" s="311">
        <v>0</v>
      </c>
      <c r="H105" s="311">
        <v>0</v>
      </c>
      <c r="J105" s="311">
        <v>0</v>
      </c>
      <c r="L105" s="311">
        <v>0</v>
      </c>
    </row>
    <row r="106" spans="1:12" ht="11.25" customHeight="1" x14ac:dyDescent="0.2">
      <c r="B106" s="197" t="s">
        <v>415</v>
      </c>
      <c r="C106" s="187"/>
      <c r="D106" s="311">
        <v>0</v>
      </c>
      <c r="E106" s="187"/>
      <c r="F106" s="311">
        <v>0</v>
      </c>
      <c r="H106" s="311">
        <v>0</v>
      </c>
      <c r="J106" s="311">
        <v>0</v>
      </c>
      <c r="L106" s="311">
        <v>0</v>
      </c>
    </row>
    <row r="107" spans="1:12" ht="11.25" customHeight="1" x14ac:dyDescent="0.2">
      <c r="B107" s="197" t="s">
        <v>215</v>
      </c>
      <c r="C107" s="187"/>
      <c r="D107" s="311">
        <v>303967</v>
      </c>
      <c r="E107" s="187"/>
      <c r="F107" s="311">
        <v>311011</v>
      </c>
      <c r="H107" s="311">
        <v>378959</v>
      </c>
      <c r="J107" s="311">
        <v>370029</v>
      </c>
      <c r="L107" s="311">
        <v>373284</v>
      </c>
    </row>
    <row r="108" spans="1:12" s="104" customFormat="1" ht="11.25" customHeight="1" x14ac:dyDescent="0.2">
      <c r="A108" s="84" t="s">
        <v>416</v>
      </c>
      <c r="B108" s="156"/>
      <c r="C108" s="313"/>
      <c r="D108" s="194">
        <v>82588</v>
      </c>
      <c r="E108" s="313"/>
      <c r="F108" s="194">
        <v>138568</v>
      </c>
      <c r="G108" s="194"/>
      <c r="H108" s="194">
        <v>101634</v>
      </c>
      <c r="J108" s="194">
        <v>103643</v>
      </c>
      <c r="L108" s="194">
        <v>105716</v>
      </c>
    </row>
    <row r="109" spans="1:12" ht="11.25" customHeight="1" x14ac:dyDescent="0.2">
      <c r="A109" s="156" t="s">
        <v>417</v>
      </c>
      <c r="B109" s="84"/>
      <c r="C109" s="187"/>
      <c r="D109" s="311">
        <v>0</v>
      </c>
      <c r="E109" s="187"/>
      <c r="F109" s="311">
        <v>0</v>
      </c>
      <c r="H109" s="311">
        <v>0</v>
      </c>
      <c r="J109" s="311">
        <v>0</v>
      </c>
      <c r="L109" s="311">
        <v>0</v>
      </c>
    </row>
    <row r="110" spans="1:12" s="104" customFormat="1" ht="11.25" customHeight="1" x14ac:dyDescent="0.2">
      <c r="A110" s="84" t="s">
        <v>418</v>
      </c>
      <c r="B110" s="156"/>
      <c r="C110" s="313"/>
      <c r="D110" s="194">
        <v>12965</v>
      </c>
      <c r="E110" s="313"/>
      <c r="F110" s="194">
        <v>14754</v>
      </c>
      <c r="G110" s="194"/>
      <c r="H110" s="194">
        <v>15438</v>
      </c>
      <c r="J110" s="194">
        <v>15614</v>
      </c>
      <c r="L110" s="194">
        <v>15800</v>
      </c>
    </row>
    <row r="111" spans="1:12" s="104" customFormat="1" ht="11.25" customHeight="1" x14ac:dyDescent="0.2">
      <c r="A111" s="156" t="s">
        <v>216</v>
      </c>
      <c r="B111" s="156"/>
      <c r="C111" s="313"/>
      <c r="D111" s="192">
        <v>4995864</v>
      </c>
      <c r="E111" s="313"/>
      <c r="F111" s="192">
        <v>5320304</v>
      </c>
      <c r="G111" s="194"/>
      <c r="H111" s="192">
        <v>5504047</v>
      </c>
      <c r="J111" s="192">
        <v>5589500</v>
      </c>
      <c r="L111" s="192">
        <v>5676482</v>
      </c>
    </row>
    <row r="112" spans="1:12" ht="11.25" customHeight="1" x14ac:dyDescent="0.2">
      <c r="B112" s="191" t="s">
        <v>202</v>
      </c>
      <c r="C112" s="187"/>
      <c r="D112" s="190">
        <v>5503906</v>
      </c>
      <c r="E112" s="187"/>
      <c r="F112" s="190">
        <v>5920692</v>
      </c>
      <c r="G112" s="194"/>
      <c r="H112" s="190">
        <v>6137907</v>
      </c>
      <c r="J112" s="190">
        <v>6218158</v>
      </c>
      <c r="L112" s="190">
        <v>6312222</v>
      </c>
    </row>
    <row r="113" spans="1:12" ht="11.25" customHeight="1" x14ac:dyDescent="0.2">
      <c r="A113" s="191"/>
      <c r="B113" s="191"/>
      <c r="C113" s="187"/>
      <c r="D113" s="194"/>
      <c r="E113" s="187"/>
      <c r="F113" s="194"/>
      <c r="G113" s="194"/>
      <c r="H113" s="194"/>
      <c r="J113" s="194"/>
      <c r="L113" s="194"/>
    </row>
    <row r="114" spans="1:12" ht="11.25" customHeight="1" x14ac:dyDescent="0.2">
      <c r="A114" s="191" t="s">
        <v>419</v>
      </c>
      <c r="B114" s="191"/>
      <c r="C114" s="187"/>
      <c r="D114" s="311"/>
      <c r="E114" s="187"/>
    </row>
    <row r="115" spans="1:12" ht="11.25" customHeight="1" x14ac:dyDescent="0.2">
      <c r="A115" s="84" t="s">
        <v>420</v>
      </c>
      <c r="B115" s="84"/>
      <c r="C115" s="187"/>
      <c r="D115" s="311">
        <v>139902</v>
      </c>
      <c r="E115" s="187"/>
      <c r="F115" s="311">
        <v>153979</v>
      </c>
      <c r="H115" s="311">
        <v>154148</v>
      </c>
      <c r="J115" s="311">
        <v>158497</v>
      </c>
      <c r="L115" s="311">
        <v>162938</v>
      </c>
    </row>
    <row r="116" spans="1:12" ht="11.25" customHeight="1" x14ac:dyDescent="0.2">
      <c r="A116" s="84" t="s">
        <v>421</v>
      </c>
      <c r="B116" s="84"/>
      <c r="C116" s="187"/>
      <c r="D116" s="311">
        <v>42309</v>
      </c>
      <c r="E116" s="187"/>
      <c r="F116" s="311">
        <v>74418</v>
      </c>
      <c r="H116" s="311">
        <v>81112</v>
      </c>
      <c r="J116" s="311">
        <v>93785</v>
      </c>
      <c r="L116" s="311">
        <v>103763</v>
      </c>
    </row>
    <row r="117" spans="1:12" ht="11.25" customHeight="1" x14ac:dyDescent="0.2">
      <c r="A117" s="84" t="s">
        <v>422</v>
      </c>
      <c r="B117" s="84"/>
      <c r="C117" s="187"/>
      <c r="D117" s="311">
        <v>23598</v>
      </c>
      <c r="E117" s="187"/>
      <c r="F117" s="311">
        <v>21440</v>
      </c>
      <c r="H117" s="311">
        <v>22304</v>
      </c>
      <c r="J117" s="311">
        <v>22507</v>
      </c>
      <c r="L117" s="311">
        <v>22743</v>
      </c>
    </row>
    <row r="118" spans="1:12" ht="11.25" customHeight="1" x14ac:dyDescent="0.2">
      <c r="A118" s="84" t="s">
        <v>423</v>
      </c>
      <c r="B118" s="84"/>
      <c r="C118" s="187"/>
      <c r="D118" s="311">
        <v>95088</v>
      </c>
      <c r="E118" s="187"/>
      <c r="F118" s="311">
        <v>134353</v>
      </c>
      <c r="H118" s="311">
        <v>7175</v>
      </c>
      <c r="J118" s="311">
        <v>7284</v>
      </c>
      <c r="L118" s="311">
        <v>7426</v>
      </c>
    </row>
    <row r="119" spans="1:12" ht="11.25" customHeight="1" x14ac:dyDescent="0.2">
      <c r="A119" s="84" t="s">
        <v>424</v>
      </c>
      <c r="B119" s="84"/>
      <c r="C119" s="187"/>
      <c r="D119" s="311">
        <v>3694</v>
      </c>
      <c r="E119" s="187"/>
      <c r="F119" s="311">
        <v>3465</v>
      </c>
      <c r="H119" s="311">
        <v>3795</v>
      </c>
      <c r="J119" s="311">
        <v>3833</v>
      </c>
      <c r="L119" s="311">
        <v>3872</v>
      </c>
    </row>
    <row r="120" spans="1:12" ht="11.25" customHeight="1" x14ac:dyDescent="0.2">
      <c r="A120" s="84" t="s">
        <v>425</v>
      </c>
      <c r="B120" s="84"/>
      <c r="C120" s="187"/>
      <c r="D120" s="311">
        <v>19252</v>
      </c>
      <c r="E120" s="187"/>
      <c r="F120" s="311">
        <v>17077</v>
      </c>
      <c r="H120" s="311">
        <v>18023</v>
      </c>
      <c r="J120" s="311">
        <v>18647</v>
      </c>
      <c r="L120" s="311">
        <v>18924</v>
      </c>
    </row>
    <row r="121" spans="1:12" ht="11.25" customHeight="1" x14ac:dyDescent="0.2">
      <c r="A121" s="84" t="s">
        <v>426</v>
      </c>
      <c r="B121" s="84"/>
      <c r="C121" s="187"/>
      <c r="D121" s="311">
        <v>147334</v>
      </c>
      <c r="E121" s="187"/>
      <c r="F121" s="311">
        <v>160138</v>
      </c>
      <c r="H121" s="311">
        <v>155421</v>
      </c>
      <c r="J121" s="311">
        <v>156376</v>
      </c>
      <c r="L121" s="311">
        <v>160463</v>
      </c>
    </row>
    <row r="122" spans="1:12" ht="11.25" customHeight="1" x14ac:dyDescent="0.2">
      <c r="A122" s="84" t="s">
        <v>427</v>
      </c>
      <c r="B122" s="84"/>
      <c r="C122" s="187"/>
      <c r="D122" s="311">
        <v>6446</v>
      </c>
      <c r="E122" s="187"/>
      <c r="F122" s="311">
        <v>6462</v>
      </c>
      <c r="H122" s="311">
        <v>6776</v>
      </c>
      <c r="J122" s="311">
        <v>6852</v>
      </c>
      <c r="L122" s="311">
        <v>6937</v>
      </c>
    </row>
    <row r="123" spans="1:12" ht="11.25" customHeight="1" x14ac:dyDescent="0.2">
      <c r="A123" s="84" t="s">
        <v>428</v>
      </c>
      <c r="B123" s="84"/>
      <c r="C123" s="187"/>
      <c r="D123" s="311">
        <v>217095</v>
      </c>
      <c r="E123" s="187"/>
      <c r="F123" s="311">
        <v>220589</v>
      </c>
      <c r="H123" s="311">
        <v>219585</v>
      </c>
      <c r="J123" s="311">
        <v>225247</v>
      </c>
      <c r="L123" s="311">
        <v>227630</v>
      </c>
    </row>
    <row r="124" spans="1:12" ht="11.25" customHeight="1" x14ac:dyDescent="0.2">
      <c r="A124" s="84" t="s">
        <v>429</v>
      </c>
      <c r="B124" s="84"/>
      <c r="C124" s="187"/>
      <c r="D124" s="311">
        <v>133</v>
      </c>
      <c r="E124" s="187"/>
      <c r="F124" s="311">
        <v>0</v>
      </c>
      <c r="H124" s="311">
        <v>276</v>
      </c>
      <c r="J124" s="311">
        <v>1193</v>
      </c>
      <c r="L124" s="311">
        <v>1208</v>
      </c>
    </row>
    <row r="125" spans="1:12" ht="11.25" customHeight="1" x14ac:dyDescent="0.2">
      <c r="A125" s="84" t="s">
        <v>460</v>
      </c>
      <c r="B125" s="84"/>
      <c r="C125" s="187"/>
      <c r="D125" s="311">
        <v>191467</v>
      </c>
      <c r="E125" s="187"/>
      <c r="F125" s="311">
        <v>177731</v>
      </c>
      <c r="H125" s="311">
        <v>182553</v>
      </c>
      <c r="J125" s="311">
        <v>182553</v>
      </c>
      <c r="L125" s="311">
        <v>182553</v>
      </c>
    </row>
    <row r="126" spans="1:12" ht="11.25" customHeight="1" x14ac:dyDescent="0.2">
      <c r="A126" s="84" t="s">
        <v>431</v>
      </c>
      <c r="B126" s="84"/>
      <c r="C126" s="187"/>
      <c r="D126" s="311">
        <v>3660</v>
      </c>
      <c r="E126" s="187"/>
      <c r="F126" s="311">
        <v>4270</v>
      </c>
      <c r="H126" s="311">
        <v>4561</v>
      </c>
      <c r="J126" s="311">
        <v>4600</v>
      </c>
      <c r="L126" s="311">
        <v>4648</v>
      </c>
    </row>
    <row r="127" spans="1:12" ht="11.25" customHeight="1" x14ac:dyDescent="0.2">
      <c r="A127" s="61" t="s">
        <v>432</v>
      </c>
      <c r="B127" s="84"/>
      <c r="C127" s="187"/>
      <c r="D127" s="311">
        <v>4879</v>
      </c>
      <c r="E127" s="187"/>
      <c r="F127" s="311">
        <v>4865</v>
      </c>
      <c r="H127" s="311">
        <v>5017</v>
      </c>
      <c r="J127" s="311">
        <v>5350</v>
      </c>
      <c r="L127" s="311">
        <v>5530</v>
      </c>
    </row>
    <row r="128" spans="1:12" ht="11.25" customHeight="1" x14ac:dyDescent="0.2">
      <c r="A128" s="84" t="s">
        <v>433</v>
      </c>
      <c r="B128" s="84"/>
      <c r="C128" s="187"/>
      <c r="D128" s="311">
        <v>18606</v>
      </c>
      <c r="E128" s="187"/>
      <c r="F128" s="311">
        <v>16386</v>
      </c>
      <c r="H128" s="311">
        <v>16870</v>
      </c>
      <c r="J128" s="311">
        <v>16855</v>
      </c>
      <c r="L128" s="311">
        <v>16855</v>
      </c>
    </row>
    <row r="129" spans="1:248" ht="11.25" customHeight="1" x14ac:dyDescent="0.2">
      <c r="A129" s="84" t="s">
        <v>434</v>
      </c>
      <c r="B129" s="84"/>
      <c r="C129" s="187"/>
      <c r="D129" s="311">
        <v>30120</v>
      </c>
      <c r="E129" s="187"/>
      <c r="F129" s="311">
        <v>28730</v>
      </c>
      <c r="H129" s="311">
        <v>27950</v>
      </c>
      <c r="J129" s="311">
        <v>28702</v>
      </c>
      <c r="L129" s="311">
        <v>29034</v>
      </c>
    </row>
    <row r="130" spans="1:248" ht="11.25" customHeight="1" x14ac:dyDescent="0.2">
      <c r="A130" s="84" t="s">
        <v>435</v>
      </c>
      <c r="B130" s="84"/>
      <c r="C130" s="187"/>
      <c r="D130" s="311">
        <v>3438</v>
      </c>
      <c r="E130" s="187"/>
      <c r="F130" s="311">
        <v>542</v>
      </c>
      <c r="H130" s="311">
        <v>697</v>
      </c>
      <c r="J130" s="311">
        <v>697</v>
      </c>
      <c r="L130" s="311">
        <v>697</v>
      </c>
    </row>
    <row r="131" spans="1:248" ht="11.25" customHeight="1" x14ac:dyDescent="0.2">
      <c r="A131" s="84" t="s">
        <v>436</v>
      </c>
      <c r="B131" s="84"/>
      <c r="C131" s="187"/>
      <c r="D131" s="311">
        <v>55457</v>
      </c>
      <c r="E131" s="187"/>
      <c r="F131" s="311">
        <v>54898</v>
      </c>
      <c r="H131" s="311">
        <v>56290</v>
      </c>
      <c r="J131" s="311">
        <v>56229</v>
      </c>
      <c r="L131" s="311">
        <v>56229</v>
      </c>
    </row>
    <row r="132" spans="1:248" ht="11.25" customHeight="1" x14ac:dyDescent="0.2">
      <c r="A132" s="84" t="s">
        <v>437</v>
      </c>
      <c r="B132" s="84"/>
      <c r="C132" s="187"/>
      <c r="D132" s="311">
        <v>3422</v>
      </c>
      <c r="E132" s="187"/>
      <c r="F132" s="311">
        <v>3025</v>
      </c>
      <c r="H132" s="311">
        <v>3152</v>
      </c>
      <c r="J132" s="311">
        <v>3152</v>
      </c>
      <c r="L132" s="311">
        <v>3152</v>
      </c>
    </row>
    <row r="133" spans="1:248" ht="11.25" customHeight="1" x14ac:dyDescent="0.2">
      <c r="A133" s="84" t="s">
        <v>438</v>
      </c>
      <c r="B133" s="84"/>
      <c r="C133" s="187"/>
      <c r="D133" s="311">
        <v>364528</v>
      </c>
      <c r="E133" s="187"/>
      <c r="F133" s="311">
        <v>396002</v>
      </c>
      <c r="H133" s="311">
        <v>410166</v>
      </c>
      <c r="J133" s="311">
        <v>410217</v>
      </c>
      <c r="L133" s="311">
        <v>410217</v>
      </c>
    </row>
    <row r="134" spans="1:248" ht="11.25" customHeight="1" x14ac:dyDescent="0.2">
      <c r="A134" s="61" t="s">
        <v>439</v>
      </c>
      <c r="C134" s="187"/>
      <c r="D134" s="311">
        <v>21238</v>
      </c>
      <c r="E134" s="187"/>
      <c r="F134" s="311">
        <v>41707</v>
      </c>
      <c r="H134" s="311">
        <v>34275</v>
      </c>
      <c r="J134" s="311">
        <v>29497</v>
      </c>
      <c r="L134" s="311">
        <v>30543</v>
      </c>
    </row>
    <row r="135" spans="1:248" ht="11.25" customHeight="1" x14ac:dyDescent="0.2">
      <c r="A135" s="61" t="s">
        <v>440</v>
      </c>
      <c r="C135" s="187"/>
      <c r="D135" s="311">
        <v>-77</v>
      </c>
      <c r="E135" s="187"/>
      <c r="F135" s="311">
        <v>0</v>
      </c>
      <c r="H135" s="311">
        <v>0</v>
      </c>
      <c r="J135" s="311">
        <v>0</v>
      </c>
      <c r="L135" s="311">
        <v>0</v>
      </c>
    </row>
    <row r="136" spans="1:248" ht="11.25" customHeight="1" x14ac:dyDescent="0.2">
      <c r="A136" s="84" t="s">
        <v>441</v>
      </c>
      <c r="B136" s="84"/>
      <c r="C136" s="187"/>
      <c r="D136" s="190">
        <v>7287</v>
      </c>
      <c r="E136" s="187"/>
      <c r="F136" s="190">
        <v>7767</v>
      </c>
      <c r="G136" s="194"/>
      <c r="H136" s="190">
        <v>8055</v>
      </c>
      <c r="J136" s="190">
        <v>8055</v>
      </c>
      <c r="L136" s="190">
        <v>8146</v>
      </c>
    </row>
    <row r="137" spans="1:248" ht="11.25" customHeight="1" x14ac:dyDescent="0.2">
      <c r="B137" s="191" t="s">
        <v>202</v>
      </c>
      <c r="C137" s="187"/>
      <c r="D137" s="190">
        <v>1398876</v>
      </c>
      <c r="E137" s="187"/>
      <c r="F137" s="190">
        <v>1527844</v>
      </c>
      <c r="G137" s="194"/>
      <c r="H137" s="190">
        <v>1418201</v>
      </c>
      <c r="J137" s="190">
        <v>1440128</v>
      </c>
      <c r="L137" s="190">
        <v>1463508</v>
      </c>
    </row>
    <row r="138" spans="1:248" ht="11.25" customHeight="1" x14ac:dyDescent="0.2">
      <c r="A138" s="84"/>
      <c r="B138" s="84"/>
      <c r="C138" s="187"/>
      <c r="D138" s="311"/>
      <c r="E138" s="187"/>
    </row>
    <row r="139" spans="1:248" ht="11.25" customHeight="1" x14ac:dyDescent="0.2">
      <c r="A139" s="191" t="s">
        <v>461</v>
      </c>
      <c r="B139" s="191"/>
      <c r="C139" s="187"/>
      <c r="D139" s="311"/>
      <c r="E139" s="187"/>
    </row>
    <row r="140" spans="1:248" ht="11.25" customHeight="1" x14ac:dyDescent="0.2">
      <c r="A140" s="168" t="s">
        <v>442</v>
      </c>
      <c r="B140" s="168"/>
      <c r="C140" s="187"/>
      <c r="D140" s="194">
        <v>221729</v>
      </c>
      <c r="E140" s="187"/>
      <c r="F140" s="194">
        <v>225717</v>
      </c>
      <c r="H140" s="194">
        <v>220717</v>
      </c>
      <c r="J140" s="194">
        <v>220717</v>
      </c>
      <c r="L140" s="194">
        <v>220717</v>
      </c>
    </row>
    <row r="141" spans="1:248" ht="11.25" customHeight="1" x14ac:dyDescent="0.2">
      <c r="A141" s="84" t="s">
        <v>462</v>
      </c>
      <c r="B141" s="84"/>
      <c r="C141" s="187"/>
      <c r="D141" s="194">
        <v>1844492</v>
      </c>
      <c r="E141" s="187"/>
      <c r="F141" s="194">
        <v>1876863</v>
      </c>
      <c r="H141" s="194">
        <v>2070109</v>
      </c>
      <c r="J141" s="194">
        <v>2227663</v>
      </c>
      <c r="L141" s="194">
        <v>2273750</v>
      </c>
    </row>
    <row r="142" spans="1:248" ht="11.25" customHeight="1" x14ac:dyDescent="0.2">
      <c r="A142" s="84" t="s">
        <v>463</v>
      </c>
      <c r="B142" s="84"/>
      <c r="C142" s="187"/>
      <c r="D142" s="194">
        <v>0</v>
      </c>
      <c r="E142" s="187"/>
      <c r="F142" s="194">
        <v>0</v>
      </c>
      <c r="H142" s="194">
        <v>0</v>
      </c>
      <c r="J142" s="194">
        <v>0</v>
      </c>
      <c r="L142" s="194">
        <v>0</v>
      </c>
    </row>
    <row r="143" spans="1:248" ht="11.25" customHeight="1" x14ac:dyDescent="0.2">
      <c r="A143" s="168" t="s">
        <v>444</v>
      </c>
      <c r="B143" s="168"/>
      <c r="C143" s="187"/>
      <c r="D143" s="194">
        <v>0</v>
      </c>
      <c r="E143" s="187"/>
      <c r="F143" s="194">
        <v>0</v>
      </c>
      <c r="H143" s="194">
        <v>0</v>
      </c>
      <c r="I143" s="75"/>
      <c r="J143" s="194">
        <v>0</v>
      </c>
      <c r="K143" s="75"/>
      <c r="L143" s="194">
        <v>0</v>
      </c>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row>
    <row r="144" spans="1:248" ht="11.25" customHeight="1" x14ac:dyDescent="0.2">
      <c r="A144" s="84" t="s">
        <v>464</v>
      </c>
      <c r="B144" s="84"/>
      <c r="C144" s="187"/>
      <c r="D144" s="194">
        <v>0</v>
      </c>
      <c r="E144" s="187"/>
      <c r="F144" s="194">
        <v>0</v>
      </c>
      <c r="H144" s="194">
        <v>0</v>
      </c>
      <c r="J144" s="194">
        <v>0</v>
      </c>
      <c r="L144" s="194">
        <v>0</v>
      </c>
    </row>
    <row r="145" spans="1:237" ht="11.25" customHeight="1" x14ac:dyDescent="0.2">
      <c r="A145" s="168" t="s">
        <v>266</v>
      </c>
      <c r="B145" s="168"/>
      <c r="C145" s="194"/>
      <c r="D145" s="313">
        <v>0</v>
      </c>
      <c r="E145" s="194"/>
      <c r="F145" s="313">
        <v>0</v>
      </c>
      <c r="G145" s="101"/>
      <c r="H145" s="313">
        <v>0</v>
      </c>
      <c r="I145" s="84"/>
      <c r="J145" s="313">
        <v>0</v>
      </c>
      <c r="K145" s="84"/>
      <c r="L145" s="313">
        <v>0</v>
      </c>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row>
    <row r="146" spans="1:237" ht="11.25" customHeight="1" x14ac:dyDescent="0.2">
      <c r="A146" s="168" t="s">
        <v>446</v>
      </c>
      <c r="B146" s="168"/>
      <c r="C146" s="194"/>
      <c r="D146" s="313">
        <v>123903</v>
      </c>
      <c r="E146" s="194"/>
      <c r="F146" s="313">
        <v>300182</v>
      </c>
      <c r="G146" s="101"/>
      <c r="H146" s="313">
        <v>212226</v>
      </c>
      <c r="I146" s="84"/>
      <c r="J146" s="313">
        <v>182799</v>
      </c>
      <c r="K146" s="84"/>
      <c r="L146" s="313">
        <v>160437</v>
      </c>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row>
    <row r="147" spans="1:237" ht="11.25" customHeight="1" x14ac:dyDescent="0.2">
      <c r="B147" s="191" t="s">
        <v>202</v>
      </c>
      <c r="C147" s="194"/>
      <c r="D147" s="325">
        <v>2190124</v>
      </c>
      <c r="E147" s="194"/>
      <c r="F147" s="325">
        <v>2402762</v>
      </c>
      <c r="G147" s="194"/>
      <c r="H147" s="325">
        <v>2503052</v>
      </c>
      <c r="I147" s="156"/>
      <c r="J147" s="325">
        <v>2631179</v>
      </c>
      <c r="K147" s="156"/>
      <c r="L147" s="325">
        <v>2654904</v>
      </c>
      <c r="M147" s="156"/>
      <c r="N147" s="156"/>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row>
    <row r="148" spans="1:237" ht="11.25" customHeight="1" x14ac:dyDescent="0.2">
      <c r="B148" s="191"/>
      <c r="C148" s="194"/>
      <c r="D148" s="313"/>
      <c r="E148" s="194"/>
      <c r="F148" s="313"/>
      <c r="G148" s="194"/>
      <c r="H148" s="313"/>
      <c r="I148" s="156"/>
      <c r="J148" s="313"/>
      <c r="K148" s="156"/>
      <c r="L148" s="313"/>
      <c r="M148" s="156"/>
      <c r="N148" s="156"/>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row>
    <row r="149" spans="1:237" ht="11.25" customHeight="1" x14ac:dyDescent="0.2">
      <c r="B149" s="191"/>
      <c r="C149" s="194"/>
      <c r="D149" s="313"/>
      <c r="E149" s="194"/>
      <c r="F149" s="313"/>
      <c r="G149" s="194"/>
      <c r="H149" s="313"/>
      <c r="I149" s="84"/>
      <c r="J149" s="313"/>
      <c r="K149" s="84"/>
      <c r="L149" s="313"/>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row>
    <row r="150" spans="1:237" ht="11.25" customHeight="1" thickBot="1" x14ac:dyDescent="0.25">
      <c r="A150" s="191" t="s">
        <v>470</v>
      </c>
      <c r="B150" s="191"/>
      <c r="D150" s="195">
        <v>18966827</v>
      </c>
      <c r="F150" s="195">
        <v>19909682</v>
      </c>
      <c r="G150" s="194"/>
      <c r="H150" s="195">
        <v>20332498</v>
      </c>
      <c r="I150" s="84"/>
      <c r="J150" s="195">
        <v>20593451</v>
      </c>
      <c r="K150" s="84"/>
      <c r="L150" s="195">
        <v>20941792</v>
      </c>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row>
    <row r="151" spans="1:237" ht="11.25" customHeight="1" thickTop="1" x14ac:dyDescent="0.2">
      <c r="A151" s="84"/>
      <c r="B151" s="84"/>
      <c r="D151" s="311"/>
      <c r="G151" s="194"/>
      <c r="I151" s="84"/>
      <c r="K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row>
    <row r="152" spans="1:237" ht="11.25" customHeight="1" x14ac:dyDescent="0.2">
      <c r="A152" s="35"/>
      <c r="D152" s="311"/>
    </row>
    <row r="153" spans="1:237" ht="35.1" customHeight="1" x14ac:dyDescent="0.2">
      <c r="A153" s="640" t="s">
        <v>465</v>
      </c>
      <c r="B153" s="640"/>
      <c r="C153" s="640"/>
      <c r="D153" s="640"/>
      <c r="E153" s="640"/>
      <c r="F153" s="640"/>
      <c r="G153" s="640"/>
      <c r="H153" s="640"/>
      <c r="I153" s="640"/>
      <c r="J153" s="640"/>
      <c r="K153" s="640"/>
      <c r="L153" s="640"/>
    </row>
    <row r="154" spans="1:237" ht="11.25" customHeight="1" x14ac:dyDescent="0.2">
      <c r="D154" s="311"/>
    </row>
    <row r="155" spans="1:237" ht="12" customHeight="1" x14ac:dyDescent="0.2">
      <c r="A155" s="35" t="s">
        <v>75</v>
      </c>
      <c r="D155" s="311"/>
      <c r="E155" s="311"/>
    </row>
    <row r="156" spans="1:237" ht="11.25" customHeight="1" x14ac:dyDescent="0.2">
      <c r="A156" s="35"/>
      <c r="D156" s="311"/>
      <c r="E156" s="311"/>
    </row>
    <row r="157" spans="1:237" ht="12" customHeight="1" x14ac:dyDescent="0.2">
      <c r="A157" s="305" t="s">
        <v>448</v>
      </c>
      <c r="B157" s="305"/>
      <c r="C157" s="305"/>
      <c r="D157" s="305"/>
      <c r="E157" s="305"/>
      <c r="F157" s="305"/>
      <c r="G157" s="305"/>
      <c r="H157" s="305"/>
      <c r="I157" s="305"/>
      <c r="J157" s="305"/>
      <c r="K157" s="305"/>
      <c r="L157" s="305"/>
    </row>
    <row r="158" spans="1:237" ht="11.25" customHeight="1" x14ac:dyDescent="0.2">
      <c r="A158" s="35"/>
      <c r="D158" s="311"/>
    </row>
    <row r="159" spans="1:237" ht="11.25" customHeight="1" x14ac:dyDescent="0.2">
      <c r="A159" s="35"/>
      <c r="D159" s="311"/>
    </row>
    <row r="160" spans="1:237" ht="11.25" customHeight="1" x14ac:dyDescent="0.2">
      <c r="A160" s="35"/>
      <c r="D160" s="311"/>
    </row>
    <row r="161" spans="1:4" ht="11.25" customHeight="1" x14ac:dyDescent="0.2">
      <c r="A161" s="35"/>
      <c r="D161" s="311"/>
    </row>
    <row r="162" spans="1:4" ht="11.25" customHeight="1" x14ac:dyDescent="0.2">
      <c r="D162" s="311"/>
    </row>
    <row r="163" spans="1:4" ht="11.25" customHeight="1" x14ac:dyDescent="0.2">
      <c r="D163" s="311"/>
    </row>
    <row r="164" spans="1:4" ht="11.25" customHeight="1" x14ac:dyDescent="0.2">
      <c r="D164" s="311"/>
    </row>
    <row r="165" spans="1:4" ht="11.25" customHeight="1" x14ac:dyDescent="0.2">
      <c r="D165" s="311"/>
    </row>
    <row r="166" spans="1:4" ht="11.25" customHeight="1" x14ac:dyDescent="0.2">
      <c r="D166" s="311"/>
    </row>
    <row r="167" spans="1:4" ht="11.25" customHeight="1" x14ac:dyDescent="0.2">
      <c r="D167" s="311"/>
    </row>
    <row r="168" spans="1:4" ht="11.25" customHeight="1" x14ac:dyDescent="0.2">
      <c r="D168" s="311"/>
    </row>
    <row r="169" spans="1:4" ht="11.25" customHeight="1" x14ac:dyDescent="0.2">
      <c r="D169" s="311"/>
    </row>
    <row r="170" spans="1:4" ht="11.25" customHeight="1" x14ac:dyDescent="0.2">
      <c r="D170" s="311"/>
    </row>
    <row r="171" spans="1:4" ht="11.25" customHeight="1" x14ac:dyDescent="0.2">
      <c r="D171" s="311"/>
    </row>
    <row r="172" spans="1:4" ht="11.25" customHeight="1" x14ac:dyDescent="0.2">
      <c r="D172" s="311"/>
    </row>
    <row r="173" spans="1:4" ht="11.25" customHeight="1" x14ac:dyDescent="0.2">
      <c r="D173" s="311"/>
    </row>
    <row r="174" spans="1:4" ht="11.25" customHeight="1" x14ac:dyDescent="0.2">
      <c r="D174" s="311"/>
    </row>
    <row r="175" spans="1:4" ht="11.25" customHeight="1" x14ac:dyDescent="0.2">
      <c r="D175" s="311"/>
    </row>
    <row r="176" spans="1:4" ht="11.25" customHeight="1" x14ac:dyDescent="0.2">
      <c r="D176" s="311"/>
    </row>
    <row r="177" spans="4:4" ht="11.25" customHeight="1" x14ac:dyDescent="0.2">
      <c r="D177" s="311"/>
    </row>
    <row r="178" spans="4:4" ht="11.25" customHeight="1" x14ac:dyDescent="0.2">
      <c r="D178" s="311"/>
    </row>
    <row r="179" spans="4:4" ht="11.25" customHeight="1" x14ac:dyDescent="0.2">
      <c r="D179" s="311"/>
    </row>
    <row r="180" spans="4:4" ht="11.25" customHeight="1" x14ac:dyDescent="0.2">
      <c r="D180" s="311"/>
    </row>
    <row r="181" spans="4:4" ht="11.25" customHeight="1" x14ac:dyDescent="0.2">
      <c r="D181" s="311"/>
    </row>
    <row r="182" spans="4:4" ht="11.25" customHeight="1" x14ac:dyDescent="0.2">
      <c r="D182" s="311"/>
    </row>
    <row r="183" spans="4:4" ht="11.25" customHeight="1" x14ac:dyDescent="0.2">
      <c r="D183" s="311"/>
    </row>
    <row r="184" spans="4:4" ht="11.25" customHeight="1" x14ac:dyDescent="0.2">
      <c r="D184" s="311"/>
    </row>
    <row r="185" spans="4:4" ht="11.25" customHeight="1" x14ac:dyDescent="0.2">
      <c r="D185" s="311"/>
    </row>
    <row r="186" spans="4:4" ht="11.25" customHeight="1" x14ac:dyDescent="0.2">
      <c r="D186" s="311"/>
    </row>
    <row r="187" spans="4:4" ht="11.25" customHeight="1" x14ac:dyDescent="0.2">
      <c r="D187" s="311"/>
    </row>
    <row r="188" spans="4:4" ht="11.25" customHeight="1" x14ac:dyDescent="0.2">
      <c r="D188" s="311"/>
    </row>
    <row r="189" spans="4:4" ht="11.25" customHeight="1" x14ac:dyDescent="0.2">
      <c r="D189" s="311"/>
    </row>
    <row r="190" spans="4:4" ht="11.25" customHeight="1" x14ac:dyDescent="0.2">
      <c r="D190" s="311"/>
    </row>
    <row r="191" spans="4:4" ht="11.25" customHeight="1" x14ac:dyDescent="0.2">
      <c r="D191" s="311"/>
    </row>
    <row r="192" spans="4:4" ht="11.25" customHeight="1" x14ac:dyDescent="0.2">
      <c r="D192" s="311"/>
    </row>
    <row r="193" spans="4:4" ht="11.25" customHeight="1" x14ac:dyDescent="0.2">
      <c r="D193" s="311"/>
    </row>
    <row r="194" spans="4:4" ht="11.25" customHeight="1" x14ac:dyDescent="0.2">
      <c r="D194" s="311"/>
    </row>
    <row r="195" spans="4:4" ht="11.25" customHeight="1" x14ac:dyDescent="0.2">
      <c r="D195" s="311"/>
    </row>
    <row r="196" spans="4:4" ht="11.25" customHeight="1" x14ac:dyDescent="0.2">
      <c r="D196" s="311"/>
    </row>
    <row r="197" spans="4:4" ht="11.25" customHeight="1" x14ac:dyDescent="0.2">
      <c r="D197" s="311"/>
    </row>
    <row r="198" spans="4:4" ht="11.25" customHeight="1" x14ac:dyDescent="0.2">
      <c r="D198" s="311"/>
    </row>
    <row r="199" spans="4:4" ht="11.25" customHeight="1" x14ac:dyDescent="0.2">
      <c r="D199" s="311"/>
    </row>
    <row r="200" spans="4:4" ht="11.25" customHeight="1" x14ac:dyDescent="0.2">
      <c r="D200" s="311"/>
    </row>
    <row r="201" spans="4:4" ht="11.25" customHeight="1" x14ac:dyDescent="0.2">
      <c r="D201" s="311"/>
    </row>
    <row r="202" spans="4:4" ht="11.25" customHeight="1" x14ac:dyDescent="0.2">
      <c r="D202" s="311"/>
    </row>
    <row r="203" spans="4:4" ht="11.25" customHeight="1" x14ac:dyDescent="0.2">
      <c r="D203" s="311"/>
    </row>
    <row r="204" spans="4:4" ht="11.25" customHeight="1" x14ac:dyDescent="0.2">
      <c r="D204" s="311"/>
    </row>
    <row r="205" spans="4:4" ht="11.25" customHeight="1" x14ac:dyDescent="0.2">
      <c r="D205" s="311"/>
    </row>
    <row r="206" spans="4:4" ht="11.25" customHeight="1" x14ac:dyDescent="0.2">
      <c r="D206" s="311"/>
    </row>
    <row r="207" spans="4:4" ht="11.25" customHeight="1" x14ac:dyDescent="0.2">
      <c r="D207" s="311"/>
    </row>
    <row r="208" spans="4:4" ht="11.25" customHeight="1" x14ac:dyDescent="0.2">
      <c r="D208" s="311"/>
    </row>
    <row r="209" spans="4:4" ht="11.25" customHeight="1" x14ac:dyDescent="0.2">
      <c r="D209" s="311"/>
    </row>
    <row r="210" spans="4:4" ht="11.25" customHeight="1" x14ac:dyDescent="0.2">
      <c r="D210" s="311"/>
    </row>
    <row r="211" spans="4:4" ht="11.25" customHeight="1" x14ac:dyDescent="0.2">
      <c r="D211" s="311"/>
    </row>
    <row r="212" spans="4:4" ht="11.25" customHeight="1" x14ac:dyDescent="0.2">
      <c r="D212" s="311"/>
    </row>
    <row r="213" spans="4:4" ht="11.25" customHeight="1" x14ac:dyDescent="0.2">
      <c r="D213" s="311"/>
    </row>
    <row r="214" spans="4:4" ht="11.25" customHeight="1" x14ac:dyDescent="0.2">
      <c r="D214" s="311"/>
    </row>
    <row r="215" spans="4:4" ht="11.25" customHeight="1" x14ac:dyDescent="0.2">
      <c r="D215" s="311"/>
    </row>
    <row r="216" spans="4:4" ht="11.25" customHeight="1" x14ac:dyDescent="0.2">
      <c r="D216" s="311"/>
    </row>
    <row r="217" spans="4:4" ht="11.25" customHeight="1" x14ac:dyDescent="0.2">
      <c r="D217" s="311"/>
    </row>
    <row r="218" spans="4:4" ht="11.25" customHeight="1" x14ac:dyDescent="0.2">
      <c r="D218" s="311"/>
    </row>
    <row r="219" spans="4:4" ht="11.25" customHeight="1" x14ac:dyDescent="0.2">
      <c r="D219" s="311"/>
    </row>
    <row r="220" spans="4:4" ht="11.25" customHeight="1" x14ac:dyDescent="0.2">
      <c r="D220" s="311"/>
    </row>
    <row r="221" spans="4:4" ht="11.25" customHeight="1" x14ac:dyDescent="0.2">
      <c r="D221" s="311"/>
    </row>
    <row r="222" spans="4:4" ht="11.25" customHeight="1" x14ac:dyDescent="0.2">
      <c r="D222" s="311"/>
    </row>
    <row r="223" spans="4:4" ht="11.25" customHeight="1" x14ac:dyDescent="0.2">
      <c r="D223" s="311"/>
    </row>
    <row r="224" spans="4:4" ht="11.25" customHeight="1" x14ac:dyDescent="0.2">
      <c r="D224" s="311"/>
    </row>
    <row r="225" spans="4:4" ht="11.25" customHeight="1" x14ac:dyDescent="0.2">
      <c r="D225" s="311"/>
    </row>
    <row r="226" spans="4:4" ht="11.25" customHeight="1" x14ac:dyDescent="0.2">
      <c r="D226" s="311"/>
    </row>
    <row r="227" spans="4:4" ht="11.25" customHeight="1" x14ac:dyDescent="0.2">
      <c r="D227" s="311"/>
    </row>
    <row r="228" spans="4:4" ht="11.25" customHeight="1" x14ac:dyDescent="0.2">
      <c r="D228" s="311"/>
    </row>
    <row r="229" spans="4:4" ht="11.25" customHeight="1" x14ac:dyDescent="0.2">
      <c r="D229" s="311"/>
    </row>
    <row r="230" spans="4:4" ht="11.25" customHeight="1" x14ac:dyDescent="0.2">
      <c r="D230" s="311"/>
    </row>
    <row r="231" spans="4:4" ht="11.25" customHeight="1" x14ac:dyDescent="0.2">
      <c r="D231" s="311"/>
    </row>
    <row r="232" spans="4:4" ht="11.25" customHeight="1" x14ac:dyDescent="0.2">
      <c r="D232" s="311"/>
    </row>
    <row r="233" spans="4:4" ht="11.25" customHeight="1" x14ac:dyDescent="0.2">
      <c r="D233" s="311"/>
    </row>
    <row r="234" spans="4:4" ht="11.25" customHeight="1" x14ac:dyDescent="0.2">
      <c r="D234" s="311"/>
    </row>
    <row r="235" spans="4:4" ht="11.25" customHeight="1" x14ac:dyDescent="0.2">
      <c r="D235" s="311"/>
    </row>
    <row r="236" spans="4:4" ht="11.25" customHeight="1" x14ac:dyDescent="0.2">
      <c r="D236" s="311"/>
    </row>
    <row r="237" spans="4:4" ht="11.25" customHeight="1" x14ac:dyDescent="0.2">
      <c r="D237" s="311"/>
    </row>
    <row r="238" spans="4:4" ht="11.25" customHeight="1" x14ac:dyDescent="0.2">
      <c r="D238" s="311"/>
    </row>
    <row r="239" spans="4:4" ht="11.25" customHeight="1" x14ac:dyDescent="0.2">
      <c r="D239" s="311"/>
    </row>
    <row r="240" spans="4:4" ht="11.25" customHeight="1" x14ac:dyDescent="0.2">
      <c r="D240" s="311"/>
    </row>
    <row r="241" spans="4:4" ht="11.25" customHeight="1" x14ac:dyDescent="0.2">
      <c r="D241" s="311"/>
    </row>
    <row r="242" spans="4:4" ht="11.25" customHeight="1" x14ac:dyDescent="0.2">
      <c r="D242" s="311"/>
    </row>
    <row r="243" spans="4:4" ht="11.25" customHeight="1" x14ac:dyDescent="0.2">
      <c r="D243" s="311"/>
    </row>
    <row r="244" spans="4:4" ht="11.25" customHeight="1" x14ac:dyDescent="0.2">
      <c r="D244" s="311"/>
    </row>
    <row r="245" spans="4:4" ht="11.25" customHeight="1" x14ac:dyDescent="0.2">
      <c r="D245" s="311"/>
    </row>
    <row r="246" spans="4:4" ht="11.25" customHeight="1" x14ac:dyDescent="0.2">
      <c r="D246" s="311"/>
    </row>
    <row r="247" spans="4:4" ht="11.25" customHeight="1" x14ac:dyDescent="0.2">
      <c r="D247" s="311"/>
    </row>
    <row r="248" spans="4:4" ht="11.25" customHeight="1" x14ac:dyDescent="0.2">
      <c r="D248" s="311"/>
    </row>
    <row r="249" spans="4:4" ht="11.25" customHeight="1" x14ac:dyDescent="0.2">
      <c r="D249" s="311"/>
    </row>
  </sheetData>
  <mergeCells count="6">
    <mergeCell ref="A153:L153"/>
    <mergeCell ref="A1:L1"/>
    <mergeCell ref="A2:L2"/>
    <mergeCell ref="A3:L3"/>
    <mergeCell ref="A4:J4"/>
    <mergeCell ref="A5:L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42"/>
  <sheetViews>
    <sheetView showGridLines="0" zoomScaleNormal="100" workbookViewId="0">
      <selection activeCell="G39" sqref="G39"/>
    </sheetView>
  </sheetViews>
  <sheetFormatPr defaultColWidth="10.85546875" defaultRowHeight="11.1" customHeight="1" x14ac:dyDescent="0.2"/>
  <cols>
    <col min="1" max="1" width="1.42578125" style="61" customWidth="1"/>
    <col min="2" max="2" width="35.42578125" style="61" customWidth="1"/>
    <col min="3" max="3" width="7.140625" style="69" bestFit="1" customWidth="1"/>
    <col min="4" max="4" width="3.5703125" style="69" customWidth="1"/>
    <col min="5" max="5" width="7.85546875" style="69" bestFit="1" customWidth="1"/>
    <col min="6" max="6" width="3.5703125" style="69" customWidth="1"/>
    <col min="7" max="7" width="7.5703125" style="69" bestFit="1" customWidth="1"/>
    <col min="8" max="8" width="3.5703125" style="69" customWidth="1"/>
    <col min="9" max="9" width="6.85546875" style="69" bestFit="1" customWidth="1"/>
    <col min="10" max="10" width="3.5703125" style="69" customWidth="1"/>
    <col min="11" max="11" width="7.140625" style="69" bestFit="1" customWidth="1"/>
    <col min="12" max="12" width="10.85546875" style="69" customWidth="1"/>
    <col min="13" max="16384" width="10.85546875" style="61"/>
  </cols>
  <sheetData>
    <row r="1" spans="1:11" ht="11.1" customHeight="1" x14ac:dyDescent="0.2">
      <c r="A1" s="639" t="s">
        <v>67</v>
      </c>
      <c r="B1" s="639"/>
      <c r="C1" s="639"/>
      <c r="D1" s="639"/>
      <c r="E1" s="639"/>
      <c r="F1" s="639"/>
      <c r="G1" s="639"/>
      <c r="H1" s="639"/>
      <c r="I1" s="639"/>
      <c r="J1" s="639"/>
      <c r="K1" s="639"/>
    </row>
    <row r="2" spans="1:11" ht="11.25" x14ac:dyDescent="0.2">
      <c r="A2" s="639" t="s">
        <v>130</v>
      </c>
      <c r="B2" s="639"/>
      <c r="C2" s="639"/>
      <c r="D2" s="639"/>
      <c r="E2" s="639"/>
      <c r="F2" s="639"/>
      <c r="G2" s="639"/>
      <c r="H2" s="639"/>
      <c r="I2" s="639"/>
      <c r="J2" s="639"/>
      <c r="K2" s="639"/>
    </row>
    <row r="3" spans="1:11" s="69" customFormat="1" ht="11.1" customHeight="1" x14ac:dyDescent="0.2">
      <c r="A3" s="639" t="s">
        <v>38</v>
      </c>
      <c r="B3" s="639"/>
      <c r="C3" s="639"/>
      <c r="D3" s="639"/>
      <c r="E3" s="639"/>
      <c r="F3" s="639"/>
      <c r="G3" s="639"/>
      <c r="H3" s="639"/>
      <c r="I3" s="639"/>
      <c r="J3" s="639"/>
      <c r="K3" s="639"/>
    </row>
    <row r="4" spans="1:11" s="69" customFormat="1" ht="11.1" customHeight="1" x14ac:dyDescent="0.2">
      <c r="A4" s="639" t="s">
        <v>1</v>
      </c>
      <c r="B4" s="639"/>
      <c r="C4" s="639"/>
      <c r="D4" s="639"/>
      <c r="E4" s="639"/>
      <c r="F4" s="639"/>
      <c r="G4" s="639"/>
      <c r="H4" s="639"/>
      <c r="I4" s="639"/>
      <c r="J4" s="639"/>
      <c r="K4" s="639"/>
    </row>
    <row r="5" spans="1:11" s="69" customFormat="1" ht="11.1" customHeight="1" x14ac:dyDescent="0.2">
      <c r="A5" s="92"/>
      <c r="B5" s="92"/>
      <c r="C5" s="93"/>
      <c r="D5" s="93"/>
      <c r="E5" s="93"/>
      <c r="F5" s="93"/>
      <c r="G5" s="93"/>
      <c r="H5" s="93"/>
      <c r="I5" s="93"/>
      <c r="J5" s="93"/>
      <c r="K5" s="93"/>
    </row>
    <row r="7" spans="1:11" s="69" customFormat="1" ht="11.1" customHeight="1" x14ac:dyDescent="0.2">
      <c r="A7" s="62"/>
      <c r="B7" s="62"/>
      <c r="C7" s="94"/>
      <c r="D7" s="94"/>
      <c r="E7" s="94" t="s">
        <v>132</v>
      </c>
      <c r="F7" s="94"/>
      <c r="G7" s="94" t="s">
        <v>133</v>
      </c>
      <c r="H7" s="94"/>
      <c r="I7" s="94" t="s">
        <v>134</v>
      </c>
      <c r="J7" s="94"/>
      <c r="K7" s="94"/>
    </row>
    <row r="8" spans="1:11" s="69" customFormat="1" ht="11.1" customHeight="1" x14ac:dyDescent="0.2">
      <c r="A8" s="62"/>
      <c r="B8" s="62"/>
      <c r="C8" s="94" t="s">
        <v>135</v>
      </c>
      <c r="D8" s="94"/>
      <c r="E8" s="94" t="s">
        <v>136</v>
      </c>
      <c r="F8" s="94"/>
      <c r="G8" s="94" t="s">
        <v>137</v>
      </c>
      <c r="H8" s="94"/>
      <c r="I8" s="94" t="s">
        <v>138</v>
      </c>
      <c r="J8" s="94"/>
      <c r="K8" s="94" t="s">
        <v>139</v>
      </c>
    </row>
    <row r="9" spans="1:11" s="69" customFormat="1" ht="11.1" customHeight="1" x14ac:dyDescent="0.2">
      <c r="A9" s="62"/>
      <c r="B9" s="62"/>
      <c r="C9" s="94" t="s">
        <v>140</v>
      </c>
      <c r="D9" s="94"/>
      <c r="E9" s="94" t="s">
        <v>141</v>
      </c>
      <c r="F9" s="94"/>
      <c r="G9" s="94" t="s">
        <v>141</v>
      </c>
      <c r="H9" s="94"/>
      <c r="I9" s="94" t="s">
        <v>141</v>
      </c>
      <c r="J9" s="94"/>
      <c r="K9" s="94" t="s">
        <v>142</v>
      </c>
    </row>
    <row r="10" spans="1:11" s="69" customFormat="1" ht="11.1" customHeight="1" x14ac:dyDescent="0.2">
      <c r="A10" s="61"/>
      <c r="B10" s="61"/>
      <c r="C10" s="95"/>
      <c r="E10" s="95"/>
      <c r="G10" s="95"/>
      <c r="I10" s="95"/>
      <c r="K10" s="95"/>
    </row>
    <row r="11" spans="1:11" s="69" customFormat="1" ht="11.1" customHeight="1" thickBot="1" x14ac:dyDescent="0.25">
      <c r="A11" s="62" t="s">
        <v>3</v>
      </c>
      <c r="B11" s="62"/>
      <c r="C11" s="96">
        <v>0</v>
      </c>
      <c r="E11" s="96">
        <v>1851</v>
      </c>
      <c r="G11" s="96">
        <v>-79</v>
      </c>
      <c r="I11" s="96">
        <v>281</v>
      </c>
      <c r="K11" s="96">
        <v>2053</v>
      </c>
    </row>
    <row r="12" spans="1:11" s="69" customFormat="1" ht="11.1" customHeight="1" thickTop="1" x14ac:dyDescent="0.2">
      <c r="A12" s="61"/>
      <c r="B12" s="61"/>
    </row>
    <row r="13" spans="1:11" s="69" customFormat="1" ht="11.1" customHeight="1" x14ac:dyDescent="0.2">
      <c r="A13" s="62" t="s">
        <v>4</v>
      </c>
      <c r="B13" s="62"/>
    </row>
    <row r="14" spans="1:11" s="69" customFormat="1" ht="11.1" customHeight="1" x14ac:dyDescent="0.2">
      <c r="A14" s="61" t="s">
        <v>143</v>
      </c>
      <c r="B14" s="61"/>
      <c r="C14" s="69">
        <v>43580</v>
      </c>
      <c r="E14" s="69">
        <v>7342</v>
      </c>
      <c r="G14" s="69">
        <v>2135</v>
      </c>
      <c r="I14" s="69">
        <v>13468</v>
      </c>
      <c r="K14" s="69">
        <v>66525</v>
      </c>
    </row>
    <row r="15" spans="1:11" s="69" customFormat="1" ht="11.1" customHeight="1" x14ac:dyDescent="0.2">
      <c r="A15" s="61" t="s">
        <v>10</v>
      </c>
      <c r="B15" s="61"/>
      <c r="C15" s="69">
        <v>3017</v>
      </c>
      <c r="E15" s="69">
        <v>15054</v>
      </c>
      <c r="G15" s="69">
        <v>3561</v>
      </c>
      <c r="I15" s="69">
        <v>839</v>
      </c>
      <c r="K15" s="69">
        <v>22471</v>
      </c>
    </row>
    <row r="16" spans="1:11" s="69" customFormat="1" ht="11.1" customHeight="1" x14ac:dyDescent="0.2">
      <c r="A16" s="61" t="s">
        <v>44</v>
      </c>
      <c r="B16" s="61"/>
      <c r="C16" s="97">
        <v>0</v>
      </c>
      <c r="E16" s="98">
        <v>1</v>
      </c>
      <c r="G16" s="98">
        <v>0</v>
      </c>
      <c r="I16" s="98">
        <v>0</v>
      </c>
      <c r="K16" s="97">
        <v>1</v>
      </c>
    </row>
    <row r="17" spans="1:11" s="69" customFormat="1" ht="11.1" customHeight="1" thickBot="1" x14ac:dyDescent="0.25">
      <c r="A17" s="61"/>
      <c r="B17" s="62" t="s">
        <v>49</v>
      </c>
      <c r="C17" s="96">
        <v>46597</v>
      </c>
      <c r="E17" s="96">
        <v>22397</v>
      </c>
      <c r="G17" s="96">
        <v>5696</v>
      </c>
      <c r="I17" s="96">
        <v>14307</v>
      </c>
      <c r="K17" s="96">
        <v>88997</v>
      </c>
    </row>
    <row r="18" spans="1:11" s="69" customFormat="1" ht="11.1" customHeight="1" thickTop="1" x14ac:dyDescent="0.2">
      <c r="A18" s="61"/>
      <c r="B18" s="61"/>
    </row>
    <row r="19" spans="1:11" s="69" customFormat="1" ht="11.1" customHeight="1" x14ac:dyDescent="0.2">
      <c r="A19" s="62" t="s">
        <v>18</v>
      </c>
      <c r="B19" s="62"/>
    </row>
    <row r="20" spans="1:11" s="69" customFormat="1" ht="11.1" customHeight="1" x14ac:dyDescent="0.2">
      <c r="A20" s="61" t="s">
        <v>19</v>
      </c>
      <c r="B20" s="61"/>
      <c r="C20" s="69">
        <v>46467</v>
      </c>
      <c r="E20" s="69">
        <v>17061</v>
      </c>
      <c r="G20" s="69">
        <v>387</v>
      </c>
      <c r="I20" s="69">
        <v>0</v>
      </c>
      <c r="K20" s="69">
        <v>63915</v>
      </c>
    </row>
    <row r="21" spans="1:11" s="69" customFormat="1" ht="11.1" customHeight="1" x14ac:dyDescent="0.2">
      <c r="A21" s="61" t="s">
        <v>59</v>
      </c>
      <c r="B21" s="61"/>
    </row>
    <row r="22" spans="1:11" s="69" customFormat="1" ht="11.1" customHeight="1" x14ac:dyDescent="0.2">
      <c r="A22" s="61"/>
      <c r="B22" s="61" t="s">
        <v>56</v>
      </c>
      <c r="C22" s="69">
        <v>6801</v>
      </c>
      <c r="E22" s="69">
        <v>4551</v>
      </c>
      <c r="G22" s="69">
        <v>0</v>
      </c>
      <c r="I22" s="69">
        <v>0</v>
      </c>
      <c r="K22" s="69">
        <v>11352</v>
      </c>
    </row>
    <row r="23" spans="1:11" s="69" customFormat="1" ht="11.1" customHeight="1" x14ac:dyDescent="0.2">
      <c r="A23" s="61"/>
      <c r="B23" s="61" t="s">
        <v>57</v>
      </c>
      <c r="C23" s="69">
        <v>2374</v>
      </c>
      <c r="E23" s="69">
        <v>2976</v>
      </c>
      <c r="G23" s="69">
        <v>0</v>
      </c>
      <c r="I23" s="69">
        <v>75</v>
      </c>
      <c r="K23" s="69">
        <v>5425</v>
      </c>
    </row>
    <row r="24" spans="1:11" s="69" customFormat="1" ht="11.1" customHeight="1" x14ac:dyDescent="0.2">
      <c r="A24" s="61" t="s">
        <v>20</v>
      </c>
      <c r="B24" s="61"/>
      <c r="C24" s="69">
        <v>4344</v>
      </c>
      <c r="E24" s="69">
        <v>1239</v>
      </c>
      <c r="G24" s="69">
        <v>0</v>
      </c>
      <c r="I24" s="69">
        <v>0</v>
      </c>
      <c r="K24" s="69">
        <v>5583</v>
      </c>
    </row>
    <row r="25" spans="1:11" s="69" customFormat="1" ht="11.1" customHeight="1" x14ac:dyDescent="0.2">
      <c r="A25" s="61" t="s">
        <v>144</v>
      </c>
      <c r="B25" s="61"/>
      <c r="C25" s="69">
        <v>0</v>
      </c>
      <c r="E25" s="69">
        <v>0</v>
      </c>
      <c r="G25" s="69">
        <v>0</v>
      </c>
      <c r="I25" s="69">
        <v>6183</v>
      </c>
      <c r="K25" s="69">
        <v>6183</v>
      </c>
    </row>
    <row r="26" spans="1:11" s="69" customFormat="1" ht="11.1" customHeight="1" x14ac:dyDescent="0.2">
      <c r="A26" s="61" t="s">
        <v>145</v>
      </c>
      <c r="B26" s="61"/>
      <c r="C26" s="97">
        <v>0</v>
      </c>
      <c r="E26" s="98">
        <v>2</v>
      </c>
      <c r="G26" s="98">
        <v>5986</v>
      </c>
      <c r="I26" s="98">
        <v>0</v>
      </c>
      <c r="K26" s="97">
        <v>5988</v>
      </c>
    </row>
    <row r="27" spans="1:11" s="69" customFormat="1" ht="11.1" customHeight="1" thickBot="1" x14ac:dyDescent="0.25">
      <c r="A27" s="61"/>
      <c r="B27" s="62" t="s">
        <v>146</v>
      </c>
      <c r="C27" s="96">
        <v>59986</v>
      </c>
      <c r="E27" s="96">
        <v>25829</v>
      </c>
      <c r="G27" s="96">
        <v>6373</v>
      </c>
      <c r="I27" s="96">
        <v>6258</v>
      </c>
      <c r="K27" s="96">
        <v>98446</v>
      </c>
    </row>
    <row r="28" spans="1:11" s="69" customFormat="1" ht="11.1" customHeight="1" thickTop="1" x14ac:dyDescent="0.2">
      <c r="A28" s="61"/>
      <c r="B28" s="61"/>
    </row>
    <row r="29" spans="1:11" s="69" customFormat="1" ht="11.1" customHeight="1" x14ac:dyDescent="0.2">
      <c r="A29" s="62" t="s">
        <v>147</v>
      </c>
      <c r="B29" s="62"/>
    </row>
    <row r="30" spans="1:11" s="69" customFormat="1" ht="11.1" customHeight="1" x14ac:dyDescent="0.2">
      <c r="A30" s="61" t="s">
        <v>148</v>
      </c>
      <c r="B30" s="61"/>
      <c r="C30" s="69">
        <v>11851</v>
      </c>
      <c r="E30" s="69">
        <v>4534</v>
      </c>
      <c r="G30" s="69">
        <v>1749</v>
      </c>
      <c r="I30" s="69">
        <v>6378</v>
      </c>
      <c r="K30" s="69">
        <v>24512</v>
      </c>
    </row>
    <row r="31" spans="1:11" s="69" customFormat="1" ht="11.1" customHeight="1" x14ac:dyDescent="0.2">
      <c r="A31" s="61" t="s">
        <v>149</v>
      </c>
      <c r="B31" s="61"/>
      <c r="C31" s="69">
        <v>-7265</v>
      </c>
      <c r="E31" s="69">
        <v>-1138</v>
      </c>
      <c r="G31" s="69">
        <v>-1458</v>
      </c>
      <c r="I31" s="69">
        <v>-14419</v>
      </c>
      <c r="K31" s="69">
        <v>-24280</v>
      </c>
    </row>
    <row r="32" spans="1:11" ht="11.1" customHeight="1" x14ac:dyDescent="0.2">
      <c r="A32" s="61" t="s">
        <v>150</v>
      </c>
      <c r="C32" s="97">
        <v>0</v>
      </c>
      <c r="E32" s="97">
        <v>0</v>
      </c>
      <c r="G32" s="98">
        <v>454</v>
      </c>
      <c r="I32" s="98">
        <v>0</v>
      </c>
      <c r="K32" s="97">
        <v>454</v>
      </c>
    </row>
    <row r="33" spans="1:12" ht="11.1" customHeight="1" thickBot="1" x14ac:dyDescent="0.25">
      <c r="B33" s="62" t="s">
        <v>151</v>
      </c>
      <c r="C33" s="96">
        <v>4586</v>
      </c>
      <c r="E33" s="96">
        <v>3396</v>
      </c>
      <c r="G33" s="96">
        <v>745</v>
      </c>
      <c r="I33" s="96">
        <v>-8041</v>
      </c>
      <c r="K33" s="96">
        <v>686</v>
      </c>
    </row>
    <row r="34" spans="1:12" ht="11.1" customHeight="1" thickTop="1" x14ac:dyDescent="0.2">
      <c r="E34" s="101"/>
    </row>
    <row r="35" spans="1:12" s="62" customFormat="1" ht="15" customHeight="1" thickBot="1" x14ac:dyDescent="0.25">
      <c r="A35" s="13" t="s">
        <v>34</v>
      </c>
      <c r="C35" s="106">
        <v>-41</v>
      </c>
      <c r="D35" s="66"/>
      <c r="E35" s="102">
        <v>0</v>
      </c>
      <c r="F35" s="66"/>
      <c r="G35" s="102">
        <v>0</v>
      </c>
      <c r="I35" s="102">
        <v>0</v>
      </c>
      <c r="K35" s="102">
        <v>-41</v>
      </c>
    </row>
    <row r="36" spans="1:12" s="62" customFormat="1" ht="11.1" customHeight="1" thickTop="1" x14ac:dyDescent="0.2">
      <c r="A36" s="13"/>
      <c r="C36" s="100"/>
      <c r="D36" s="66"/>
      <c r="E36" s="101"/>
      <c r="F36" s="66"/>
      <c r="G36" s="101"/>
      <c r="I36" s="101"/>
      <c r="K36" s="101"/>
    </row>
    <row r="37" spans="1:12" ht="11.1" customHeight="1" thickBot="1" x14ac:dyDescent="0.25">
      <c r="A37" s="62" t="s">
        <v>26</v>
      </c>
      <c r="B37" s="62"/>
      <c r="C37" s="96">
        <v>-8762</v>
      </c>
      <c r="E37" s="96">
        <v>-36</v>
      </c>
      <c r="G37" s="96">
        <v>68</v>
      </c>
      <c r="I37" s="96">
        <v>8</v>
      </c>
      <c r="K37" s="96">
        <v>-8722</v>
      </c>
      <c r="L37" s="61"/>
    </row>
    <row r="38" spans="1:12" ht="11.1" customHeight="1" thickTop="1" x14ac:dyDescent="0.2">
      <c r="L38" s="61"/>
    </row>
    <row r="39" spans="1:12" ht="11.1" customHeight="1" thickBot="1" x14ac:dyDescent="0.25">
      <c r="A39" s="62" t="s">
        <v>27</v>
      </c>
      <c r="B39" s="62"/>
      <c r="C39" s="96">
        <v>-8762</v>
      </c>
      <c r="E39" s="96">
        <v>1815</v>
      </c>
      <c r="G39" s="96">
        <v>-11</v>
      </c>
      <c r="I39" s="96">
        <v>289</v>
      </c>
      <c r="K39" s="96">
        <v>-6669</v>
      </c>
      <c r="L39" s="61"/>
    </row>
    <row r="40" spans="1:12" ht="11.1" customHeight="1" thickTop="1" x14ac:dyDescent="0.2"/>
    <row r="42" spans="1:12" ht="11.25" x14ac:dyDescent="0.2">
      <c r="A42" s="640"/>
      <c r="B42" s="640"/>
      <c r="C42" s="640"/>
      <c r="D42" s="640"/>
      <c r="E42" s="640"/>
      <c r="F42" s="640"/>
      <c r="G42" s="640"/>
      <c r="H42" s="640"/>
      <c r="I42" s="640"/>
      <c r="J42" s="640"/>
      <c r="K42" s="640"/>
    </row>
  </sheetData>
  <mergeCells count="5">
    <mergeCell ref="A1:K1"/>
    <mergeCell ref="A2:K2"/>
    <mergeCell ref="A3:K3"/>
    <mergeCell ref="A4:K4"/>
    <mergeCell ref="A42:K42"/>
  </mergeCells>
  <printOptions horizontalCentered="1"/>
  <pageMargins left="0.75" right="0.75" top="0.9" bottom="0.9" header="0.5" footer="0.5"/>
  <pageSetup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7"/>
  <sheetViews>
    <sheetView showGridLines="0" zoomScaleNormal="100" workbookViewId="0">
      <selection activeCell="A4" sqref="A4:XFD4"/>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157</v>
      </c>
      <c r="B2" s="639"/>
      <c r="C2" s="639"/>
      <c r="D2" s="639"/>
      <c r="E2" s="639"/>
      <c r="F2" s="639"/>
      <c r="G2" s="639"/>
      <c r="H2" s="639"/>
      <c r="I2" s="639"/>
      <c r="J2" s="639"/>
      <c r="K2" s="639"/>
    </row>
    <row r="3" spans="1:236" ht="11.25" customHeight="1" x14ac:dyDescent="0.2">
      <c r="A3" s="639" t="s">
        <v>471</v>
      </c>
      <c r="B3" s="639"/>
      <c r="C3" s="639"/>
      <c r="D3" s="639"/>
      <c r="E3" s="639"/>
      <c r="F3" s="639"/>
      <c r="G3" s="639"/>
      <c r="H3" s="639"/>
      <c r="I3" s="639"/>
      <c r="J3" s="639"/>
      <c r="K3" s="639"/>
    </row>
    <row r="4" spans="1:236" ht="11.25" customHeight="1" x14ac:dyDescent="0.2">
      <c r="A4" s="639" t="s">
        <v>196</v>
      </c>
      <c r="B4" s="639"/>
      <c r="C4" s="639"/>
      <c r="D4" s="639"/>
      <c r="E4" s="639"/>
      <c r="F4" s="639"/>
      <c r="G4" s="639"/>
      <c r="H4" s="639"/>
      <c r="I4" s="639"/>
      <c r="J4" s="639"/>
      <c r="K4" s="639"/>
    </row>
    <row r="5" spans="1:236" ht="5.25" customHeight="1" x14ac:dyDescent="0.2">
      <c r="A5" s="92"/>
      <c r="B5" s="92"/>
      <c r="C5" s="319"/>
      <c r="D5" s="319"/>
      <c r="E5" s="185"/>
      <c r="F5" s="185"/>
      <c r="G5" s="185"/>
      <c r="I5" s="185"/>
      <c r="K5" s="185"/>
    </row>
    <row r="6" spans="1:236" ht="10.5" customHeight="1" x14ac:dyDescent="0.2">
      <c r="A6" s="92"/>
      <c r="B6" s="92"/>
      <c r="C6" s="307"/>
      <c r="D6" s="307"/>
      <c r="E6" s="185"/>
      <c r="F6" s="185"/>
      <c r="G6" s="185"/>
      <c r="I6" s="185"/>
      <c r="K6" s="185"/>
    </row>
    <row r="7" spans="1:236" ht="11.25" customHeight="1" x14ac:dyDescent="0.2">
      <c r="A7" s="92"/>
      <c r="B7" s="92"/>
      <c r="C7" s="184" t="s">
        <v>33</v>
      </c>
      <c r="D7" s="185"/>
      <c r="E7" s="184" t="s">
        <v>36</v>
      </c>
      <c r="F7" s="61"/>
      <c r="G7" s="184" t="s">
        <v>35</v>
      </c>
      <c r="I7" s="184" t="s">
        <v>38</v>
      </c>
      <c r="K7" s="184" t="s">
        <v>64</v>
      </c>
    </row>
    <row r="8" spans="1:236" ht="11.25" customHeight="1" x14ac:dyDescent="0.2">
      <c r="A8" s="62"/>
      <c r="B8" s="62"/>
      <c r="C8" s="309" t="s">
        <v>72</v>
      </c>
      <c r="D8" s="84"/>
      <c r="E8" s="186" t="s">
        <v>71</v>
      </c>
      <c r="F8" s="100"/>
      <c r="G8" s="186" t="s">
        <v>39</v>
      </c>
      <c r="H8" s="84"/>
      <c r="I8" s="186" t="s">
        <v>39</v>
      </c>
      <c r="J8" s="84"/>
      <c r="K8" s="186" t="s">
        <v>39</v>
      </c>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row>
    <row r="9" spans="1:236" ht="11.25" customHeight="1" x14ac:dyDescent="0.2">
      <c r="D9" s="187"/>
      <c r="E9" s="194"/>
      <c r="F9" s="194"/>
      <c r="G9" s="194"/>
      <c r="I9" s="194"/>
      <c r="K9" s="194"/>
    </row>
    <row r="10" spans="1:236" ht="11.25" customHeight="1" x14ac:dyDescent="0.2">
      <c r="A10" s="62" t="s">
        <v>199</v>
      </c>
      <c r="B10" s="62"/>
      <c r="D10" s="187"/>
    </row>
    <row r="11" spans="1:236" ht="11.25" customHeight="1" x14ac:dyDescent="0.2">
      <c r="A11" s="84" t="s">
        <v>343</v>
      </c>
      <c r="B11" s="84"/>
      <c r="C11" s="311">
        <v>34900</v>
      </c>
      <c r="D11" s="187"/>
      <c r="E11" s="311">
        <v>33005</v>
      </c>
      <c r="G11" s="311">
        <v>35447</v>
      </c>
      <c r="I11" s="311">
        <v>36948</v>
      </c>
      <c r="K11" s="311">
        <v>36878</v>
      </c>
    </row>
    <row r="12" spans="1:236" ht="11.25" customHeight="1" x14ac:dyDescent="0.2">
      <c r="A12" s="84" t="s">
        <v>347</v>
      </c>
      <c r="B12" s="84"/>
      <c r="C12" s="311">
        <v>8853</v>
      </c>
      <c r="D12" s="187"/>
      <c r="E12" s="311">
        <v>8926</v>
      </c>
      <c r="G12" s="311">
        <v>9253</v>
      </c>
      <c r="I12" s="311">
        <v>9327</v>
      </c>
      <c r="K12" s="311">
        <v>9401</v>
      </c>
    </row>
    <row r="13" spans="1:236" ht="11.25" customHeight="1" x14ac:dyDescent="0.2">
      <c r="A13" s="84" t="s">
        <v>348</v>
      </c>
      <c r="B13" s="84"/>
      <c r="C13" s="311">
        <v>45425</v>
      </c>
      <c r="D13" s="187"/>
      <c r="E13" s="311">
        <v>42636</v>
      </c>
      <c r="G13" s="311">
        <v>44642</v>
      </c>
      <c r="I13" s="311">
        <v>44054</v>
      </c>
      <c r="K13" s="311">
        <v>44054</v>
      </c>
    </row>
    <row r="14" spans="1:236" ht="11.25" customHeight="1" x14ac:dyDescent="0.2">
      <c r="A14" s="84" t="s">
        <v>349</v>
      </c>
      <c r="B14" s="84"/>
      <c r="C14" s="311">
        <v>2153</v>
      </c>
      <c r="D14" s="187"/>
      <c r="E14" s="311">
        <v>2427</v>
      </c>
      <c r="G14" s="311">
        <v>2553</v>
      </c>
      <c r="I14" s="311">
        <v>2471</v>
      </c>
      <c r="K14" s="311">
        <v>2541</v>
      </c>
    </row>
    <row r="15" spans="1:236" s="75" customFormat="1" ht="11.25" customHeight="1" x14ac:dyDescent="0.2">
      <c r="A15" s="168" t="s">
        <v>350</v>
      </c>
      <c r="B15" s="168"/>
      <c r="C15" s="311">
        <v>0</v>
      </c>
      <c r="D15" s="187"/>
      <c r="E15" s="311">
        <v>0</v>
      </c>
      <c r="F15" s="311"/>
      <c r="G15" s="311">
        <v>0</v>
      </c>
      <c r="I15" s="311">
        <v>0</v>
      </c>
      <c r="K15" s="311">
        <v>0</v>
      </c>
    </row>
    <row r="16" spans="1:236" s="75" customFormat="1" ht="11.25" customHeight="1" x14ac:dyDescent="0.2">
      <c r="A16" s="168" t="s">
        <v>351</v>
      </c>
      <c r="B16" s="168"/>
      <c r="C16" s="311">
        <v>13665</v>
      </c>
      <c r="D16" s="187"/>
      <c r="E16" s="311">
        <v>13900</v>
      </c>
      <c r="F16" s="311"/>
      <c r="G16" s="311">
        <v>14400</v>
      </c>
      <c r="I16" s="311">
        <v>14498</v>
      </c>
      <c r="K16" s="311">
        <v>14498</v>
      </c>
    </row>
    <row r="17" spans="1:11" ht="11.25" customHeight="1" x14ac:dyDescent="0.2">
      <c r="A17" s="84" t="s">
        <v>201</v>
      </c>
      <c r="B17" s="84"/>
      <c r="C17" s="311">
        <v>0</v>
      </c>
      <c r="D17" s="187"/>
      <c r="E17" s="311">
        <v>0</v>
      </c>
      <c r="G17" s="311">
        <v>0</v>
      </c>
      <c r="I17" s="311">
        <v>0</v>
      </c>
      <c r="K17" s="311">
        <v>0</v>
      </c>
    </row>
    <row r="18" spans="1:11" ht="11.25" customHeight="1" x14ac:dyDescent="0.2">
      <c r="A18" s="84" t="s">
        <v>352</v>
      </c>
      <c r="B18" s="84"/>
      <c r="C18" s="311">
        <v>3446</v>
      </c>
      <c r="D18" s="187"/>
      <c r="E18" s="311">
        <v>3928</v>
      </c>
      <c r="G18" s="311">
        <v>4040</v>
      </c>
      <c r="I18" s="311">
        <v>4154</v>
      </c>
      <c r="K18" s="311">
        <v>4154</v>
      </c>
    </row>
    <row r="19" spans="1:11" ht="11.25" customHeight="1" x14ac:dyDescent="0.2">
      <c r="A19" s="84" t="s">
        <v>353</v>
      </c>
      <c r="B19" s="84"/>
      <c r="C19" s="311">
        <v>56442</v>
      </c>
      <c r="D19" s="187"/>
      <c r="E19" s="311">
        <v>49631</v>
      </c>
      <c r="G19" s="311">
        <v>51140</v>
      </c>
      <c r="I19" s="311">
        <v>52538</v>
      </c>
      <c r="K19" s="311">
        <v>53737</v>
      </c>
    </row>
    <row r="20" spans="1:11" ht="11.25" customHeight="1" x14ac:dyDescent="0.2">
      <c r="A20" s="84" t="s">
        <v>354</v>
      </c>
      <c r="B20" s="84"/>
      <c r="C20" s="311">
        <v>104231</v>
      </c>
      <c r="D20" s="187"/>
      <c r="E20" s="311">
        <v>93642</v>
      </c>
      <c r="G20" s="311">
        <v>96406</v>
      </c>
      <c r="I20" s="311">
        <v>96406</v>
      </c>
      <c r="K20" s="311">
        <v>97606</v>
      </c>
    </row>
    <row r="21" spans="1:11" ht="11.25" customHeight="1" x14ac:dyDescent="0.2">
      <c r="A21" s="84" t="s">
        <v>355</v>
      </c>
      <c r="B21" s="84"/>
      <c r="C21" s="311">
        <v>4417</v>
      </c>
      <c r="D21" s="187"/>
      <c r="E21" s="311">
        <v>3679</v>
      </c>
      <c r="G21" s="311">
        <v>3679</v>
      </c>
      <c r="I21" s="311">
        <v>3679</v>
      </c>
      <c r="K21" s="311">
        <v>3679</v>
      </c>
    </row>
    <row r="22" spans="1:11" ht="11.25" customHeight="1" x14ac:dyDescent="0.2">
      <c r="A22" s="84" t="s">
        <v>356</v>
      </c>
      <c r="B22" s="84"/>
      <c r="C22" s="311">
        <v>43160</v>
      </c>
      <c r="D22" s="187"/>
      <c r="E22" s="311">
        <v>43800</v>
      </c>
      <c r="G22" s="311">
        <v>46806</v>
      </c>
      <c r="I22" s="311">
        <v>48079</v>
      </c>
      <c r="K22" s="311">
        <v>48548</v>
      </c>
    </row>
    <row r="23" spans="1:11" ht="11.25" customHeight="1" x14ac:dyDescent="0.2">
      <c r="A23" s="84" t="s">
        <v>357</v>
      </c>
      <c r="B23" s="84"/>
      <c r="C23" s="194">
        <v>2192</v>
      </c>
      <c r="D23" s="313"/>
      <c r="E23" s="194">
        <v>2221</v>
      </c>
      <c r="F23" s="194"/>
      <c r="G23" s="194">
        <v>2293</v>
      </c>
      <c r="I23" s="194">
        <v>2310</v>
      </c>
      <c r="K23" s="194">
        <v>2310</v>
      </c>
    </row>
    <row r="24" spans="1:11" s="104" customFormat="1" ht="11.25" customHeight="1" x14ac:dyDescent="0.2">
      <c r="A24" s="156" t="s">
        <v>358</v>
      </c>
      <c r="B24" s="156"/>
      <c r="C24" s="192">
        <v>0</v>
      </c>
      <c r="D24" s="313"/>
      <c r="E24" s="192">
        <v>0</v>
      </c>
      <c r="F24" s="194"/>
      <c r="G24" s="192">
        <v>0</v>
      </c>
      <c r="I24" s="192">
        <v>0</v>
      </c>
      <c r="K24" s="192">
        <v>0</v>
      </c>
    </row>
    <row r="25" spans="1:11" s="104" customFormat="1" ht="11.25" customHeight="1" x14ac:dyDescent="0.2">
      <c r="A25" s="156" t="s">
        <v>449</v>
      </c>
      <c r="B25" s="156"/>
      <c r="C25" s="192">
        <v>0</v>
      </c>
      <c r="D25" s="313"/>
      <c r="E25" s="192">
        <v>0</v>
      </c>
      <c r="F25" s="194"/>
      <c r="G25" s="192">
        <v>0</v>
      </c>
      <c r="I25" s="192">
        <v>0</v>
      </c>
      <c r="K25" s="192">
        <v>0</v>
      </c>
    </row>
    <row r="26" spans="1:11" ht="11.25" customHeight="1" x14ac:dyDescent="0.2">
      <c r="B26" s="191" t="s">
        <v>202</v>
      </c>
      <c r="C26" s="190">
        <v>318884</v>
      </c>
      <c r="D26" s="187"/>
      <c r="E26" s="190">
        <v>297795</v>
      </c>
      <c r="F26" s="194"/>
      <c r="G26" s="190">
        <v>310659</v>
      </c>
      <c r="I26" s="190">
        <v>314464</v>
      </c>
      <c r="K26" s="190">
        <v>317406</v>
      </c>
    </row>
    <row r="27" spans="1:11" ht="11.25" customHeight="1" x14ac:dyDescent="0.2">
      <c r="A27" s="84"/>
      <c r="B27" s="84"/>
      <c r="C27" s="311"/>
      <c r="D27" s="187"/>
    </row>
    <row r="28" spans="1:11" ht="11.25" customHeight="1" x14ac:dyDescent="0.2">
      <c r="A28" s="191" t="s">
        <v>359</v>
      </c>
      <c r="B28" s="191"/>
      <c r="C28" s="311"/>
      <c r="D28" s="187"/>
    </row>
    <row r="29" spans="1:11" ht="11.25" customHeight="1" x14ac:dyDescent="0.2">
      <c r="A29" s="84" t="s">
        <v>360</v>
      </c>
      <c r="B29" s="84"/>
      <c r="C29" s="311">
        <v>4547</v>
      </c>
      <c r="D29" s="187"/>
      <c r="E29" s="311">
        <v>4524</v>
      </c>
      <c r="G29" s="311">
        <v>4695</v>
      </c>
      <c r="I29" s="311">
        <v>4698</v>
      </c>
      <c r="K29" s="311">
        <v>4700</v>
      </c>
    </row>
    <row r="30" spans="1:11" ht="11.25" customHeight="1" x14ac:dyDescent="0.2">
      <c r="A30" s="84" t="s">
        <v>361</v>
      </c>
      <c r="B30" s="84"/>
      <c r="C30" s="311">
        <v>213786</v>
      </c>
      <c r="D30" s="187"/>
      <c r="E30" s="311">
        <v>200931</v>
      </c>
      <c r="G30" s="311">
        <v>207476</v>
      </c>
      <c r="I30" s="311">
        <v>208137</v>
      </c>
      <c r="K30" s="311">
        <v>208802</v>
      </c>
    </row>
    <row r="31" spans="1:11" ht="11.25" customHeight="1" x14ac:dyDescent="0.2">
      <c r="A31" s="84" t="s">
        <v>362</v>
      </c>
      <c r="B31" s="84"/>
      <c r="C31" s="311">
        <v>6758</v>
      </c>
      <c r="D31" s="187"/>
      <c r="E31" s="311">
        <v>6320</v>
      </c>
      <c r="G31" s="311">
        <v>6554</v>
      </c>
      <c r="I31" s="311">
        <v>6690</v>
      </c>
      <c r="K31" s="311">
        <v>6828</v>
      </c>
    </row>
    <row r="32" spans="1:11" s="104" customFormat="1" ht="11.25" customHeight="1" x14ac:dyDescent="0.2">
      <c r="A32" s="156" t="s">
        <v>363</v>
      </c>
      <c r="B32" s="156"/>
      <c r="C32" s="194">
        <v>0</v>
      </c>
      <c r="D32" s="313"/>
      <c r="E32" s="194">
        <v>0</v>
      </c>
      <c r="F32" s="194"/>
      <c r="G32" s="194">
        <v>0</v>
      </c>
      <c r="I32" s="194">
        <v>0</v>
      </c>
      <c r="K32" s="194">
        <v>0</v>
      </c>
    </row>
    <row r="33" spans="1:11" ht="11.25" customHeight="1" x14ac:dyDescent="0.2">
      <c r="A33" s="84" t="s">
        <v>364</v>
      </c>
      <c r="B33" s="84"/>
      <c r="C33" s="192">
        <v>142642</v>
      </c>
      <c r="D33" s="187"/>
      <c r="E33" s="192">
        <v>122412</v>
      </c>
      <c r="G33" s="192">
        <v>127960</v>
      </c>
      <c r="I33" s="192">
        <v>128767</v>
      </c>
      <c r="K33" s="192">
        <v>129642</v>
      </c>
    </row>
    <row r="34" spans="1:11" ht="11.25" customHeight="1" x14ac:dyDescent="0.2">
      <c r="B34" s="191" t="s">
        <v>202</v>
      </c>
      <c r="C34" s="190">
        <v>367733</v>
      </c>
      <c r="D34" s="187"/>
      <c r="E34" s="190">
        <v>334187</v>
      </c>
      <c r="F34" s="194"/>
      <c r="G34" s="190">
        <v>346685</v>
      </c>
      <c r="I34" s="190">
        <v>348292</v>
      </c>
      <c r="K34" s="190">
        <v>349972</v>
      </c>
    </row>
    <row r="35" spans="1:11" ht="11.25" customHeight="1" x14ac:dyDescent="0.2">
      <c r="A35" s="84"/>
      <c r="B35" s="84"/>
      <c r="C35" s="311"/>
      <c r="D35" s="187"/>
    </row>
    <row r="36" spans="1:11" ht="11.25" customHeight="1" x14ac:dyDescent="0.2">
      <c r="A36" s="191" t="s">
        <v>203</v>
      </c>
      <c r="B36" s="191"/>
      <c r="C36" s="311"/>
      <c r="D36" s="187"/>
    </row>
    <row r="37" spans="1:11" ht="11.25" customHeight="1" x14ac:dyDescent="0.2">
      <c r="A37" s="84" t="s">
        <v>365</v>
      </c>
      <c r="B37" s="84"/>
      <c r="C37" s="311">
        <v>52007</v>
      </c>
      <c r="D37" s="187"/>
      <c r="E37" s="311">
        <v>51173</v>
      </c>
      <c r="G37" s="311">
        <v>52342</v>
      </c>
      <c r="I37" s="311">
        <v>52694</v>
      </c>
      <c r="K37" s="311">
        <v>52694</v>
      </c>
    </row>
    <row r="38" spans="1:11" ht="11.25" customHeight="1" x14ac:dyDescent="0.2">
      <c r="A38" s="84" t="s">
        <v>366</v>
      </c>
      <c r="B38" s="84"/>
      <c r="C38" s="311">
        <v>0</v>
      </c>
      <c r="D38" s="187"/>
      <c r="E38" s="311">
        <v>0</v>
      </c>
      <c r="G38" s="311">
        <v>0</v>
      </c>
      <c r="I38" s="311">
        <v>0</v>
      </c>
      <c r="K38" s="311">
        <v>0</v>
      </c>
    </row>
    <row r="39" spans="1:11" ht="11.25" customHeight="1" x14ac:dyDescent="0.2">
      <c r="A39" s="84" t="s">
        <v>367</v>
      </c>
      <c r="B39" s="84"/>
      <c r="C39" s="194">
        <v>0</v>
      </c>
      <c r="D39" s="100"/>
      <c r="E39" s="194">
        <v>0</v>
      </c>
      <c r="F39" s="61"/>
      <c r="G39" s="194">
        <v>0</v>
      </c>
      <c r="I39" s="194">
        <v>0</v>
      </c>
      <c r="K39" s="194">
        <v>0</v>
      </c>
    </row>
    <row r="40" spans="1:11" ht="11.25" customHeight="1" x14ac:dyDescent="0.2">
      <c r="A40" s="84" t="s">
        <v>204</v>
      </c>
      <c r="B40" s="84"/>
      <c r="C40" s="190">
        <v>16404</v>
      </c>
      <c r="D40" s="187"/>
      <c r="E40" s="190">
        <v>17183</v>
      </c>
      <c r="F40" s="194"/>
      <c r="G40" s="190">
        <v>17903</v>
      </c>
      <c r="I40" s="190">
        <v>18604</v>
      </c>
      <c r="K40" s="190">
        <v>19331</v>
      </c>
    </row>
    <row r="41" spans="1:11" ht="11.25" customHeight="1" x14ac:dyDescent="0.2">
      <c r="B41" s="191" t="s">
        <v>202</v>
      </c>
      <c r="C41" s="190">
        <v>68411</v>
      </c>
      <c r="D41" s="187"/>
      <c r="E41" s="190">
        <v>68356</v>
      </c>
      <c r="F41" s="194"/>
      <c r="G41" s="190">
        <v>70245</v>
      </c>
      <c r="I41" s="190">
        <v>71298</v>
      </c>
      <c r="K41" s="190">
        <v>72025</v>
      </c>
    </row>
    <row r="42" spans="1:11" ht="11.25" customHeight="1" x14ac:dyDescent="0.2">
      <c r="A42" s="84"/>
      <c r="B42" s="84"/>
      <c r="C42" s="311"/>
      <c r="D42" s="187"/>
    </row>
    <row r="43" spans="1:11" ht="11.25" customHeight="1" x14ac:dyDescent="0.2">
      <c r="A43" s="191" t="s">
        <v>205</v>
      </c>
      <c r="B43" s="191"/>
      <c r="C43" s="311"/>
      <c r="D43" s="187"/>
    </row>
    <row r="44" spans="1:11" ht="11.25" customHeight="1" x14ac:dyDescent="0.2">
      <c r="A44" s="84" t="s">
        <v>369</v>
      </c>
      <c r="B44" s="84"/>
      <c r="C44" s="194">
        <v>8499</v>
      </c>
      <c r="D44" s="313"/>
      <c r="E44" s="194">
        <v>8720</v>
      </c>
      <c r="F44" s="194"/>
      <c r="G44" s="194">
        <v>9036</v>
      </c>
      <c r="H44" s="104"/>
      <c r="I44" s="194">
        <v>9199</v>
      </c>
      <c r="K44" s="194">
        <v>9199</v>
      </c>
    </row>
    <row r="45" spans="1:11" ht="11.25" customHeight="1" x14ac:dyDescent="0.2">
      <c r="A45" s="84" t="s">
        <v>370</v>
      </c>
      <c r="B45" s="84"/>
      <c r="C45" s="192">
        <v>227893</v>
      </c>
      <c r="D45" s="313"/>
      <c r="E45" s="192">
        <v>220375</v>
      </c>
      <c r="F45" s="194"/>
      <c r="G45" s="192">
        <v>228026</v>
      </c>
      <c r="H45" s="104"/>
      <c r="I45" s="192">
        <v>229217</v>
      </c>
      <c r="K45" s="192">
        <v>233168</v>
      </c>
    </row>
    <row r="46" spans="1:11" ht="11.25" customHeight="1" x14ac:dyDescent="0.2">
      <c r="B46" s="197" t="s">
        <v>450</v>
      </c>
      <c r="C46" s="194">
        <v>227893</v>
      </c>
      <c r="D46" s="313"/>
      <c r="E46" s="194">
        <v>220375</v>
      </c>
      <c r="F46" s="194"/>
      <c r="G46" s="194">
        <v>228026</v>
      </c>
      <c r="H46" s="104"/>
      <c r="I46" s="194">
        <v>229217</v>
      </c>
      <c r="K46" s="194">
        <v>233168</v>
      </c>
    </row>
    <row r="47" spans="1:11" ht="11.25" customHeight="1" x14ac:dyDescent="0.2">
      <c r="B47" s="197" t="s">
        <v>451</v>
      </c>
      <c r="C47" s="194">
        <v>0</v>
      </c>
      <c r="D47" s="313"/>
      <c r="E47" s="194">
        <v>0</v>
      </c>
      <c r="F47" s="194"/>
      <c r="G47" s="194">
        <v>0</v>
      </c>
      <c r="H47" s="104"/>
      <c r="I47" s="194">
        <v>0</v>
      </c>
      <c r="K47" s="194">
        <v>0</v>
      </c>
    </row>
    <row r="48" spans="1:11" ht="11.25" customHeight="1" x14ac:dyDescent="0.2">
      <c r="A48" s="84" t="s">
        <v>373</v>
      </c>
      <c r="B48" s="84"/>
      <c r="C48" s="192">
        <v>355538</v>
      </c>
      <c r="D48" s="313"/>
      <c r="E48" s="192">
        <v>319282</v>
      </c>
      <c r="F48" s="194"/>
      <c r="G48" s="192">
        <v>336765</v>
      </c>
      <c r="H48" s="104"/>
      <c r="I48" s="192">
        <v>340142</v>
      </c>
      <c r="K48" s="192">
        <v>340592</v>
      </c>
    </row>
    <row r="49" spans="1:247" ht="11.25" customHeight="1" x14ac:dyDescent="0.2">
      <c r="B49" s="197" t="s">
        <v>374</v>
      </c>
      <c r="C49" s="194">
        <v>500</v>
      </c>
      <c r="D49" s="313"/>
      <c r="E49" s="194">
        <v>0</v>
      </c>
      <c r="F49" s="194"/>
      <c r="G49" s="194">
        <v>0</v>
      </c>
      <c r="H49" s="104"/>
      <c r="I49" s="194">
        <v>0</v>
      </c>
      <c r="K49" s="194">
        <v>0</v>
      </c>
    </row>
    <row r="50" spans="1:247" ht="11.25" customHeight="1" x14ac:dyDescent="0.2">
      <c r="B50" s="197" t="s">
        <v>375</v>
      </c>
      <c r="C50" s="194">
        <v>0</v>
      </c>
      <c r="D50" s="313"/>
      <c r="E50" s="194">
        <v>0</v>
      </c>
      <c r="F50" s="194"/>
      <c r="G50" s="194">
        <v>0</v>
      </c>
      <c r="H50" s="104"/>
      <c r="I50" s="194">
        <v>0</v>
      </c>
      <c r="K50" s="194">
        <v>0</v>
      </c>
    </row>
    <row r="51" spans="1:247" ht="11.25" customHeight="1" x14ac:dyDescent="0.2">
      <c r="B51" s="197" t="s">
        <v>258</v>
      </c>
      <c r="C51" s="194">
        <v>355038</v>
      </c>
      <c r="D51" s="313"/>
      <c r="E51" s="194">
        <v>319282</v>
      </c>
      <c r="F51" s="194"/>
      <c r="G51" s="194">
        <v>336765</v>
      </c>
      <c r="H51" s="104"/>
      <c r="I51" s="194">
        <v>340142</v>
      </c>
      <c r="K51" s="194">
        <v>340592</v>
      </c>
    </row>
    <row r="52" spans="1:247" ht="11.25" customHeight="1" x14ac:dyDescent="0.2">
      <c r="B52" s="35" t="s">
        <v>452</v>
      </c>
      <c r="C52" s="194">
        <v>0</v>
      </c>
      <c r="D52" s="313"/>
      <c r="E52" s="194">
        <v>0</v>
      </c>
      <c r="F52" s="194"/>
      <c r="G52" s="194">
        <v>0</v>
      </c>
      <c r="H52" s="104"/>
      <c r="I52" s="194">
        <v>0</v>
      </c>
      <c r="K52" s="194">
        <v>0</v>
      </c>
    </row>
    <row r="53" spans="1:247" ht="11.25" customHeight="1" x14ac:dyDescent="0.2">
      <c r="A53" s="84" t="s">
        <v>379</v>
      </c>
      <c r="B53" s="84"/>
      <c r="C53" s="194">
        <v>13192</v>
      </c>
      <c r="D53" s="313"/>
      <c r="E53" s="194">
        <v>12715</v>
      </c>
      <c r="F53" s="194"/>
      <c r="G53" s="194">
        <v>14668</v>
      </c>
      <c r="H53" s="104"/>
      <c r="I53" s="194">
        <v>14757</v>
      </c>
      <c r="K53" s="194">
        <v>14788</v>
      </c>
    </row>
    <row r="54" spans="1:247" ht="11.25" customHeight="1" x14ac:dyDescent="0.2">
      <c r="A54" s="84" t="s">
        <v>380</v>
      </c>
      <c r="B54" s="84"/>
      <c r="C54" s="194">
        <v>204272</v>
      </c>
      <c r="D54" s="313"/>
      <c r="E54" s="194">
        <v>242727</v>
      </c>
      <c r="F54" s="194"/>
      <c r="G54" s="194">
        <v>232765</v>
      </c>
      <c r="H54" s="104"/>
      <c r="I54" s="194">
        <v>217411</v>
      </c>
      <c r="K54" s="194">
        <v>213411</v>
      </c>
    </row>
    <row r="55" spans="1:247" ht="11.25" customHeight="1" x14ac:dyDescent="0.2">
      <c r="A55" s="84" t="s">
        <v>381</v>
      </c>
      <c r="B55" s="84"/>
      <c r="C55" s="194">
        <v>34872</v>
      </c>
      <c r="D55" s="313"/>
      <c r="E55" s="194">
        <v>50616</v>
      </c>
      <c r="F55" s="194"/>
      <c r="G55" s="194">
        <v>51735</v>
      </c>
      <c r="H55" s="104"/>
      <c r="I55" s="194">
        <v>51882</v>
      </c>
      <c r="K55" s="194">
        <v>51882</v>
      </c>
    </row>
    <row r="56" spans="1:247" ht="11.25" customHeight="1" x14ac:dyDescent="0.2">
      <c r="A56" s="84" t="s">
        <v>382</v>
      </c>
      <c r="B56" s="84"/>
      <c r="C56" s="311">
        <v>1120</v>
      </c>
      <c r="D56" s="187"/>
      <c r="E56" s="311">
        <v>1149</v>
      </c>
      <c r="G56" s="311">
        <v>1233</v>
      </c>
      <c r="I56" s="311">
        <v>1233</v>
      </c>
      <c r="K56" s="311">
        <v>1246</v>
      </c>
    </row>
    <row r="57" spans="1:247" ht="11.25" customHeight="1" x14ac:dyDescent="0.2">
      <c r="A57" s="84" t="s">
        <v>383</v>
      </c>
      <c r="B57" s="84"/>
      <c r="C57" s="311">
        <v>541</v>
      </c>
      <c r="D57" s="187"/>
      <c r="E57" s="311">
        <v>0</v>
      </c>
      <c r="G57" s="311">
        <v>0</v>
      </c>
      <c r="I57" s="311">
        <v>0</v>
      </c>
      <c r="K57" s="311">
        <v>0</v>
      </c>
    </row>
    <row r="58" spans="1:247" ht="11.25" customHeight="1" x14ac:dyDescent="0.2">
      <c r="A58" s="321"/>
      <c r="B58" s="320"/>
      <c r="C58" s="320"/>
      <c r="D58" s="320"/>
      <c r="E58" s="320"/>
      <c r="F58" s="320"/>
      <c r="G58" s="320"/>
      <c r="I58" s="320"/>
      <c r="K58" s="320"/>
    </row>
    <row r="59" spans="1:247" ht="11.25" customHeight="1" x14ac:dyDescent="0.2">
      <c r="A59" s="191" t="s">
        <v>453</v>
      </c>
      <c r="B59" s="191"/>
      <c r="C59" s="311"/>
      <c r="D59" s="187"/>
    </row>
    <row r="60" spans="1:247" ht="11.25" customHeight="1" x14ac:dyDescent="0.2">
      <c r="A60" s="84" t="s">
        <v>384</v>
      </c>
      <c r="B60" s="84"/>
      <c r="C60" s="190">
        <v>157824</v>
      </c>
      <c r="D60" s="187"/>
      <c r="E60" s="190">
        <v>150440</v>
      </c>
      <c r="F60" s="194"/>
      <c r="G60" s="190">
        <v>153644</v>
      </c>
      <c r="I60" s="190">
        <v>154293</v>
      </c>
      <c r="K60" s="190">
        <v>155467</v>
      </c>
    </row>
    <row r="61" spans="1:247" ht="11.25" customHeight="1" x14ac:dyDescent="0.2">
      <c r="B61" s="197" t="s">
        <v>385</v>
      </c>
      <c r="C61" s="311">
        <v>0</v>
      </c>
      <c r="D61" s="187"/>
      <c r="E61" s="311">
        <v>0</v>
      </c>
      <c r="G61" s="311">
        <v>0</v>
      </c>
      <c r="H61" s="35"/>
      <c r="I61" s="311">
        <v>0</v>
      </c>
      <c r="J61" s="35"/>
      <c r="K61" s="311">
        <v>0</v>
      </c>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row>
    <row r="62" spans="1:247" ht="11.25" customHeight="1" x14ac:dyDescent="0.2">
      <c r="B62" s="197" t="s">
        <v>386</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263</v>
      </c>
      <c r="C63" s="311">
        <v>157824</v>
      </c>
      <c r="D63" s="187"/>
      <c r="E63" s="311">
        <v>150440</v>
      </c>
      <c r="G63" s="311">
        <v>153644</v>
      </c>
      <c r="H63" s="35"/>
      <c r="I63" s="311">
        <v>154293</v>
      </c>
      <c r="J63" s="35"/>
      <c r="K63" s="311">
        <v>155467</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A64" s="84" t="s">
        <v>387</v>
      </c>
      <c r="B64" s="84"/>
      <c r="C64" s="311">
        <v>581</v>
      </c>
      <c r="D64" s="322"/>
      <c r="E64" s="311">
        <v>738</v>
      </c>
      <c r="G64" s="311">
        <v>760</v>
      </c>
      <c r="H64" s="35"/>
      <c r="I64" s="311">
        <v>766</v>
      </c>
      <c r="J64" s="35"/>
      <c r="K64" s="311">
        <v>766</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11" ht="11.25" customHeight="1" x14ac:dyDescent="0.2">
      <c r="A65" s="84" t="s">
        <v>388</v>
      </c>
      <c r="B65" s="84"/>
      <c r="C65" s="190">
        <v>87462</v>
      </c>
      <c r="D65" s="313"/>
      <c r="E65" s="190">
        <v>84657</v>
      </c>
      <c r="F65" s="194"/>
      <c r="G65" s="190">
        <v>87520</v>
      </c>
      <c r="I65" s="190">
        <v>88206</v>
      </c>
      <c r="K65" s="190">
        <v>88849</v>
      </c>
    </row>
    <row r="66" spans="1:11" ht="11.25" customHeight="1" x14ac:dyDescent="0.2">
      <c r="B66" s="191" t="s">
        <v>202</v>
      </c>
      <c r="C66" s="190">
        <v>1091794</v>
      </c>
      <c r="D66" s="187"/>
      <c r="E66" s="190">
        <v>1091419</v>
      </c>
      <c r="F66" s="194"/>
      <c r="G66" s="190">
        <v>1116152</v>
      </c>
      <c r="I66" s="190">
        <v>1107106</v>
      </c>
      <c r="K66" s="190">
        <v>1109368</v>
      </c>
    </row>
    <row r="67" spans="1:11" ht="11.25" customHeight="1" x14ac:dyDescent="0.2">
      <c r="A67" s="84"/>
      <c r="B67" s="84"/>
      <c r="C67" s="311"/>
      <c r="D67" s="187"/>
    </row>
    <row r="68" spans="1:11" ht="11.25" customHeight="1" x14ac:dyDescent="0.2">
      <c r="A68" s="191" t="s">
        <v>467</v>
      </c>
      <c r="B68" s="191"/>
      <c r="C68" s="311"/>
      <c r="D68" s="187"/>
    </row>
    <row r="69" spans="1:11" ht="11.25" customHeight="1" x14ac:dyDescent="0.2">
      <c r="A69" s="84" t="s">
        <v>208</v>
      </c>
      <c r="B69" s="84"/>
      <c r="C69" s="192">
        <v>1104067</v>
      </c>
      <c r="D69" s="187"/>
      <c r="E69" s="192">
        <v>1076990</v>
      </c>
      <c r="G69" s="192">
        <v>1141645</v>
      </c>
      <c r="I69" s="192">
        <v>1156470</v>
      </c>
      <c r="K69" s="192">
        <v>1168287</v>
      </c>
    </row>
    <row r="70" spans="1:11" ht="11.25" customHeight="1" x14ac:dyDescent="0.2">
      <c r="B70" s="197" t="s">
        <v>454</v>
      </c>
      <c r="C70" s="311">
        <v>379190</v>
      </c>
      <c r="D70" s="187"/>
      <c r="E70" s="311">
        <v>320322</v>
      </c>
      <c r="G70" s="311">
        <v>333872</v>
      </c>
      <c r="I70" s="311">
        <v>340858</v>
      </c>
      <c r="K70" s="311">
        <v>344442</v>
      </c>
    </row>
    <row r="71" spans="1:11" ht="11.25" customHeight="1" x14ac:dyDescent="0.2">
      <c r="B71" s="197" t="s">
        <v>455</v>
      </c>
      <c r="C71" s="311">
        <v>724877</v>
      </c>
      <c r="D71" s="187"/>
      <c r="E71" s="311">
        <v>756668</v>
      </c>
      <c r="G71" s="311">
        <v>807773</v>
      </c>
      <c r="I71" s="311">
        <v>815612</v>
      </c>
      <c r="K71" s="311">
        <v>823845</v>
      </c>
    </row>
    <row r="72" spans="1:11" ht="11.25" customHeight="1" x14ac:dyDescent="0.2">
      <c r="A72" s="84" t="s">
        <v>391</v>
      </c>
      <c r="B72" s="84"/>
      <c r="C72" s="311">
        <v>0</v>
      </c>
      <c r="D72" s="187"/>
      <c r="E72" s="311">
        <v>1570</v>
      </c>
      <c r="G72" s="311">
        <v>1997</v>
      </c>
      <c r="I72" s="311">
        <v>1484</v>
      </c>
      <c r="K72" s="311">
        <v>1484</v>
      </c>
    </row>
    <row r="73" spans="1:11" ht="11.25" customHeight="1" x14ac:dyDescent="0.2">
      <c r="A73" s="84" t="s">
        <v>209</v>
      </c>
      <c r="B73" s="84"/>
      <c r="C73" s="192">
        <v>1127000</v>
      </c>
      <c r="D73" s="187"/>
      <c r="E73" s="192">
        <v>1104461</v>
      </c>
      <c r="G73" s="192">
        <v>1163444</v>
      </c>
      <c r="I73" s="192">
        <v>1173784</v>
      </c>
      <c r="K73" s="192">
        <v>1187030</v>
      </c>
    </row>
    <row r="74" spans="1:11" ht="11.25" customHeight="1" x14ac:dyDescent="0.2">
      <c r="B74" s="197" t="s">
        <v>456</v>
      </c>
      <c r="C74" s="194">
        <v>46</v>
      </c>
      <c r="D74" s="313"/>
      <c r="E74" s="194">
        <v>80</v>
      </c>
      <c r="F74" s="194"/>
      <c r="G74" s="194">
        <v>116</v>
      </c>
      <c r="I74" s="194">
        <v>116</v>
      </c>
      <c r="K74" s="194">
        <v>116</v>
      </c>
    </row>
    <row r="75" spans="1:11" s="104" customFormat="1" ht="11.25" customHeight="1" x14ac:dyDescent="0.2">
      <c r="A75" s="61"/>
      <c r="B75" s="197" t="s">
        <v>457</v>
      </c>
      <c r="C75" s="194">
        <v>1126954</v>
      </c>
      <c r="D75" s="313"/>
      <c r="E75" s="194">
        <v>1104381</v>
      </c>
      <c r="F75" s="194"/>
      <c r="G75" s="194">
        <v>1163328</v>
      </c>
      <c r="I75" s="194">
        <v>1173668</v>
      </c>
      <c r="K75" s="194">
        <v>1186914</v>
      </c>
    </row>
    <row r="76" spans="1:11" s="104" customFormat="1" ht="11.25" customHeight="1" x14ac:dyDescent="0.2">
      <c r="A76" s="84" t="s">
        <v>210</v>
      </c>
      <c r="B76" s="84"/>
      <c r="C76" s="192">
        <v>66272</v>
      </c>
      <c r="D76" s="313"/>
      <c r="E76" s="192">
        <v>66917</v>
      </c>
      <c r="F76" s="194"/>
      <c r="G76" s="192">
        <v>69590</v>
      </c>
      <c r="I76" s="192">
        <v>70956</v>
      </c>
      <c r="K76" s="192">
        <v>70805</v>
      </c>
    </row>
    <row r="77" spans="1:11" s="104" customFormat="1" ht="11.25" customHeight="1" x14ac:dyDescent="0.2">
      <c r="A77" s="61"/>
      <c r="B77" s="197" t="s">
        <v>458</v>
      </c>
      <c r="C77" s="194">
        <v>26400</v>
      </c>
      <c r="D77" s="313"/>
      <c r="E77" s="194">
        <v>25456</v>
      </c>
      <c r="F77" s="194"/>
      <c r="G77" s="194">
        <v>27144</v>
      </c>
      <c r="I77" s="194">
        <v>28219</v>
      </c>
      <c r="K77" s="194">
        <v>27804</v>
      </c>
    </row>
    <row r="78" spans="1:11" s="104" customFormat="1" ht="11.25" customHeight="1" x14ac:dyDescent="0.2">
      <c r="A78" s="61"/>
      <c r="B78" s="197" t="s">
        <v>459</v>
      </c>
      <c r="C78" s="194">
        <v>39872</v>
      </c>
      <c r="D78" s="313"/>
      <c r="E78" s="194">
        <v>41461</v>
      </c>
      <c r="F78" s="194"/>
      <c r="G78" s="194">
        <v>42446</v>
      </c>
      <c r="I78" s="194">
        <v>42737</v>
      </c>
      <c r="K78" s="194">
        <v>43001</v>
      </c>
    </row>
    <row r="79" spans="1:11" s="104" customFormat="1" ht="11.25" customHeight="1" x14ac:dyDescent="0.2">
      <c r="A79" s="84" t="s">
        <v>397</v>
      </c>
      <c r="B79" s="61"/>
      <c r="C79" s="194">
        <v>1213</v>
      </c>
      <c r="D79" s="313"/>
      <c r="E79" s="194">
        <v>1181</v>
      </c>
      <c r="F79" s="194"/>
      <c r="G79" s="194">
        <v>1197</v>
      </c>
      <c r="I79" s="194">
        <v>1197</v>
      </c>
      <c r="K79" s="194">
        <v>1197</v>
      </c>
    </row>
    <row r="80" spans="1:11" s="104" customFormat="1" ht="11.25" customHeight="1" x14ac:dyDescent="0.2">
      <c r="A80" s="84" t="s">
        <v>398</v>
      </c>
      <c r="B80" s="84"/>
      <c r="C80" s="192">
        <v>6907</v>
      </c>
      <c r="D80" s="313"/>
      <c r="E80" s="192">
        <v>7450</v>
      </c>
      <c r="F80" s="194"/>
      <c r="G80" s="192">
        <v>8121</v>
      </c>
      <c r="I80" s="192">
        <v>8146</v>
      </c>
      <c r="K80" s="192">
        <v>8189</v>
      </c>
    </row>
    <row r="81" spans="1:11" ht="11.25" customHeight="1" x14ac:dyDescent="0.2">
      <c r="B81" s="191" t="s">
        <v>202</v>
      </c>
      <c r="C81" s="190">
        <v>2305459</v>
      </c>
      <c r="D81" s="187"/>
      <c r="E81" s="190">
        <v>2258569</v>
      </c>
      <c r="F81" s="194"/>
      <c r="G81" s="190">
        <v>2385994</v>
      </c>
      <c r="I81" s="190">
        <v>2412037</v>
      </c>
      <c r="K81" s="190">
        <v>2436992</v>
      </c>
    </row>
    <row r="82" spans="1:11" ht="11.25" customHeight="1" x14ac:dyDescent="0.2">
      <c r="A82" s="84"/>
      <c r="B82" s="84"/>
      <c r="C82" s="311"/>
      <c r="D82" s="187"/>
    </row>
    <row r="83" spans="1:11" ht="11.25" customHeight="1" x14ac:dyDescent="0.2">
      <c r="A83" s="191" t="s">
        <v>399</v>
      </c>
      <c r="B83" s="191"/>
      <c r="C83" s="311"/>
      <c r="D83" s="187"/>
    </row>
    <row r="84" spans="1:11" ht="11.25" customHeight="1" x14ac:dyDescent="0.2">
      <c r="A84" s="323" t="s">
        <v>400</v>
      </c>
      <c r="B84" s="323"/>
      <c r="C84" s="311">
        <v>227</v>
      </c>
      <c r="D84" s="187"/>
      <c r="E84" s="311">
        <v>0</v>
      </c>
      <c r="G84" s="311">
        <v>0</v>
      </c>
      <c r="I84" s="311">
        <v>0</v>
      </c>
      <c r="K84" s="311">
        <v>0</v>
      </c>
    </row>
    <row r="85" spans="1:11" ht="11.25" customHeight="1" x14ac:dyDescent="0.2">
      <c r="A85" s="84" t="s">
        <v>401</v>
      </c>
      <c r="B85" s="84"/>
      <c r="C85" s="311">
        <v>2231</v>
      </c>
      <c r="D85" s="187"/>
      <c r="E85" s="311">
        <v>2168</v>
      </c>
      <c r="G85" s="311">
        <v>2283</v>
      </c>
      <c r="I85" s="311">
        <v>2298</v>
      </c>
      <c r="K85" s="311">
        <v>2322</v>
      </c>
    </row>
    <row r="86" spans="1:11" ht="11.25" customHeight="1" x14ac:dyDescent="0.2">
      <c r="A86" s="84" t="s">
        <v>402</v>
      </c>
      <c r="B86" s="84"/>
      <c r="C86" s="311">
        <v>1852314</v>
      </c>
      <c r="D86" s="187"/>
      <c r="E86" s="311">
        <v>1735564</v>
      </c>
      <c r="G86" s="311">
        <v>1728780</v>
      </c>
      <c r="I86" s="311">
        <v>1724567</v>
      </c>
      <c r="K86" s="311">
        <v>1729249</v>
      </c>
    </row>
    <row r="87" spans="1:11" ht="11.25" customHeight="1" x14ac:dyDescent="0.2">
      <c r="A87" s="84" t="s">
        <v>403</v>
      </c>
      <c r="B87" s="84"/>
      <c r="C87" s="311">
        <v>4957</v>
      </c>
      <c r="D87" s="187"/>
      <c r="E87" s="311">
        <v>4702</v>
      </c>
      <c r="G87" s="311">
        <v>4742</v>
      </c>
      <c r="I87" s="311">
        <v>4769</v>
      </c>
      <c r="K87" s="311">
        <v>4808</v>
      </c>
    </row>
    <row r="88" spans="1:11" ht="11.25" customHeight="1" x14ac:dyDescent="0.2">
      <c r="A88" s="84" t="s">
        <v>404</v>
      </c>
      <c r="B88" s="84"/>
      <c r="C88" s="311">
        <v>42470</v>
      </c>
      <c r="D88" s="187"/>
      <c r="E88" s="311">
        <v>48035</v>
      </c>
      <c r="G88" s="311">
        <v>46292</v>
      </c>
      <c r="I88" s="311">
        <v>46601</v>
      </c>
      <c r="K88" s="311">
        <v>44946</v>
      </c>
    </row>
    <row r="89" spans="1:11" ht="11.25" customHeight="1" x14ac:dyDescent="0.2">
      <c r="A89" s="84" t="s">
        <v>405</v>
      </c>
      <c r="B89" s="84"/>
      <c r="C89" s="311">
        <v>13500</v>
      </c>
      <c r="D89" s="187"/>
      <c r="E89" s="311">
        <v>45348</v>
      </c>
      <c r="G89" s="311">
        <v>48615</v>
      </c>
      <c r="I89" s="311">
        <v>53576</v>
      </c>
      <c r="K89" s="311">
        <v>50740</v>
      </c>
    </row>
    <row r="90" spans="1:11" ht="11.25" customHeight="1" x14ac:dyDescent="0.2">
      <c r="A90" s="84" t="s">
        <v>406</v>
      </c>
      <c r="B90" s="84"/>
      <c r="C90" s="311">
        <v>2568</v>
      </c>
      <c r="D90" s="187"/>
      <c r="E90" s="311">
        <v>0</v>
      </c>
      <c r="G90" s="311">
        <v>0</v>
      </c>
      <c r="I90" s="311">
        <v>0</v>
      </c>
      <c r="K90" s="311">
        <v>0</v>
      </c>
    </row>
    <row r="91" spans="1:11" ht="11.25" customHeight="1" x14ac:dyDescent="0.2">
      <c r="A91" s="84" t="s">
        <v>407</v>
      </c>
      <c r="B91" s="84"/>
      <c r="C91" s="311">
        <v>3602</v>
      </c>
      <c r="D91" s="187"/>
      <c r="E91" s="311">
        <v>3860</v>
      </c>
      <c r="G91" s="311">
        <v>3832</v>
      </c>
      <c r="I91" s="311">
        <v>3861</v>
      </c>
      <c r="K91" s="311">
        <v>3901</v>
      </c>
    </row>
    <row r="92" spans="1:11" ht="11.25" customHeight="1" x14ac:dyDescent="0.2">
      <c r="A92" s="84" t="s">
        <v>408</v>
      </c>
      <c r="B92" s="84"/>
      <c r="C92" s="311">
        <v>56882</v>
      </c>
      <c r="D92" s="187"/>
      <c r="E92" s="311">
        <v>33212</v>
      </c>
      <c r="G92" s="311">
        <v>34777</v>
      </c>
      <c r="I92" s="311">
        <v>34937</v>
      </c>
      <c r="K92" s="311">
        <v>35152</v>
      </c>
    </row>
    <row r="93" spans="1:11" ht="11.25" customHeight="1" x14ac:dyDescent="0.2">
      <c r="A93" s="84" t="s">
        <v>409</v>
      </c>
      <c r="B93" s="84"/>
      <c r="C93" s="311">
        <v>137530</v>
      </c>
      <c r="D93" s="187"/>
      <c r="E93" s="311">
        <v>135014</v>
      </c>
      <c r="G93" s="311">
        <v>141307</v>
      </c>
      <c r="I93" s="311">
        <v>141543</v>
      </c>
      <c r="K93" s="311">
        <v>142962</v>
      </c>
    </row>
    <row r="94" spans="1:11" ht="11.25" customHeight="1" x14ac:dyDescent="0.2">
      <c r="A94" s="84" t="s">
        <v>410</v>
      </c>
      <c r="B94" s="84"/>
      <c r="C94" s="311">
        <v>2259</v>
      </c>
      <c r="D94" s="187"/>
      <c r="E94" s="311">
        <v>1978</v>
      </c>
      <c r="G94" s="311">
        <v>2063</v>
      </c>
      <c r="I94" s="311">
        <v>2083</v>
      </c>
      <c r="K94" s="311">
        <v>2104</v>
      </c>
    </row>
    <row r="95" spans="1:11" ht="11.25" customHeight="1" x14ac:dyDescent="0.2">
      <c r="A95" s="84" t="s">
        <v>411</v>
      </c>
      <c r="B95" s="84"/>
      <c r="C95" s="190">
        <v>518562</v>
      </c>
      <c r="D95" s="187"/>
      <c r="E95" s="190">
        <v>590885</v>
      </c>
      <c r="F95" s="194"/>
      <c r="G95" s="190">
        <v>571808</v>
      </c>
      <c r="I95" s="190">
        <v>572177</v>
      </c>
      <c r="K95" s="190">
        <v>572177</v>
      </c>
    </row>
    <row r="96" spans="1:11" ht="11.25" customHeight="1" x14ac:dyDescent="0.2">
      <c r="B96" s="191" t="s">
        <v>202</v>
      </c>
      <c r="C96" s="190">
        <v>2637102</v>
      </c>
      <c r="D96" s="187"/>
      <c r="E96" s="190">
        <v>2600766</v>
      </c>
      <c r="F96" s="194"/>
      <c r="G96" s="190">
        <v>2584499</v>
      </c>
      <c r="I96" s="190">
        <v>2586412</v>
      </c>
      <c r="K96" s="190">
        <v>2588361</v>
      </c>
    </row>
    <row r="97" spans="1:11" ht="11.25" customHeight="1" x14ac:dyDescent="0.2">
      <c r="A97" s="84"/>
      <c r="B97" s="84"/>
      <c r="C97" s="311"/>
      <c r="D97" s="187"/>
    </row>
    <row r="98" spans="1:11" ht="11.25" customHeight="1" x14ac:dyDescent="0.2">
      <c r="A98" s="191" t="s">
        <v>211</v>
      </c>
      <c r="B98" s="191"/>
      <c r="C98" s="311"/>
      <c r="D98" s="187"/>
    </row>
    <row r="99" spans="1:11" ht="11.25" customHeight="1" x14ac:dyDescent="0.2">
      <c r="A99" s="84" t="s">
        <v>412</v>
      </c>
      <c r="B99" s="84"/>
      <c r="C99" s="311">
        <v>3754</v>
      </c>
      <c r="D99" s="187"/>
      <c r="E99" s="311">
        <v>3779</v>
      </c>
      <c r="G99" s="311">
        <v>3989</v>
      </c>
      <c r="I99" s="311">
        <v>3990</v>
      </c>
      <c r="K99" s="311">
        <v>3990</v>
      </c>
    </row>
    <row r="100" spans="1:11" ht="11.25" customHeight="1" x14ac:dyDescent="0.2">
      <c r="A100" s="84" t="s">
        <v>212</v>
      </c>
      <c r="B100" s="84"/>
      <c r="C100" s="311">
        <v>79033</v>
      </c>
      <c r="D100" s="187"/>
      <c r="E100" s="311">
        <v>95440</v>
      </c>
      <c r="G100" s="311">
        <v>96157</v>
      </c>
      <c r="I100" s="311">
        <v>96877</v>
      </c>
      <c r="K100" s="311">
        <v>97604</v>
      </c>
    </row>
    <row r="101" spans="1:11" ht="11.25" customHeight="1" x14ac:dyDescent="0.2">
      <c r="A101" s="84" t="s">
        <v>213</v>
      </c>
      <c r="B101" s="84"/>
      <c r="C101" s="190">
        <v>181555</v>
      </c>
      <c r="D101" s="187"/>
      <c r="E101" s="190">
        <v>176783</v>
      </c>
      <c r="F101" s="194"/>
      <c r="G101" s="190">
        <v>200463</v>
      </c>
      <c r="I101" s="190">
        <v>201036</v>
      </c>
      <c r="K101" s="190">
        <v>202448</v>
      </c>
    </row>
    <row r="102" spans="1:11" ht="11.25" customHeight="1" x14ac:dyDescent="0.2">
      <c r="B102" s="197" t="s">
        <v>254</v>
      </c>
      <c r="C102" s="311">
        <v>0</v>
      </c>
      <c r="D102" s="187"/>
      <c r="E102" s="311">
        <v>0</v>
      </c>
      <c r="G102" s="311">
        <v>0</v>
      </c>
      <c r="I102" s="311">
        <v>0</v>
      </c>
      <c r="K102" s="311">
        <v>0</v>
      </c>
    </row>
    <row r="103" spans="1:11" ht="11.25" customHeight="1" x14ac:dyDescent="0.2">
      <c r="B103" s="197" t="s">
        <v>413</v>
      </c>
      <c r="C103" s="311">
        <v>0</v>
      </c>
      <c r="D103" s="187"/>
      <c r="E103" s="311">
        <v>0</v>
      </c>
      <c r="G103" s="311">
        <v>0</v>
      </c>
      <c r="I103" s="311">
        <v>0</v>
      </c>
      <c r="K103" s="311">
        <v>0</v>
      </c>
    </row>
    <row r="104" spans="1:11" ht="11.25" customHeight="1" x14ac:dyDescent="0.2">
      <c r="B104" s="197" t="s">
        <v>414</v>
      </c>
      <c r="C104" s="311">
        <v>0</v>
      </c>
      <c r="D104" s="187"/>
      <c r="E104" s="311">
        <v>0</v>
      </c>
      <c r="G104" s="311">
        <v>0</v>
      </c>
      <c r="I104" s="311">
        <v>0</v>
      </c>
      <c r="K104" s="311">
        <v>0</v>
      </c>
    </row>
    <row r="105" spans="1:11" ht="11.25" customHeight="1" x14ac:dyDescent="0.2">
      <c r="B105" s="197" t="s">
        <v>415</v>
      </c>
      <c r="C105" s="311">
        <v>0</v>
      </c>
      <c r="D105" s="187"/>
      <c r="E105" s="311">
        <v>0</v>
      </c>
      <c r="G105" s="311">
        <v>0</v>
      </c>
      <c r="I105" s="311">
        <v>0</v>
      </c>
      <c r="K105" s="311">
        <v>0</v>
      </c>
    </row>
    <row r="106" spans="1:11" ht="11.25" customHeight="1" x14ac:dyDescent="0.2">
      <c r="B106" s="197" t="s">
        <v>215</v>
      </c>
      <c r="C106" s="311">
        <v>181555</v>
      </c>
      <c r="D106" s="187"/>
      <c r="E106" s="311">
        <v>176783</v>
      </c>
      <c r="G106" s="311">
        <v>200463</v>
      </c>
      <c r="I106" s="311">
        <v>201036</v>
      </c>
      <c r="K106" s="311">
        <v>202448</v>
      </c>
    </row>
    <row r="107" spans="1:11" s="104" customFormat="1" ht="11.25" customHeight="1" x14ac:dyDescent="0.2">
      <c r="A107" s="84" t="s">
        <v>416</v>
      </c>
      <c r="B107" s="156"/>
      <c r="C107" s="194">
        <v>37615</v>
      </c>
      <c r="D107" s="313"/>
      <c r="E107" s="194">
        <v>34841</v>
      </c>
      <c r="F107" s="194"/>
      <c r="G107" s="194">
        <v>36299</v>
      </c>
      <c r="I107" s="194">
        <v>36589</v>
      </c>
      <c r="K107" s="194">
        <v>36881</v>
      </c>
    </row>
    <row r="108" spans="1:11" ht="11.25" customHeight="1" x14ac:dyDescent="0.2">
      <c r="A108" s="156" t="s">
        <v>417</v>
      </c>
      <c r="B108" s="84"/>
      <c r="C108" s="311">
        <v>0</v>
      </c>
      <c r="D108" s="187"/>
      <c r="E108" s="311">
        <v>0</v>
      </c>
      <c r="G108" s="311">
        <v>0</v>
      </c>
      <c r="I108" s="311">
        <v>0</v>
      </c>
      <c r="K108" s="311">
        <v>0</v>
      </c>
    </row>
    <row r="109" spans="1:11" s="104" customFormat="1" ht="11.25" customHeight="1" x14ac:dyDescent="0.2">
      <c r="A109" s="84" t="s">
        <v>418</v>
      </c>
      <c r="B109" s="156"/>
      <c r="C109" s="194">
        <v>10353</v>
      </c>
      <c r="D109" s="313"/>
      <c r="E109" s="194">
        <v>12004</v>
      </c>
      <c r="F109" s="194"/>
      <c r="G109" s="194">
        <v>12578</v>
      </c>
      <c r="I109" s="194">
        <v>12672</v>
      </c>
      <c r="K109" s="194">
        <v>12767</v>
      </c>
    </row>
    <row r="110" spans="1:11" s="104" customFormat="1" ht="11.25" customHeight="1" x14ac:dyDescent="0.2">
      <c r="A110" s="156" t="s">
        <v>216</v>
      </c>
      <c r="B110" s="156"/>
      <c r="C110" s="192">
        <v>3044781</v>
      </c>
      <c r="D110" s="313"/>
      <c r="E110" s="192">
        <v>3152009</v>
      </c>
      <c r="F110" s="194"/>
      <c r="G110" s="192">
        <v>3266523</v>
      </c>
      <c r="I110" s="192">
        <v>3292247</v>
      </c>
      <c r="K110" s="192">
        <v>3320509</v>
      </c>
    </row>
    <row r="111" spans="1:11" ht="11.25" customHeight="1" x14ac:dyDescent="0.2">
      <c r="B111" s="191" t="s">
        <v>202</v>
      </c>
      <c r="C111" s="190">
        <v>3357091</v>
      </c>
      <c r="D111" s="187"/>
      <c r="E111" s="190">
        <v>3474856</v>
      </c>
      <c r="F111" s="194"/>
      <c r="G111" s="190">
        <v>3616009</v>
      </c>
      <c r="I111" s="190">
        <v>3643411</v>
      </c>
      <c r="K111" s="190">
        <v>3674199</v>
      </c>
    </row>
    <row r="112" spans="1:11" ht="11.25" customHeight="1" x14ac:dyDescent="0.2">
      <c r="A112" s="191"/>
      <c r="B112" s="191"/>
      <c r="C112" s="194"/>
      <c r="D112" s="187"/>
      <c r="E112" s="194"/>
      <c r="F112" s="194"/>
      <c r="G112" s="194"/>
      <c r="I112" s="194"/>
      <c r="K112" s="194"/>
    </row>
    <row r="113" spans="1:11" ht="11.25" customHeight="1" x14ac:dyDescent="0.2">
      <c r="A113" s="191" t="s">
        <v>419</v>
      </c>
      <c r="B113" s="191"/>
      <c r="C113" s="311"/>
      <c r="D113" s="187"/>
    </row>
    <row r="114" spans="1:11" ht="11.25" customHeight="1" x14ac:dyDescent="0.2">
      <c r="A114" s="84" t="s">
        <v>420</v>
      </c>
      <c r="B114" s="84"/>
      <c r="C114" s="311">
        <v>110480</v>
      </c>
      <c r="D114" s="187"/>
      <c r="E114" s="311">
        <v>113373</v>
      </c>
      <c r="G114" s="311">
        <v>112362</v>
      </c>
      <c r="I114" s="311">
        <v>114517</v>
      </c>
      <c r="K114" s="311">
        <v>118142</v>
      </c>
    </row>
    <row r="115" spans="1:11" ht="11.25" customHeight="1" x14ac:dyDescent="0.2">
      <c r="A115" s="84" t="s">
        <v>421</v>
      </c>
      <c r="B115" s="84"/>
      <c r="C115" s="311">
        <v>27410</v>
      </c>
      <c r="D115" s="187"/>
      <c r="E115" s="311">
        <v>32973</v>
      </c>
      <c r="G115" s="311">
        <v>36712</v>
      </c>
      <c r="I115" s="311">
        <v>39070</v>
      </c>
      <c r="K115" s="311">
        <v>39973</v>
      </c>
    </row>
    <row r="116" spans="1:11" ht="11.25" customHeight="1" x14ac:dyDescent="0.2">
      <c r="A116" s="84" t="s">
        <v>422</v>
      </c>
      <c r="B116" s="84"/>
      <c r="C116" s="311">
        <v>21034</v>
      </c>
      <c r="D116" s="187"/>
      <c r="E116" s="311">
        <v>19168</v>
      </c>
      <c r="G116" s="311">
        <v>19980</v>
      </c>
      <c r="I116" s="311">
        <v>20130</v>
      </c>
      <c r="K116" s="311">
        <v>20300</v>
      </c>
    </row>
    <row r="117" spans="1:11" ht="11.25" customHeight="1" x14ac:dyDescent="0.2">
      <c r="A117" s="84" t="s">
        <v>423</v>
      </c>
      <c r="B117" s="84"/>
      <c r="C117" s="311">
        <v>4111</v>
      </c>
      <c r="D117" s="187"/>
      <c r="E117" s="311">
        <v>3470</v>
      </c>
      <c r="G117" s="311">
        <v>3631</v>
      </c>
      <c r="I117" s="311">
        <v>3639</v>
      </c>
      <c r="K117" s="311">
        <v>3686</v>
      </c>
    </row>
    <row r="118" spans="1:11" ht="11.25" customHeight="1" x14ac:dyDescent="0.2">
      <c r="A118" s="84" t="s">
        <v>424</v>
      </c>
      <c r="B118" s="84"/>
      <c r="C118" s="311">
        <v>3480</v>
      </c>
      <c r="D118" s="187"/>
      <c r="E118" s="311">
        <v>3096</v>
      </c>
      <c r="G118" s="311">
        <v>3417</v>
      </c>
      <c r="I118" s="311">
        <v>3445</v>
      </c>
      <c r="K118" s="311">
        <v>3474</v>
      </c>
    </row>
    <row r="119" spans="1:11" ht="11.25" customHeight="1" x14ac:dyDescent="0.2">
      <c r="A119" s="84" t="s">
        <v>425</v>
      </c>
      <c r="B119" s="84"/>
      <c r="C119" s="311">
        <v>15420</v>
      </c>
      <c r="D119" s="187"/>
      <c r="E119" s="311">
        <v>14310</v>
      </c>
      <c r="G119" s="311">
        <v>15044</v>
      </c>
      <c r="I119" s="311">
        <v>15542</v>
      </c>
      <c r="K119" s="311">
        <v>16055</v>
      </c>
    </row>
    <row r="120" spans="1:11" ht="11.25" customHeight="1" x14ac:dyDescent="0.2">
      <c r="A120" s="84" t="s">
        <v>426</v>
      </c>
      <c r="B120" s="84"/>
      <c r="C120" s="311">
        <v>60928</v>
      </c>
      <c r="D120" s="187"/>
      <c r="E120" s="311">
        <v>59442</v>
      </c>
      <c r="G120" s="311">
        <v>57728</v>
      </c>
      <c r="I120" s="311">
        <v>57938</v>
      </c>
      <c r="K120" s="311">
        <v>58837</v>
      </c>
    </row>
    <row r="121" spans="1:11" ht="11.25" customHeight="1" x14ac:dyDescent="0.2">
      <c r="A121" s="84" t="s">
        <v>427</v>
      </c>
      <c r="B121" s="84"/>
      <c r="C121" s="311">
        <v>5700</v>
      </c>
      <c r="D121" s="187"/>
      <c r="E121" s="311">
        <v>5485</v>
      </c>
      <c r="G121" s="311">
        <v>5755</v>
      </c>
      <c r="I121" s="311">
        <v>5799</v>
      </c>
      <c r="K121" s="311">
        <v>5860</v>
      </c>
    </row>
    <row r="122" spans="1:11" ht="11.25" customHeight="1" x14ac:dyDescent="0.2">
      <c r="A122" s="84" t="s">
        <v>428</v>
      </c>
      <c r="B122" s="84"/>
      <c r="C122" s="311">
        <v>142850</v>
      </c>
      <c r="D122" s="187"/>
      <c r="E122" s="311">
        <v>148542</v>
      </c>
      <c r="G122" s="311">
        <v>148908</v>
      </c>
      <c r="I122" s="311">
        <v>150024</v>
      </c>
      <c r="K122" s="311">
        <v>151148</v>
      </c>
    </row>
    <row r="123" spans="1:11" ht="11.25" customHeight="1" x14ac:dyDescent="0.2">
      <c r="A123" s="84" t="s">
        <v>429</v>
      </c>
      <c r="B123" s="84"/>
      <c r="C123" s="311">
        <v>79</v>
      </c>
      <c r="D123" s="187"/>
      <c r="E123" s="311">
        <v>0</v>
      </c>
      <c r="G123" s="311">
        <v>230</v>
      </c>
      <c r="I123" s="311">
        <v>1006</v>
      </c>
      <c r="K123" s="311">
        <v>1016</v>
      </c>
    </row>
    <row r="124" spans="1:11" ht="11.25" customHeight="1" x14ac:dyDescent="0.2">
      <c r="A124" s="84" t="s">
        <v>460</v>
      </c>
      <c r="B124" s="84"/>
      <c r="C124" s="311">
        <v>20703</v>
      </c>
      <c r="D124" s="187"/>
      <c r="E124" s="311">
        <v>23311</v>
      </c>
      <c r="G124" s="311">
        <v>24305</v>
      </c>
      <c r="I124" s="311">
        <v>24305</v>
      </c>
      <c r="K124" s="311">
        <v>24305</v>
      </c>
    </row>
    <row r="125" spans="1:11" ht="11.25" customHeight="1" x14ac:dyDescent="0.2">
      <c r="A125" s="84" t="s">
        <v>431</v>
      </c>
      <c r="B125" s="84"/>
      <c r="C125" s="311">
        <v>3150</v>
      </c>
      <c r="D125" s="187"/>
      <c r="E125" s="311">
        <v>3389</v>
      </c>
      <c r="G125" s="311">
        <v>3666</v>
      </c>
      <c r="I125" s="311">
        <v>3689</v>
      </c>
      <c r="K125" s="311">
        <v>3724</v>
      </c>
    </row>
    <row r="126" spans="1:11" ht="11.25" customHeight="1" x14ac:dyDescent="0.2">
      <c r="A126" s="61" t="s">
        <v>432</v>
      </c>
      <c r="B126" s="84"/>
      <c r="C126" s="311">
        <v>3631</v>
      </c>
      <c r="D126" s="187"/>
      <c r="E126" s="311">
        <v>3588</v>
      </c>
      <c r="G126" s="311">
        <v>3730</v>
      </c>
      <c r="I126" s="311">
        <v>4053</v>
      </c>
      <c r="K126" s="311">
        <v>4197</v>
      </c>
    </row>
    <row r="127" spans="1:11" ht="11.25" customHeight="1" x14ac:dyDescent="0.2">
      <c r="A127" s="84" t="s">
        <v>433</v>
      </c>
      <c r="B127" s="84"/>
      <c r="C127" s="311">
        <v>12328</v>
      </c>
      <c r="D127" s="187"/>
      <c r="E127" s="311">
        <v>9624</v>
      </c>
      <c r="G127" s="311">
        <v>9935</v>
      </c>
      <c r="I127" s="311">
        <v>9925</v>
      </c>
      <c r="K127" s="311">
        <v>9925</v>
      </c>
    </row>
    <row r="128" spans="1:11" ht="11.25" customHeight="1" x14ac:dyDescent="0.2">
      <c r="A128" s="84" t="s">
        <v>434</v>
      </c>
      <c r="B128" s="84"/>
      <c r="C128" s="311">
        <v>23648</v>
      </c>
      <c r="D128" s="187"/>
      <c r="E128" s="311">
        <v>22157</v>
      </c>
      <c r="G128" s="311">
        <v>21948</v>
      </c>
      <c r="I128" s="311">
        <v>22118</v>
      </c>
      <c r="K128" s="311">
        <v>22322</v>
      </c>
    </row>
    <row r="129" spans="1:247" ht="11.25" customHeight="1" x14ac:dyDescent="0.2">
      <c r="A129" s="84" t="s">
        <v>435</v>
      </c>
      <c r="B129" s="84"/>
      <c r="C129" s="311">
        <v>2877</v>
      </c>
      <c r="D129" s="187"/>
      <c r="E129" s="311">
        <v>512</v>
      </c>
      <c r="G129" s="311">
        <v>665</v>
      </c>
      <c r="I129" s="311">
        <v>665</v>
      </c>
      <c r="K129" s="311">
        <v>665</v>
      </c>
    </row>
    <row r="130" spans="1:247" ht="11.25" customHeight="1" x14ac:dyDescent="0.2">
      <c r="A130" s="84" t="s">
        <v>436</v>
      </c>
      <c r="B130" s="84"/>
      <c r="C130" s="311">
        <v>35765</v>
      </c>
      <c r="D130" s="187"/>
      <c r="E130" s="311">
        <v>33718</v>
      </c>
      <c r="G130" s="311">
        <v>35205</v>
      </c>
      <c r="I130" s="311">
        <v>35166</v>
      </c>
      <c r="K130" s="311">
        <v>35166</v>
      </c>
    </row>
    <row r="131" spans="1:247" ht="11.25" customHeight="1" x14ac:dyDescent="0.2">
      <c r="A131" s="84" t="s">
        <v>437</v>
      </c>
      <c r="B131" s="84"/>
      <c r="C131" s="311">
        <v>2980</v>
      </c>
      <c r="D131" s="187"/>
      <c r="E131" s="311">
        <v>2625</v>
      </c>
      <c r="G131" s="311">
        <v>2740</v>
      </c>
      <c r="I131" s="311">
        <v>2740</v>
      </c>
      <c r="K131" s="311">
        <v>2740</v>
      </c>
    </row>
    <row r="132" spans="1:247" ht="11.25" customHeight="1" x14ac:dyDescent="0.2">
      <c r="A132" s="84" t="s">
        <v>438</v>
      </c>
      <c r="B132" s="84"/>
      <c r="C132" s="311">
        <v>275743</v>
      </c>
      <c r="D132" s="187"/>
      <c r="E132" s="311">
        <v>302417</v>
      </c>
      <c r="G132" s="311">
        <v>314259</v>
      </c>
      <c r="I132" s="311">
        <v>314310</v>
      </c>
      <c r="K132" s="311">
        <v>314310</v>
      </c>
    </row>
    <row r="133" spans="1:247" ht="11.25" customHeight="1" x14ac:dyDescent="0.2">
      <c r="A133" s="61" t="s">
        <v>439</v>
      </c>
      <c r="C133" s="311">
        <v>10256</v>
      </c>
      <c r="D133" s="187"/>
      <c r="E133" s="311">
        <v>10852</v>
      </c>
      <c r="G133" s="311">
        <v>12093</v>
      </c>
      <c r="I133" s="311">
        <v>12167</v>
      </c>
      <c r="K133" s="311">
        <v>12287</v>
      </c>
    </row>
    <row r="134" spans="1:247" ht="11.25" customHeight="1" x14ac:dyDescent="0.2">
      <c r="A134" s="61" t="s">
        <v>440</v>
      </c>
      <c r="C134" s="311">
        <v>-77</v>
      </c>
      <c r="D134" s="187"/>
      <c r="E134" s="311">
        <v>0</v>
      </c>
      <c r="G134" s="311">
        <v>0</v>
      </c>
      <c r="I134" s="311">
        <v>0</v>
      </c>
      <c r="K134" s="311">
        <v>0</v>
      </c>
    </row>
    <row r="135" spans="1:247" ht="11.25" customHeight="1" x14ac:dyDescent="0.2">
      <c r="A135" s="84" t="s">
        <v>441</v>
      </c>
      <c r="B135" s="84"/>
      <c r="C135" s="190">
        <v>6460</v>
      </c>
      <c r="D135" s="187"/>
      <c r="E135" s="190">
        <v>6607</v>
      </c>
      <c r="F135" s="194"/>
      <c r="G135" s="190">
        <v>6904</v>
      </c>
      <c r="I135" s="190">
        <v>6904</v>
      </c>
      <c r="K135" s="190">
        <v>6972</v>
      </c>
    </row>
    <row r="136" spans="1:247" ht="11.25" customHeight="1" x14ac:dyDescent="0.2">
      <c r="B136" s="191" t="s">
        <v>202</v>
      </c>
      <c r="C136" s="190">
        <v>788956</v>
      </c>
      <c r="D136" s="187"/>
      <c r="E136" s="190">
        <v>818659</v>
      </c>
      <c r="F136" s="194"/>
      <c r="G136" s="190">
        <v>839217</v>
      </c>
      <c r="I136" s="190">
        <v>847152</v>
      </c>
      <c r="K136" s="190">
        <v>855104</v>
      </c>
    </row>
    <row r="137" spans="1:247" ht="11.25" customHeight="1" x14ac:dyDescent="0.2">
      <c r="A137" s="84"/>
      <c r="B137" s="84"/>
      <c r="C137" s="311"/>
      <c r="D137" s="187"/>
    </row>
    <row r="138" spans="1:247" ht="11.25" customHeight="1" x14ac:dyDescent="0.2">
      <c r="A138" s="191" t="s">
        <v>461</v>
      </c>
      <c r="B138" s="191"/>
      <c r="C138" s="311"/>
      <c r="D138" s="187"/>
    </row>
    <row r="139" spans="1:247" ht="11.25" customHeight="1" x14ac:dyDescent="0.2">
      <c r="A139" s="168" t="s">
        <v>442</v>
      </c>
      <c r="B139" s="168"/>
      <c r="C139" s="194">
        <v>166856</v>
      </c>
      <c r="D139" s="187"/>
      <c r="E139" s="194">
        <v>169817</v>
      </c>
      <c r="G139" s="194">
        <v>164784</v>
      </c>
      <c r="I139" s="194">
        <v>164784</v>
      </c>
      <c r="K139" s="194">
        <v>164784</v>
      </c>
    </row>
    <row r="140" spans="1:247" ht="11.25" customHeight="1" x14ac:dyDescent="0.2">
      <c r="A140" s="84" t="s">
        <v>462</v>
      </c>
      <c r="B140" s="84"/>
      <c r="C140" s="194">
        <v>1488707</v>
      </c>
      <c r="D140" s="187"/>
      <c r="E140" s="194">
        <v>1559974</v>
      </c>
      <c r="G140" s="194">
        <v>1744566</v>
      </c>
      <c r="I140" s="194">
        <v>1892549</v>
      </c>
      <c r="K140" s="194">
        <v>1925628</v>
      </c>
    </row>
    <row r="141" spans="1:247" ht="11.25" customHeight="1" x14ac:dyDescent="0.2">
      <c r="A141" s="84" t="s">
        <v>463</v>
      </c>
      <c r="B141" s="84"/>
      <c r="C141" s="194">
        <v>0</v>
      </c>
      <c r="D141" s="187"/>
      <c r="E141" s="194">
        <v>0</v>
      </c>
      <c r="G141" s="194">
        <v>0</v>
      </c>
      <c r="I141" s="194">
        <v>0</v>
      </c>
      <c r="K141" s="194">
        <v>0</v>
      </c>
    </row>
    <row r="142" spans="1:247" ht="11.25" customHeight="1" x14ac:dyDescent="0.2">
      <c r="A142" s="168" t="s">
        <v>444</v>
      </c>
      <c r="B142" s="168"/>
      <c r="C142" s="194">
        <v>0</v>
      </c>
      <c r="D142" s="187"/>
      <c r="E142" s="194">
        <v>0</v>
      </c>
      <c r="G142" s="194">
        <v>0</v>
      </c>
      <c r="H142" s="75"/>
      <c r="I142" s="194">
        <v>0</v>
      </c>
      <c r="J142" s="75"/>
      <c r="K142" s="194">
        <v>0</v>
      </c>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75"/>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row>
    <row r="143" spans="1:247" ht="11.25" customHeight="1" x14ac:dyDescent="0.2">
      <c r="A143" s="84" t="s">
        <v>464</v>
      </c>
      <c r="B143" s="84"/>
      <c r="C143" s="194">
        <v>0</v>
      </c>
      <c r="D143" s="187"/>
      <c r="E143" s="194">
        <v>0</v>
      </c>
      <c r="G143" s="194">
        <v>0</v>
      </c>
      <c r="I143" s="194">
        <v>0</v>
      </c>
      <c r="K143" s="194">
        <v>0</v>
      </c>
    </row>
    <row r="144" spans="1:247" ht="11.25" customHeight="1" x14ac:dyDescent="0.2">
      <c r="A144" s="168" t="s">
        <v>266</v>
      </c>
      <c r="B144" s="168"/>
      <c r="C144" s="313">
        <v>0</v>
      </c>
      <c r="D144" s="194"/>
      <c r="E144" s="313">
        <v>0</v>
      </c>
      <c r="F144" s="101"/>
      <c r="G144" s="313">
        <v>0</v>
      </c>
      <c r="H144" s="84"/>
      <c r="I144" s="313">
        <v>0</v>
      </c>
      <c r="J144" s="84"/>
      <c r="K144" s="313">
        <v>0</v>
      </c>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c r="FT144" s="84"/>
      <c r="FU144" s="84"/>
      <c r="FV144" s="84"/>
      <c r="FW144" s="84"/>
      <c r="FX144" s="84"/>
      <c r="FY144" s="84"/>
      <c r="FZ144" s="84"/>
      <c r="GA144" s="84"/>
      <c r="GB144" s="84"/>
      <c r="GC144" s="84"/>
      <c r="GD144" s="84"/>
      <c r="GE144" s="84"/>
      <c r="GF144" s="84"/>
      <c r="GG144" s="84"/>
      <c r="GH144" s="84"/>
      <c r="GI144" s="84"/>
      <c r="GJ144" s="84"/>
      <c r="GK144" s="84"/>
      <c r="GL144" s="84"/>
      <c r="GM144" s="84"/>
      <c r="GN144" s="84"/>
      <c r="GO144" s="84"/>
      <c r="GP144" s="84"/>
      <c r="GQ144" s="84"/>
      <c r="GR144" s="84"/>
      <c r="GS144" s="84"/>
      <c r="GT144" s="84"/>
      <c r="GU144" s="84"/>
      <c r="GV144" s="84"/>
      <c r="GW144" s="84"/>
      <c r="GX144" s="84"/>
      <c r="GY144" s="84"/>
      <c r="GZ144" s="84"/>
      <c r="HA144" s="84"/>
      <c r="HB144" s="84"/>
      <c r="HC144" s="84"/>
      <c r="HD144" s="84"/>
      <c r="HE144" s="84"/>
      <c r="HF144" s="84"/>
      <c r="HG144" s="84"/>
      <c r="HH144" s="84"/>
      <c r="HI144" s="84"/>
      <c r="HJ144" s="84"/>
      <c r="HK144" s="84"/>
      <c r="HL144" s="84"/>
      <c r="HM144" s="84"/>
      <c r="HN144" s="84"/>
      <c r="HO144" s="84"/>
      <c r="HP144" s="84"/>
      <c r="HQ144" s="84"/>
      <c r="HR144" s="84"/>
      <c r="HS144" s="84"/>
      <c r="HT144" s="84"/>
      <c r="HU144" s="84"/>
      <c r="HV144" s="84"/>
      <c r="HW144" s="84"/>
      <c r="HX144" s="84"/>
      <c r="HY144" s="84"/>
      <c r="HZ144" s="84"/>
      <c r="IA144" s="84"/>
    </row>
    <row r="145" spans="1:236" ht="11.25" customHeight="1" x14ac:dyDescent="0.2">
      <c r="A145" s="168" t="s">
        <v>446</v>
      </c>
      <c r="B145" s="168"/>
      <c r="C145" s="313">
        <v>18010</v>
      </c>
      <c r="D145" s="194"/>
      <c r="E145" s="313">
        <v>283825</v>
      </c>
      <c r="F145" s="101"/>
      <c r="G145" s="313">
        <v>149146</v>
      </c>
      <c r="H145" s="84"/>
      <c r="I145" s="313">
        <v>149215</v>
      </c>
      <c r="J145" s="84"/>
      <c r="K145" s="313">
        <v>136383</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B146" s="191" t="s">
        <v>202</v>
      </c>
      <c r="C146" s="325">
        <v>1673573</v>
      </c>
      <c r="D146" s="194"/>
      <c r="E146" s="325">
        <v>2013616</v>
      </c>
      <c r="F146" s="194"/>
      <c r="G146" s="325">
        <v>2058496</v>
      </c>
      <c r="H146" s="156"/>
      <c r="I146" s="325">
        <v>2206548</v>
      </c>
      <c r="J146" s="156"/>
      <c r="K146" s="325">
        <v>2226795</v>
      </c>
      <c r="L146" s="156"/>
      <c r="M146" s="156"/>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c r="C147" s="313"/>
      <c r="D147" s="194"/>
      <c r="E147" s="313"/>
      <c r="F147" s="194"/>
      <c r="G147" s="313"/>
      <c r="H147" s="156"/>
      <c r="I147" s="313"/>
      <c r="J147" s="156"/>
      <c r="K147" s="313"/>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84"/>
      <c r="I148" s="313"/>
      <c r="J148" s="84"/>
      <c r="K148" s="313"/>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thickBot="1" x14ac:dyDescent="0.25">
      <c r="A149" s="191" t="s">
        <v>472</v>
      </c>
      <c r="B149" s="191"/>
      <c r="C149" s="195">
        <v>12609003</v>
      </c>
      <c r="E149" s="195">
        <v>12958223</v>
      </c>
      <c r="F149" s="194"/>
      <c r="G149" s="195">
        <v>13327956</v>
      </c>
      <c r="H149" s="84"/>
      <c r="I149" s="195">
        <v>13536720</v>
      </c>
      <c r="J149" s="84"/>
      <c r="K149" s="195">
        <v>13630222</v>
      </c>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row>
    <row r="150" spans="1:236" ht="11.25" customHeight="1" thickTop="1" x14ac:dyDescent="0.2">
      <c r="A150" s="84"/>
      <c r="B150" s="84"/>
      <c r="C150" s="311"/>
      <c r="F150" s="194"/>
      <c r="H150" s="84"/>
      <c r="J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x14ac:dyDescent="0.2">
      <c r="A151" s="35"/>
      <c r="C151" s="311"/>
    </row>
    <row r="152" spans="1:236" ht="35.1" customHeight="1" x14ac:dyDescent="0.2">
      <c r="A152" s="640" t="s">
        <v>465</v>
      </c>
      <c r="B152" s="640"/>
      <c r="C152" s="640"/>
      <c r="D152" s="640"/>
      <c r="E152" s="640"/>
      <c r="F152" s="640"/>
      <c r="G152" s="640"/>
      <c r="H152" s="640"/>
      <c r="I152" s="640"/>
      <c r="J152" s="640"/>
      <c r="K152" s="640"/>
    </row>
    <row r="153" spans="1:236" ht="11.25" customHeight="1" x14ac:dyDescent="0.2">
      <c r="C153" s="311"/>
    </row>
    <row r="154" spans="1:236" ht="12" customHeight="1" x14ac:dyDescent="0.2">
      <c r="A154" s="35" t="s">
        <v>75</v>
      </c>
      <c r="C154" s="311"/>
      <c r="D154" s="311"/>
    </row>
    <row r="155" spans="1:236" ht="11.25" customHeight="1" x14ac:dyDescent="0.2">
      <c r="A155" s="35"/>
      <c r="C155" s="311"/>
      <c r="D155" s="311"/>
    </row>
    <row r="156" spans="1:236" ht="12" customHeight="1" x14ac:dyDescent="0.2">
      <c r="A156" s="305" t="s">
        <v>448</v>
      </c>
      <c r="B156" s="305"/>
      <c r="C156" s="305"/>
      <c r="D156" s="305"/>
      <c r="E156" s="305"/>
      <c r="F156" s="305"/>
      <c r="G156" s="305"/>
      <c r="H156" s="305"/>
      <c r="I156" s="305"/>
      <c r="J156" s="305"/>
      <c r="K156" s="305"/>
    </row>
    <row r="157" spans="1:236" ht="11.25" customHeight="1" x14ac:dyDescent="0.2">
      <c r="C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sheetData>
  <mergeCells count="5">
    <mergeCell ref="A152:K152"/>
    <mergeCell ref="A1:K1"/>
    <mergeCell ref="A2:K2"/>
    <mergeCell ref="A3:K3"/>
    <mergeCell ref="A4:K4"/>
  </mergeCells>
  <printOptions horizontalCentered="1" verticalCentered="1"/>
  <pageMargins left="0.9" right="0.9" top="0.9" bottom="0.9" header="0" footer="0"/>
  <pageSetup scale="71" orientation="landscape" r:id="rId1"/>
  <headerFooter alignWithMargins="0"/>
  <rowBreaks count="3" manualBreakCount="3">
    <brk id="57" max="16" man="1"/>
    <brk id="97" max="16" man="1"/>
    <brk id="137" max="16"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238"/>
  <sheetViews>
    <sheetView showGridLines="0" zoomScaleNormal="100" workbookViewId="0">
      <pane xSplit="2" ySplit="9" topLeftCell="C10" activePane="bottomRight" state="frozen"/>
      <selection activeCell="A153" sqref="A153:XFD153"/>
      <selection pane="topRight" activeCell="A153" sqref="A153:XFD153"/>
      <selection pane="bottomLeft" activeCell="A153" sqref="A153:XFD153"/>
      <selection pane="bottomRight" activeCell="D21" sqref="D21"/>
    </sheetView>
  </sheetViews>
  <sheetFormatPr defaultColWidth="9.7109375" defaultRowHeight="11.25" customHeight="1" x14ac:dyDescent="0.2"/>
  <cols>
    <col min="1" max="1" width="1.42578125" style="61" customWidth="1"/>
    <col min="2" max="2" width="51.7109375" style="61" customWidth="1"/>
    <col min="3" max="3" width="2.7109375" style="89" customWidth="1"/>
    <col min="4" max="4" width="12.7109375" style="89" customWidth="1"/>
    <col min="5" max="5" width="3.7109375" style="89" customWidth="1"/>
    <col min="6" max="6" width="12.7109375" style="311" customWidth="1"/>
    <col min="7" max="7" width="3.7109375" style="311" customWidth="1"/>
    <col min="8" max="8" width="12.7109375" style="311" customWidth="1"/>
    <col min="9" max="9" width="3.7109375" style="61" customWidth="1"/>
    <col min="10" max="10" width="12.7109375" style="311" customWidth="1"/>
    <col min="11" max="11" width="3.7109375" style="61" customWidth="1"/>
    <col min="12" max="12" width="12.7109375" style="311" customWidth="1"/>
    <col min="13" max="16384" width="9.7109375" style="61"/>
  </cols>
  <sheetData>
    <row r="1" spans="1:237" ht="11.25" customHeight="1" x14ac:dyDescent="0.2">
      <c r="A1" s="639" t="s">
        <v>342</v>
      </c>
      <c r="B1" s="639"/>
      <c r="C1" s="639"/>
      <c r="D1" s="639"/>
      <c r="E1" s="639"/>
      <c r="F1" s="639"/>
      <c r="G1" s="639"/>
      <c r="H1" s="639"/>
      <c r="I1" s="639"/>
      <c r="J1" s="639"/>
      <c r="K1" s="639"/>
      <c r="L1" s="639"/>
    </row>
    <row r="2" spans="1:237" ht="11.25" customHeight="1" x14ac:dyDescent="0.2">
      <c r="A2" s="639" t="s">
        <v>157</v>
      </c>
      <c r="B2" s="639"/>
      <c r="C2" s="639"/>
      <c r="D2" s="639"/>
      <c r="E2" s="639"/>
      <c r="F2" s="639"/>
      <c r="G2" s="639"/>
      <c r="H2" s="639"/>
      <c r="I2" s="639"/>
      <c r="J2" s="639"/>
      <c r="K2" s="639"/>
      <c r="L2" s="639"/>
    </row>
    <row r="3" spans="1:237" ht="11.25" customHeight="1" x14ac:dyDescent="0.2">
      <c r="A3" s="639" t="s">
        <v>473</v>
      </c>
      <c r="B3" s="639"/>
      <c r="C3" s="639"/>
      <c r="D3" s="639"/>
      <c r="E3" s="639"/>
      <c r="F3" s="639"/>
      <c r="G3" s="639"/>
      <c r="H3" s="639"/>
      <c r="I3" s="639"/>
      <c r="J3" s="639"/>
      <c r="K3" s="639"/>
      <c r="L3" s="639"/>
    </row>
    <row r="4" spans="1:237" ht="11.25" customHeight="1" x14ac:dyDescent="0.2">
      <c r="A4" s="639"/>
      <c r="B4" s="639"/>
      <c r="C4" s="639"/>
      <c r="D4" s="639"/>
      <c r="E4" s="639"/>
      <c r="F4" s="639"/>
      <c r="G4" s="639"/>
      <c r="H4" s="639"/>
      <c r="I4" s="639"/>
      <c r="J4" s="639"/>
      <c r="K4" s="326"/>
      <c r="L4" s="326"/>
    </row>
    <row r="5" spans="1:237" ht="11.25" customHeight="1" x14ac:dyDescent="0.2">
      <c r="A5" s="639" t="s">
        <v>196</v>
      </c>
      <c r="B5" s="639"/>
      <c r="C5" s="639"/>
      <c r="D5" s="639"/>
      <c r="E5" s="639"/>
      <c r="F5" s="639"/>
      <c r="G5" s="639"/>
      <c r="H5" s="639"/>
      <c r="I5" s="639"/>
      <c r="J5" s="639"/>
      <c r="K5" s="639"/>
      <c r="L5" s="639"/>
    </row>
    <row r="6" spans="1:237" ht="5.25" customHeight="1" x14ac:dyDescent="0.2">
      <c r="A6" s="92"/>
      <c r="B6" s="92"/>
      <c r="C6" s="319"/>
      <c r="D6" s="319"/>
      <c r="E6" s="319"/>
      <c r="F6" s="185"/>
      <c r="G6" s="185"/>
      <c r="H6" s="185"/>
      <c r="J6" s="185"/>
      <c r="L6" s="185"/>
    </row>
    <row r="7" spans="1:237" ht="10.5" customHeight="1" x14ac:dyDescent="0.2">
      <c r="A7" s="92"/>
      <c r="B7" s="92"/>
      <c r="C7" s="307"/>
      <c r="D7" s="307"/>
      <c r="E7" s="307"/>
      <c r="F7" s="185"/>
      <c r="G7" s="185"/>
      <c r="H7" s="185"/>
      <c r="J7" s="185"/>
      <c r="L7" s="185"/>
    </row>
    <row r="8" spans="1:237" ht="11.25" customHeight="1" x14ac:dyDescent="0.2">
      <c r="A8" s="92"/>
      <c r="B8" s="92"/>
      <c r="C8" s="308"/>
      <c r="D8" s="184" t="s">
        <v>33</v>
      </c>
      <c r="E8" s="185"/>
      <c r="F8" s="184" t="s">
        <v>36</v>
      </c>
      <c r="G8" s="61"/>
      <c r="H8" s="184" t="s">
        <v>35</v>
      </c>
      <c r="J8" s="184" t="s">
        <v>38</v>
      </c>
      <c r="L8" s="184" t="s">
        <v>64</v>
      </c>
    </row>
    <row r="9" spans="1:237" ht="11.25" customHeight="1" x14ac:dyDescent="0.2">
      <c r="A9" s="62"/>
      <c r="B9" s="62"/>
      <c r="C9" s="310"/>
      <c r="D9" s="309" t="s">
        <v>72</v>
      </c>
      <c r="E9" s="84"/>
      <c r="F9" s="186" t="s">
        <v>71</v>
      </c>
      <c r="G9" s="100"/>
      <c r="H9" s="186" t="s">
        <v>39</v>
      </c>
      <c r="I9" s="84"/>
      <c r="J9" s="186" t="s">
        <v>39</v>
      </c>
      <c r="K9" s="84"/>
      <c r="L9" s="186" t="s">
        <v>39</v>
      </c>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row>
    <row r="10" spans="1:237" ht="11.25" customHeight="1" x14ac:dyDescent="0.2">
      <c r="C10" s="187"/>
      <c r="E10" s="187"/>
      <c r="F10" s="194"/>
      <c r="G10" s="194"/>
      <c r="H10" s="194"/>
      <c r="J10" s="194"/>
      <c r="L10" s="194"/>
    </row>
    <row r="11" spans="1:237" ht="11.25" customHeight="1" x14ac:dyDescent="0.2">
      <c r="A11" s="62" t="s">
        <v>199</v>
      </c>
      <c r="B11" s="62"/>
      <c r="C11" s="187"/>
      <c r="E11" s="187"/>
    </row>
    <row r="12" spans="1:237" ht="11.25" customHeight="1" x14ac:dyDescent="0.2">
      <c r="A12" s="84" t="s">
        <v>343</v>
      </c>
      <c r="B12" s="84"/>
      <c r="C12" s="187"/>
      <c r="D12" s="311">
        <v>40283</v>
      </c>
      <c r="E12" s="187"/>
      <c r="F12" s="311">
        <v>37045</v>
      </c>
      <c r="H12" s="311">
        <v>38023</v>
      </c>
      <c r="J12" s="311">
        <v>39070</v>
      </c>
      <c r="L12" s="311">
        <v>39539</v>
      </c>
    </row>
    <row r="13" spans="1:237" ht="11.25" customHeight="1" x14ac:dyDescent="0.2">
      <c r="A13" s="84" t="s">
        <v>347</v>
      </c>
      <c r="B13" s="84"/>
      <c r="C13" s="187"/>
      <c r="D13" s="311">
        <v>4407</v>
      </c>
      <c r="E13" s="187"/>
      <c r="F13" s="311">
        <v>5055</v>
      </c>
      <c r="H13" s="311">
        <v>5183</v>
      </c>
      <c r="J13" s="311">
        <v>5306</v>
      </c>
      <c r="L13" s="311">
        <v>5420</v>
      </c>
    </row>
    <row r="14" spans="1:237" ht="11.25" customHeight="1" x14ac:dyDescent="0.2">
      <c r="A14" s="84" t="s">
        <v>348</v>
      </c>
      <c r="B14" s="84"/>
      <c r="C14" s="187"/>
      <c r="D14" s="311">
        <v>16769</v>
      </c>
      <c r="E14" s="187"/>
      <c r="F14" s="311">
        <v>15800</v>
      </c>
      <c r="H14" s="311">
        <v>16334</v>
      </c>
      <c r="J14" s="311">
        <v>15846</v>
      </c>
      <c r="L14" s="311">
        <v>15846</v>
      </c>
    </row>
    <row r="15" spans="1:237" ht="11.25" customHeight="1" x14ac:dyDescent="0.2">
      <c r="A15" s="84" t="s">
        <v>349</v>
      </c>
      <c r="B15" s="84"/>
      <c r="C15" s="187"/>
      <c r="D15" s="311">
        <v>697</v>
      </c>
      <c r="E15" s="187"/>
      <c r="F15" s="311">
        <v>624</v>
      </c>
      <c r="H15" s="311">
        <v>668</v>
      </c>
      <c r="J15" s="311">
        <v>760</v>
      </c>
      <c r="L15" s="311">
        <v>780</v>
      </c>
    </row>
    <row r="16" spans="1:237" s="75" customFormat="1" ht="11.25" customHeight="1" x14ac:dyDescent="0.2">
      <c r="A16" s="168" t="s">
        <v>350</v>
      </c>
      <c r="B16" s="168"/>
      <c r="C16" s="187"/>
      <c r="D16" s="311">
        <v>0</v>
      </c>
      <c r="E16" s="187"/>
      <c r="F16" s="311">
        <v>0</v>
      </c>
      <c r="G16" s="311"/>
      <c r="H16" s="311">
        <v>0</v>
      </c>
      <c r="J16" s="311">
        <v>0</v>
      </c>
      <c r="L16" s="311">
        <v>0</v>
      </c>
    </row>
    <row r="17" spans="1:12" s="75" customFormat="1" ht="11.25" customHeight="1" x14ac:dyDescent="0.2">
      <c r="A17" s="168" t="s">
        <v>351</v>
      </c>
      <c r="B17" s="168"/>
      <c r="C17" s="187"/>
      <c r="D17" s="311">
        <v>21471</v>
      </c>
      <c r="E17" s="187"/>
      <c r="F17" s="311">
        <v>21977</v>
      </c>
      <c r="G17" s="311"/>
      <c r="H17" s="311">
        <v>21228</v>
      </c>
      <c r="J17" s="311">
        <v>21826</v>
      </c>
      <c r="L17" s="311">
        <v>21826</v>
      </c>
    </row>
    <row r="18" spans="1:12" ht="11.25" customHeight="1" x14ac:dyDescent="0.2">
      <c r="A18" s="84" t="s">
        <v>201</v>
      </c>
      <c r="B18" s="84"/>
      <c r="C18" s="187"/>
      <c r="D18" s="311">
        <v>0</v>
      </c>
      <c r="E18" s="187"/>
      <c r="F18" s="311">
        <v>0</v>
      </c>
      <c r="H18" s="311">
        <v>0</v>
      </c>
      <c r="J18" s="311">
        <v>0</v>
      </c>
      <c r="L18" s="311">
        <v>0</v>
      </c>
    </row>
    <row r="19" spans="1:12" ht="11.25" customHeight="1" x14ac:dyDescent="0.2">
      <c r="A19" s="84" t="s">
        <v>352</v>
      </c>
      <c r="B19" s="84"/>
      <c r="C19" s="187"/>
      <c r="D19" s="311">
        <v>2416</v>
      </c>
      <c r="E19" s="187"/>
      <c r="F19" s="311">
        <v>1186</v>
      </c>
      <c r="H19" s="311">
        <v>1260</v>
      </c>
      <c r="J19" s="311">
        <v>1336</v>
      </c>
      <c r="L19" s="311">
        <v>1336</v>
      </c>
    </row>
    <row r="20" spans="1:12" ht="11.25" customHeight="1" x14ac:dyDescent="0.2">
      <c r="A20" s="84" t="s">
        <v>353</v>
      </c>
      <c r="B20" s="84"/>
      <c r="C20" s="187"/>
      <c r="D20" s="311">
        <v>19428</v>
      </c>
      <c r="E20" s="187"/>
      <c r="F20" s="311">
        <v>22238</v>
      </c>
      <c r="H20" s="311">
        <v>22597</v>
      </c>
      <c r="J20" s="311">
        <v>23504</v>
      </c>
      <c r="L20" s="311">
        <v>24514</v>
      </c>
    </row>
    <row r="21" spans="1:12" ht="11.25" customHeight="1" x14ac:dyDescent="0.2">
      <c r="A21" s="84" t="s">
        <v>354</v>
      </c>
      <c r="B21" s="84"/>
      <c r="C21" s="187"/>
      <c r="D21" s="311">
        <v>142714</v>
      </c>
      <c r="E21" s="187"/>
      <c r="F21" s="311">
        <v>79359</v>
      </c>
      <c r="H21" s="311">
        <v>79142</v>
      </c>
      <c r="J21" s="311">
        <v>79142</v>
      </c>
      <c r="L21" s="311">
        <v>79187</v>
      </c>
    </row>
    <row r="22" spans="1:12" ht="11.25" customHeight="1" x14ac:dyDescent="0.2">
      <c r="A22" s="84" t="s">
        <v>355</v>
      </c>
      <c r="B22" s="84"/>
      <c r="C22" s="187"/>
      <c r="D22" s="311">
        <v>2161</v>
      </c>
      <c r="E22" s="187"/>
      <c r="F22" s="311">
        <v>3830</v>
      </c>
      <c r="H22" s="311">
        <v>4035</v>
      </c>
      <c r="J22" s="311">
        <v>4245</v>
      </c>
      <c r="L22" s="311">
        <v>4245</v>
      </c>
    </row>
    <row r="23" spans="1:12" ht="11.25" customHeight="1" x14ac:dyDescent="0.2">
      <c r="A23" s="84" t="s">
        <v>356</v>
      </c>
      <c r="B23" s="84"/>
      <c r="C23" s="187"/>
      <c r="D23" s="311">
        <v>14064</v>
      </c>
      <c r="E23" s="187"/>
      <c r="F23" s="311">
        <v>15607</v>
      </c>
      <c r="H23" s="311">
        <v>15481</v>
      </c>
      <c r="J23" s="311">
        <v>15944</v>
      </c>
      <c r="L23" s="311">
        <v>16277</v>
      </c>
    </row>
    <row r="24" spans="1:12" ht="11.25" customHeight="1" x14ac:dyDescent="0.2">
      <c r="A24" s="84" t="s">
        <v>357</v>
      </c>
      <c r="B24" s="84"/>
      <c r="C24" s="313"/>
      <c r="D24" s="194">
        <v>750</v>
      </c>
      <c r="E24" s="313"/>
      <c r="F24" s="194">
        <v>1536</v>
      </c>
      <c r="G24" s="194"/>
      <c r="H24" s="194">
        <v>1546</v>
      </c>
      <c r="J24" s="194">
        <v>1590</v>
      </c>
      <c r="L24" s="194">
        <v>1590</v>
      </c>
    </row>
    <row r="25" spans="1:12" s="104" customFormat="1" ht="11.25" customHeight="1" x14ac:dyDescent="0.2">
      <c r="A25" s="156" t="s">
        <v>358</v>
      </c>
      <c r="B25" s="156"/>
      <c r="C25" s="313"/>
      <c r="D25" s="192">
        <v>0</v>
      </c>
      <c r="E25" s="313"/>
      <c r="F25" s="192">
        <v>0</v>
      </c>
      <c r="G25" s="194"/>
      <c r="H25" s="192">
        <v>0</v>
      </c>
      <c r="J25" s="192">
        <v>0</v>
      </c>
      <c r="L25" s="192">
        <v>0</v>
      </c>
    </row>
    <row r="26" spans="1:12" s="104" customFormat="1" ht="11.25" customHeight="1" x14ac:dyDescent="0.2">
      <c r="A26" s="156" t="s">
        <v>449</v>
      </c>
      <c r="B26" s="156"/>
      <c r="C26" s="313"/>
      <c r="D26" s="192">
        <v>0</v>
      </c>
      <c r="E26" s="313"/>
      <c r="F26" s="192">
        <v>0</v>
      </c>
      <c r="G26" s="194"/>
      <c r="H26" s="192">
        <v>0</v>
      </c>
      <c r="J26" s="192">
        <v>0</v>
      </c>
      <c r="L26" s="192">
        <v>0</v>
      </c>
    </row>
    <row r="27" spans="1:12" ht="11.25" customHeight="1" x14ac:dyDescent="0.2">
      <c r="B27" s="191" t="s">
        <v>202</v>
      </c>
      <c r="C27" s="187"/>
      <c r="D27" s="190">
        <v>265160</v>
      </c>
      <c r="E27" s="187"/>
      <c r="F27" s="190">
        <v>204257</v>
      </c>
      <c r="G27" s="194"/>
      <c r="H27" s="190">
        <v>205497</v>
      </c>
      <c r="J27" s="190">
        <v>208569</v>
      </c>
      <c r="L27" s="190">
        <v>210560</v>
      </c>
    </row>
    <row r="28" spans="1:12" ht="11.25" customHeight="1" x14ac:dyDescent="0.2">
      <c r="A28" s="84"/>
      <c r="B28" s="84"/>
      <c r="C28" s="187"/>
      <c r="D28" s="311"/>
      <c r="E28" s="187"/>
    </row>
    <row r="29" spans="1:12" ht="11.25" customHeight="1" x14ac:dyDescent="0.2">
      <c r="A29" s="191" t="s">
        <v>359</v>
      </c>
      <c r="B29" s="191"/>
      <c r="C29" s="187"/>
      <c r="D29" s="311"/>
      <c r="E29" s="187"/>
    </row>
    <row r="30" spans="1:12" ht="11.25" customHeight="1" x14ac:dyDescent="0.2">
      <c r="A30" s="84" t="s">
        <v>360</v>
      </c>
      <c r="B30" s="84"/>
      <c r="C30" s="187"/>
      <c r="D30" s="311">
        <v>938</v>
      </c>
      <c r="E30" s="187"/>
      <c r="F30" s="311">
        <v>1043</v>
      </c>
      <c r="H30" s="311">
        <v>1043</v>
      </c>
      <c r="J30" s="311">
        <v>1043</v>
      </c>
      <c r="L30" s="311">
        <v>1043</v>
      </c>
    </row>
    <row r="31" spans="1:12" ht="11.25" customHeight="1" x14ac:dyDescent="0.2">
      <c r="A31" s="84" t="s">
        <v>361</v>
      </c>
      <c r="B31" s="84"/>
      <c r="C31" s="187"/>
      <c r="D31" s="311">
        <v>117530</v>
      </c>
      <c r="E31" s="187"/>
      <c r="F31" s="311">
        <v>122649</v>
      </c>
      <c r="H31" s="311">
        <v>123676</v>
      </c>
      <c r="J31" s="311">
        <v>123701</v>
      </c>
      <c r="L31" s="311">
        <v>123720</v>
      </c>
    </row>
    <row r="32" spans="1:12" ht="11.25" customHeight="1" x14ac:dyDescent="0.2">
      <c r="A32" s="84" t="s">
        <v>362</v>
      </c>
      <c r="B32" s="84"/>
      <c r="C32" s="187"/>
      <c r="D32" s="311">
        <v>1183</v>
      </c>
      <c r="E32" s="187"/>
      <c r="F32" s="311">
        <v>1210</v>
      </c>
      <c r="H32" s="311">
        <v>1213</v>
      </c>
      <c r="J32" s="311">
        <v>1216</v>
      </c>
      <c r="L32" s="311">
        <v>1219</v>
      </c>
    </row>
    <row r="33" spans="1:12" s="104" customFormat="1" ht="11.25" customHeight="1" x14ac:dyDescent="0.2">
      <c r="A33" s="156" t="s">
        <v>363</v>
      </c>
      <c r="B33" s="156"/>
      <c r="C33" s="313"/>
      <c r="D33" s="194">
        <v>0</v>
      </c>
      <c r="E33" s="313"/>
      <c r="F33" s="194">
        <v>0</v>
      </c>
      <c r="G33" s="194"/>
      <c r="H33" s="194">
        <v>0</v>
      </c>
      <c r="J33" s="194">
        <v>0</v>
      </c>
      <c r="L33" s="194">
        <v>0</v>
      </c>
    </row>
    <row r="34" spans="1:12" ht="11.25" customHeight="1" x14ac:dyDescent="0.2">
      <c r="A34" s="84" t="s">
        <v>364</v>
      </c>
      <c r="B34" s="84"/>
      <c r="C34" s="187"/>
      <c r="D34" s="192">
        <v>58605</v>
      </c>
      <c r="E34" s="187"/>
      <c r="F34" s="192">
        <v>59485</v>
      </c>
      <c r="H34" s="192">
        <v>60016</v>
      </c>
      <c r="J34" s="192">
        <v>60654</v>
      </c>
      <c r="L34" s="192">
        <v>61396</v>
      </c>
    </row>
    <row r="35" spans="1:12" ht="11.25" customHeight="1" x14ac:dyDescent="0.2">
      <c r="B35" s="191" t="s">
        <v>202</v>
      </c>
      <c r="C35" s="187"/>
      <c r="D35" s="190">
        <v>178256</v>
      </c>
      <c r="E35" s="187"/>
      <c r="F35" s="190">
        <v>184387</v>
      </c>
      <c r="G35" s="194"/>
      <c r="H35" s="190">
        <v>185948</v>
      </c>
      <c r="J35" s="190">
        <v>186614</v>
      </c>
      <c r="L35" s="190">
        <v>187378</v>
      </c>
    </row>
    <row r="36" spans="1:12" ht="11.25" customHeight="1" x14ac:dyDescent="0.2">
      <c r="A36" s="84"/>
      <c r="B36" s="84"/>
      <c r="C36" s="187"/>
      <c r="D36" s="311"/>
      <c r="E36" s="187"/>
    </row>
    <row r="37" spans="1:12" ht="11.25" customHeight="1" x14ac:dyDescent="0.2">
      <c r="A37" s="191" t="s">
        <v>203</v>
      </c>
      <c r="B37" s="191"/>
      <c r="C37" s="187"/>
      <c r="D37" s="311"/>
      <c r="E37" s="187"/>
    </row>
    <row r="38" spans="1:12" ht="11.25" customHeight="1" x14ac:dyDescent="0.2">
      <c r="A38" s="84" t="s">
        <v>365</v>
      </c>
      <c r="B38" s="84"/>
      <c r="C38" s="187"/>
      <c r="D38" s="311">
        <v>21031</v>
      </c>
      <c r="E38" s="187"/>
      <c r="F38" s="311">
        <v>26530</v>
      </c>
      <c r="H38" s="311">
        <v>26835</v>
      </c>
      <c r="J38" s="311">
        <v>28081</v>
      </c>
      <c r="L38" s="311">
        <v>28081</v>
      </c>
    </row>
    <row r="39" spans="1:12" ht="11.25" customHeight="1" x14ac:dyDescent="0.2">
      <c r="A39" s="84" t="s">
        <v>366</v>
      </c>
      <c r="B39" s="84"/>
      <c r="C39" s="187"/>
      <c r="D39" s="311">
        <v>0</v>
      </c>
      <c r="E39" s="187"/>
      <c r="F39" s="311">
        <v>0</v>
      </c>
      <c r="H39" s="311">
        <v>0</v>
      </c>
      <c r="J39" s="311">
        <v>0</v>
      </c>
      <c r="L39" s="311">
        <v>0</v>
      </c>
    </row>
    <row r="40" spans="1:12" ht="11.25" customHeight="1" x14ac:dyDescent="0.2">
      <c r="A40" s="84" t="s">
        <v>367</v>
      </c>
      <c r="B40" s="84"/>
      <c r="C40" s="100"/>
      <c r="D40" s="194">
        <v>0</v>
      </c>
      <c r="E40" s="100"/>
      <c r="F40" s="194">
        <v>0</v>
      </c>
      <c r="G40" s="61"/>
      <c r="H40" s="194">
        <v>0</v>
      </c>
      <c r="J40" s="194">
        <v>0</v>
      </c>
      <c r="L40" s="194">
        <v>0</v>
      </c>
    </row>
    <row r="41" spans="1:12" ht="11.25" customHeight="1" x14ac:dyDescent="0.2">
      <c r="A41" s="84" t="s">
        <v>204</v>
      </c>
      <c r="B41" s="84"/>
      <c r="C41" s="187"/>
      <c r="D41" s="190">
        <v>36565</v>
      </c>
      <c r="E41" s="187"/>
      <c r="F41" s="190">
        <v>22367</v>
      </c>
      <c r="G41" s="194"/>
      <c r="H41" s="190">
        <v>22928</v>
      </c>
      <c r="J41" s="190">
        <v>23508</v>
      </c>
      <c r="L41" s="190">
        <v>24103</v>
      </c>
    </row>
    <row r="42" spans="1:12" ht="11.25" customHeight="1" x14ac:dyDescent="0.2">
      <c r="B42" s="191" t="s">
        <v>202</v>
      </c>
      <c r="C42" s="187"/>
      <c r="D42" s="190">
        <v>57596</v>
      </c>
      <c r="E42" s="187"/>
      <c r="F42" s="190">
        <v>48897</v>
      </c>
      <c r="G42" s="194"/>
      <c r="H42" s="190">
        <v>49763</v>
      </c>
      <c r="J42" s="190">
        <v>51589</v>
      </c>
      <c r="L42" s="190">
        <v>52184</v>
      </c>
    </row>
    <row r="43" spans="1:12" ht="11.25" customHeight="1" x14ac:dyDescent="0.2">
      <c r="A43" s="84"/>
      <c r="B43" s="84"/>
      <c r="C43" s="187"/>
      <c r="D43" s="311"/>
      <c r="E43" s="187"/>
    </row>
    <row r="44" spans="1:12" ht="11.25" customHeight="1" x14ac:dyDescent="0.2">
      <c r="A44" s="191" t="s">
        <v>205</v>
      </c>
      <c r="B44" s="191"/>
      <c r="C44" s="187"/>
      <c r="D44" s="311"/>
      <c r="E44" s="187"/>
    </row>
    <row r="45" spans="1:12" ht="11.25" customHeight="1" x14ac:dyDescent="0.2">
      <c r="A45" s="84" t="s">
        <v>369</v>
      </c>
      <c r="B45" s="84"/>
      <c r="C45" s="313"/>
      <c r="D45" s="194">
        <v>2037</v>
      </c>
      <c r="E45" s="313"/>
      <c r="F45" s="194">
        <v>1833</v>
      </c>
      <c r="G45" s="194"/>
      <c r="H45" s="194">
        <v>1833</v>
      </c>
      <c r="I45" s="104"/>
      <c r="J45" s="194">
        <v>1591</v>
      </c>
      <c r="L45" s="194">
        <v>1591</v>
      </c>
    </row>
    <row r="46" spans="1:12" ht="11.25" customHeight="1" x14ac:dyDescent="0.2">
      <c r="A46" s="84" t="s">
        <v>370</v>
      </c>
      <c r="B46" s="84"/>
      <c r="C46" s="313"/>
      <c r="D46" s="192">
        <v>199514</v>
      </c>
      <c r="E46" s="313"/>
      <c r="F46" s="192">
        <v>197024</v>
      </c>
      <c r="G46" s="194"/>
      <c r="H46" s="192">
        <v>202113</v>
      </c>
      <c r="I46" s="104"/>
      <c r="J46" s="192">
        <v>202716</v>
      </c>
      <c r="L46" s="192">
        <v>208340</v>
      </c>
    </row>
    <row r="47" spans="1:12" ht="11.25" customHeight="1" x14ac:dyDescent="0.2">
      <c r="B47" s="197" t="s">
        <v>450</v>
      </c>
      <c r="C47" s="313"/>
      <c r="D47" s="194">
        <v>199514</v>
      </c>
      <c r="E47" s="313"/>
      <c r="F47" s="194">
        <v>197024</v>
      </c>
      <c r="G47" s="194"/>
      <c r="H47" s="194">
        <v>202113</v>
      </c>
      <c r="I47" s="104"/>
      <c r="J47" s="194">
        <v>202716</v>
      </c>
      <c r="L47" s="194">
        <v>208340</v>
      </c>
    </row>
    <row r="48" spans="1:12" ht="11.25" customHeight="1" x14ac:dyDescent="0.2">
      <c r="B48" s="197" t="s">
        <v>451</v>
      </c>
      <c r="C48" s="313"/>
      <c r="D48" s="194">
        <v>0</v>
      </c>
      <c r="E48" s="313"/>
      <c r="F48" s="194">
        <v>0</v>
      </c>
      <c r="G48" s="194"/>
      <c r="H48" s="194">
        <v>0</v>
      </c>
      <c r="I48" s="104"/>
      <c r="J48" s="194">
        <v>0</v>
      </c>
      <c r="L48" s="194">
        <v>0</v>
      </c>
    </row>
    <row r="49" spans="1:248" ht="11.25" customHeight="1" x14ac:dyDescent="0.2">
      <c r="A49" s="84" t="s">
        <v>373</v>
      </c>
      <c r="B49" s="84"/>
      <c r="C49" s="313"/>
      <c r="D49" s="192">
        <v>436054</v>
      </c>
      <c r="E49" s="313"/>
      <c r="F49" s="192">
        <v>473174</v>
      </c>
      <c r="G49" s="194"/>
      <c r="H49" s="192">
        <v>493635</v>
      </c>
      <c r="I49" s="104"/>
      <c r="J49" s="192">
        <v>471289</v>
      </c>
      <c r="L49" s="192">
        <v>471290</v>
      </c>
    </row>
    <row r="50" spans="1:248" ht="11.25" customHeight="1" x14ac:dyDescent="0.2">
      <c r="B50" s="197" t="s">
        <v>374</v>
      </c>
      <c r="C50" s="313"/>
      <c r="D50" s="194">
        <v>14050</v>
      </c>
      <c r="E50" s="313"/>
      <c r="F50" s="194">
        <v>0</v>
      </c>
      <c r="G50" s="194"/>
      <c r="H50" s="194">
        <v>0</v>
      </c>
      <c r="I50" s="104"/>
      <c r="J50" s="194">
        <v>0</v>
      </c>
      <c r="L50" s="194">
        <v>0</v>
      </c>
    </row>
    <row r="51" spans="1:248" ht="11.25" customHeight="1" x14ac:dyDescent="0.2">
      <c r="B51" s="197" t="s">
        <v>375</v>
      </c>
      <c r="C51" s="313"/>
      <c r="D51" s="194">
        <v>0</v>
      </c>
      <c r="E51" s="313"/>
      <c r="F51" s="194">
        <v>0</v>
      </c>
      <c r="G51" s="194"/>
      <c r="H51" s="194">
        <v>0</v>
      </c>
      <c r="I51" s="104"/>
      <c r="J51" s="194">
        <v>0</v>
      </c>
      <c r="L51" s="194">
        <v>0</v>
      </c>
    </row>
    <row r="52" spans="1:248" ht="11.25" customHeight="1" x14ac:dyDescent="0.2">
      <c r="B52" s="197" t="s">
        <v>258</v>
      </c>
      <c r="C52" s="313"/>
      <c r="D52" s="194">
        <v>422004</v>
      </c>
      <c r="E52" s="313"/>
      <c r="F52" s="194">
        <v>473174</v>
      </c>
      <c r="G52" s="194"/>
      <c r="H52" s="194">
        <v>493635</v>
      </c>
      <c r="I52" s="104"/>
      <c r="J52" s="194">
        <v>471289</v>
      </c>
      <c r="L52" s="194">
        <v>471290</v>
      </c>
    </row>
    <row r="53" spans="1:248" ht="11.25" customHeight="1" x14ac:dyDescent="0.2">
      <c r="B53" s="35" t="s">
        <v>452</v>
      </c>
      <c r="C53" s="313"/>
      <c r="D53" s="194">
        <v>0</v>
      </c>
      <c r="E53" s="313"/>
      <c r="F53" s="194">
        <v>0</v>
      </c>
      <c r="G53" s="194"/>
      <c r="H53" s="194">
        <v>0</v>
      </c>
      <c r="I53" s="104"/>
      <c r="J53" s="194">
        <v>0</v>
      </c>
      <c r="L53" s="194">
        <v>0</v>
      </c>
    </row>
    <row r="54" spans="1:248" ht="11.25" customHeight="1" x14ac:dyDescent="0.2">
      <c r="A54" s="84" t="s">
        <v>379</v>
      </c>
      <c r="B54" s="84"/>
      <c r="C54" s="313"/>
      <c r="D54" s="194">
        <v>5629</v>
      </c>
      <c r="E54" s="313"/>
      <c r="F54" s="194">
        <v>6541</v>
      </c>
      <c r="G54" s="194"/>
      <c r="H54" s="194">
        <v>4130</v>
      </c>
      <c r="I54" s="104"/>
      <c r="J54" s="194">
        <v>3993</v>
      </c>
      <c r="L54" s="194">
        <v>4004</v>
      </c>
    </row>
    <row r="55" spans="1:248" ht="11.25" customHeight="1" x14ac:dyDescent="0.2">
      <c r="A55" s="84" t="s">
        <v>380</v>
      </c>
      <c r="B55" s="84"/>
      <c r="C55" s="313"/>
      <c r="D55" s="194">
        <v>119432</v>
      </c>
      <c r="E55" s="313"/>
      <c r="F55" s="194">
        <v>223571</v>
      </c>
      <c r="G55" s="194"/>
      <c r="H55" s="194">
        <v>145311</v>
      </c>
      <c r="I55" s="104"/>
      <c r="J55" s="194">
        <v>134464</v>
      </c>
      <c r="L55" s="194">
        <v>124429</v>
      </c>
    </row>
    <row r="56" spans="1:248" ht="11.25" customHeight="1" x14ac:dyDescent="0.2">
      <c r="A56" s="84" t="s">
        <v>381</v>
      </c>
      <c r="B56" s="84"/>
      <c r="C56" s="313"/>
      <c r="D56" s="194">
        <v>19355</v>
      </c>
      <c r="E56" s="313"/>
      <c r="F56" s="194">
        <v>22217</v>
      </c>
      <c r="G56" s="194"/>
      <c r="H56" s="194">
        <v>23258</v>
      </c>
      <c r="I56" s="104"/>
      <c r="J56" s="194">
        <v>26528</v>
      </c>
      <c r="L56" s="194">
        <v>26528</v>
      </c>
    </row>
    <row r="57" spans="1:248" ht="11.25" customHeight="1" x14ac:dyDescent="0.2">
      <c r="A57" s="84" t="s">
        <v>382</v>
      </c>
      <c r="B57" s="84"/>
      <c r="C57" s="187"/>
      <c r="D57" s="311">
        <v>570</v>
      </c>
      <c r="E57" s="187"/>
      <c r="F57" s="311">
        <v>382</v>
      </c>
      <c r="H57" s="311">
        <v>393</v>
      </c>
      <c r="J57" s="311">
        <v>405</v>
      </c>
      <c r="L57" s="311">
        <v>413</v>
      </c>
    </row>
    <row r="58" spans="1:248" ht="11.25" customHeight="1" x14ac:dyDescent="0.2">
      <c r="A58" s="84" t="s">
        <v>383</v>
      </c>
      <c r="B58" s="84"/>
      <c r="C58" s="187"/>
      <c r="D58" s="311">
        <v>7256</v>
      </c>
      <c r="E58" s="187"/>
      <c r="F58" s="311">
        <v>46321</v>
      </c>
      <c r="H58" s="311">
        <v>71500</v>
      </c>
      <c r="J58" s="311">
        <v>50000</v>
      </c>
      <c r="L58" s="311">
        <v>167826</v>
      </c>
    </row>
    <row r="59" spans="1:248" ht="11.25" customHeight="1" x14ac:dyDescent="0.2">
      <c r="A59" s="321"/>
      <c r="B59" s="320"/>
      <c r="C59" s="320"/>
      <c r="D59" s="320"/>
      <c r="E59" s="320"/>
      <c r="F59" s="320"/>
      <c r="G59" s="320"/>
      <c r="H59" s="320"/>
      <c r="J59" s="320"/>
      <c r="L59" s="320"/>
    </row>
    <row r="60" spans="1:248" ht="11.25" customHeight="1" x14ac:dyDescent="0.2">
      <c r="A60" s="191" t="s">
        <v>453</v>
      </c>
      <c r="B60" s="191"/>
      <c r="C60" s="187"/>
      <c r="D60" s="311"/>
      <c r="E60" s="187"/>
    </row>
    <row r="61" spans="1:248" ht="11.25" customHeight="1" x14ac:dyDescent="0.2">
      <c r="A61" s="84" t="s">
        <v>384</v>
      </c>
      <c r="B61" s="84"/>
      <c r="C61" s="187"/>
      <c r="D61" s="190">
        <v>163555</v>
      </c>
      <c r="E61" s="187"/>
      <c r="F61" s="190">
        <v>169154</v>
      </c>
      <c r="G61" s="194"/>
      <c r="H61" s="190">
        <v>177843</v>
      </c>
      <c r="J61" s="190">
        <v>182044</v>
      </c>
      <c r="L61" s="190">
        <v>185221</v>
      </c>
    </row>
    <row r="62" spans="1:248" ht="11.25" customHeight="1" x14ac:dyDescent="0.2">
      <c r="B62" s="197" t="s">
        <v>385</v>
      </c>
      <c r="C62" s="187"/>
      <c r="D62" s="311">
        <v>0</v>
      </c>
      <c r="E62" s="187"/>
      <c r="F62" s="311">
        <v>0</v>
      </c>
      <c r="H62" s="311">
        <v>0</v>
      </c>
      <c r="I62" s="35"/>
      <c r="J62" s="311">
        <v>0</v>
      </c>
      <c r="K62" s="35"/>
      <c r="L62" s="311">
        <v>0</v>
      </c>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row>
    <row r="63" spans="1:248" ht="11.25" customHeight="1" x14ac:dyDescent="0.2">
      <c r="B63" s="197" t="s">
        <v>386</v>
      </c>
      <c r="C63" s="187"/>
      <c r="D63" s="311">
        <v>0</v>
      </c>
      <c r="E63" s="187"/>
      <c r="F63" s="311">
        <v>0</v>
      </c>
      <c r="H63" s="311">
        <v>0</v>
      </c>
      <c r="I63" s="35"/>
      <c r="J63" s="311">
        <v>0</v>
      </c>
      <c r="K63" s="35"/>
      <c r="L63" s="311">
        <v>0</v>
      </c>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row>
    <row r="64" spans="1:248" ht="11.25" customHeight="1" x14ac:dyDescent="0.2">
      <c r="B64" s="197" t="s">
        <v>263</v>
      </c>
      <c r="C64" s="187"/>
      <c r="D64" s="311">
        <v>163555</v>
      </c>
      <c r="E64" s="187"/>
      <c r="F64" s="311">
        <v>169154</v>
      </c>
      <c r="H64" s="311">
        <v>177843</v>
      </c>
      <c r="I64" s="35"/>
      <c r="J64" s="311">
        <v>182044</v>
      </c>
      <c r="K64" s="35"/>
      <c r="L64" s="311">
        <v>185221</v>
      </c>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row>
    <row r="65" spans="1:248" ht="11.25" customHeight="1" x14ac:dyDescent="0.2">
      <c r="A65" s="84" t="s">
        <v>387</v>
      </c>
      <c r="B65" s="84"/>
      <c r="C65" s="322"/>
      <c r="D65" s="311">
        <v>514</v>
      </c>
      <c r="E65" s="322"/>
      <c r="F65" s="311">
        <v>453</v>
      </c>
      <c r="H65" s="311">
        <v>465</v>
      </c>
      <c r="I65" s="35"/>
      <c r="J65" s="311">
        <v>476</v>
      </c>
      <c r="K65" s="35"/>
      <c r="L65" s="311">
        <v>485</v>
      </c>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row>
    <row r="66" spans="1:248" ht="11.25" customHeight="1" x14ac:dyDescent="0.2">
      <c r="A66" s="84" t="s">
        <v>388</v>
      </c>
      <c r="B66" s="84"/>
      <c r="C66" s="313"/>
      <c r="D66" s="190">
        <v>77279</v>
      </c>
      <c r="E66" s="313"/>
      <c r="F66" s="190">
        <v>85770</v>
      </c>
      <c r="G66" s="194"/>
      <c r="H66" s="190">
        <v>65702</v>
      </c>
      <c r="J66" s="190">
        <v>67540</v>
      </c>
      <c r="L66" s="190">
        <v>69090</v>
      </c>
    </row>
    <row r="67" spans="1:248" ht="11.25" customHeight="1" x14ac:dyDescent="0.2">
      <c r="B67" s="191" t="s">
        <v>202</v>
      </c>
      <c r="C67" s="187"/>
      <c r="D67" s="190">
        <v>1031195</v>
      </c>
      <c r="E67" s="187"/>
      <c r="F67" s="190">
        <v>1226440</v>
      </c>
      <c r="G67" s="194"/>
      <c r="H67" s="190">
        <v>1186183</v>
      </c>
      <c r="J67" s="190">
        <v>1141046</v>
      </c>
      <c r="L67" s="190">
        <v>1259217</v>
      </c>
    </row>
    <row r="68" spans="1:248" ht="11.25" customHeight="1" x14ac:dyDescent="0.2">
      <c r="A68" s="84"/>
      <c r="B68" s="84"/>
      <c r="C68" s="187"/>
      <c r="D68" s="311"/>
      <c r="E68" s="187"/>
    </row>
    <row r="69" spans="1:248" ht="11.25" customHeight="1" x14ac:dyDescent="0.2">
      <c r="A69" s="191" t="s">
        <v>467</v>
      </c>
      <c r="B69" s="191"/>
      <c r="C69" s="187"/>
      <c r="D69" s="311"/>
      <c r="E69" s="187"/>
    </row>
    <row r="70" spans="1:248" ht="11.25" customHeight="1" x14ac:dyDescent="0.2">
      <c r="A70" s="84" t="s">
        <v>208</v>
      </c>
      <c r="B70" s="84"/>
      <c r="C70" s="187"/>
      <c r="D70" s="192">
        <v>288204</v>
      </c>
      <c r="E70" s="187"/>
      <c r="F70" s="192">
        <v>363074</v>
      </c>
      <c r="H70" s="192">
        <v>398149</v>
      </c>
      <c r="J70" s="192">
        <v>408927</v>
      </c>
      <c r="L70" s="192">
        <v>426589</v>
      </c>
    </row>
    <row r="71" spans="1:248" ht="11.25" customHeight="1" x14ac:dyDescent="0.2">
      <c r="B71" s="197" t="s">
        <v>454</v>
      </c>
      <c r="C71" s="187"/>
      <c r="D71" s="311">
        <v>66565</v>
      </c>
      <c r="E71" s="187"/>
      <c r="F71" s="311">
        <v>109989</v>
      </c>
      <c r="H71" s="311">
        <v>126452</v>
      </c>
      <c r="J71" s="311">
        <v>129242</v>
      </c>
      <c r="L71" s="311">
        <v>134599</v>
      </c>
    </row>
    <row r="72" spans="1:248" ht="11.25" customHeight="1" x14ac:dyDescent="0.2">
      <c r="B72" s="197" t="s">
        <v>455</v>
      </c>
      <c r="C72" s="187"/>
      <c r="D72" s="311">
        <v>221639</v>
      </c>
      <c r="E72" s="187"/>
      <c r="F72" s="311">
        <v>253085</v>
      </c>
      <c r="H72" s="311">
        <v>271697</v>
      </c>
      <c r="J72" s="311">
        <v>279685</v>
      </c>
      <c r="L72" s="311">
        <v>291990</v>
      </c>
    </row>
    <row r="73" spans="1:248" ht="11.25" customHeight="1" x14ac:dyDescent="0.2">
      <c r="A73" s="84" t="s">
        <v>391</v>
      </c>
      <c r="B73" s="84"/>
      <c r="C73" s="187"/>
      <c r="D73" s="311">
        <v>204</v>
      </c>
      <c r="E73" s="187"/>
      <c r="F73" s="311">
        <v>0</v>
      </c>
      <c r="H73" s="311">
        <v>0</v>
      </c>
      <c r="J73" s="311">
        <v>0</v>
      </c>
      <c r="L73" s="311">
        <v>0</v>
      </c>
    </row>
    <row r="74" spans="1:248" ht="11.25" customHeight="1" x14ac:dyDescent="0.2">
      <c r="A74" s="84" t="s">
        <v>209</v>
      </c>
      <c r="B74" s="84"/>
      <c r="C74" s="187"/>
      <c r="D74" s="192">
        <v>402087</v>
      </c>
      <c r="E74" s="187"/>
      <c r="F74" s="192">
        <v>455704</v>
      </c>
      <c r="H74" s="192">
        <v>480050</v>
      </c>
      <c r="J74" s="192">
        <v>493548</v>
      </c>
      <c r="L74" s="192">
        <v>504388</v>
      </c>
    </row>
    <row r="75" spans="1:248" ht="11.25" customHeight="1" x14ac:dyDescent="0.2">
      <c r="B75" s="197" t="s">
        <v>456</v>
      </c>
      <c r="C75" s="313"/>
      <c r="D75" s="194">
        <v>33901</v>
      </c>
      <c r="E75" s="313"/>
      <c r="F75" s="194">
        <v>33416</v>
      </c>
      <c r="G75" s="194"/>
      <c r="H75" s="194">
        <v>33466</v>
      </c>
      <c r="J75" s="194">
        <v>33516</v>
      </c>
      <c r="L75" s="194">
        <v>33666</v>
      </c>
    </row>
    <row r="76" spans="1:248" s="104" customFormat="1" ht="11.25" customHeight="1" x14ac:dyDescent="0.2">
      <c r="A76" s="61"/>
      <c r="B76" s="197" t="s">
        <v>457</v>
      </c>
      <c r="C76" s="313"/>
      <c r="D76" s="194">
        <v>368186</v>
      </c>
      <c r="E76" s="313"/>
      <c r="F76" s="194">
        <v>422288</v>
      </c>
      <c r="G76" s="194"/>
      <c r="H76" s="194">
        <v>446584</v>
      </c>
      <c r="J76" s="194">
        <v>460032</v>
      </c>
      <c r="L76" s="194">
        <v>470722</v>
      </c>
    </row>
    <row r="77" spans="1:248" s="104" customFormat="1" ht="11.25" customHeight="1" x14ac:dyDescent="0.2">
      <c r="A77" s="84" t="s">
        <v>210</v>
      </c>
      <c r="B77" s="84"/>
      <c r="C77" s="313"/>
      <c r="D77" s="192">
        <v>25762</v>
      </c>
      <c r="E77" s="313"/>
      <c r="F77" s="192">
        <v>22131</v>
      </c>
      <c r="G77" s="194"/>
      <c r="H77" s="192">
        <v>22345</v>
      </c>
      <c r="J77" s="192">
        <v>23331</v>
      </c>
      <c r="L77" s="192">
        <v>24195</v>
      </c>
    </row>
    <row r="78" spans="1:248" s="104" customFormat="1" ht="11.25" customHeight="1" x14ac:dyDescent="0.2">
      <c r="A78" s="61"/>
      <c r="B78" s="197" t="s">
        <v>458</v>
      </c>
      <c r="C78" s="313"/>
      <c r="D78" s="194">
        <v>13665</v>
      </c>
      <c r="E78" s="313"/>
      <c r="F78" s="194">
        <v>12698</v>
      </c>
      <c r="G78" s="194"/>
      <c r="H78" s="194">
        <v>12735</v>
      </c>
      <c r="J78" s="194">
        <v>13579</v>
      </c>
      <c r="L78" s="194">
        <v>14355</v>
      </c>
    </row>
    <row r="79" spans="1:248" s="104" customFormat="1" ht="11.25" customHeight="1" x14ac:dyDescent="0.2">
      <c r="A79" s="61"/>
      <c r="B79" s="197" t="s">
        <v>459</v>
      </c>
      <c r="C79" s="313"/>
      <c r="D79" s="194">
        <v>12097</v>
      </c>
      <c r="E79" s="313"/>
      <c r="F79" s="194">
        <v>9433</v>
      </c>
      <c r="G79" s="194"/>
      <c r="H79" s="194">
        <v>9610</v>
      </c>
      <c r="J79" s="194">
        <v>9752</v>
      </c>
      <c r="L79" s="194">
        <v>9840</v>
      </c>
    </row>
    <row r="80" spans="1:248" s="104" customFormat="1" ht="11.25" customHeight="1" x14ac:dyDescent="0.2">
      <c r="A80" s="84" t="s">
        <v>397</v>
      </c>
      <c r="B80" s="61"/>
      <c r="C80" s="313"/>
      <c r="D80" s="194">
        <v>3289</v>
      </c>
      <c r="E80" s="313"/>
      <c r="F80" s="194">
        <v>2546</v>
      </c>
      <c r="G80" s="194"/>
      <c r="H80" s="194">
        <v>2468</v>
      </c>
      <c r="J80" s="194">
        <v>2461</v>
      </c>
      <c r="L80" s="194">
        <v>2420</v>
      </c>
    </row>
    <row r="81" spans="1:12" s="104" customFormat="1" ht="11.25" customHeight="1" x14ac:dyDescent="0.2">
      <c r="A81" s="84" t="s">
        <v>398</v>
      </c>
      <c r="B81" s="84"/>
      <c r="C81" s="313"/>
      <c r="D81" s="192">
        <v>5982</v>
      </c>
      <c r="E81" s="313"/>
      <c r="F81" s="192">
        <v>6888</v>
      </c>
      <c r="G81" s="194"/>
      <c r="H81" s="192">
        <v>7414</v>
      </c>
      <c r="J81" s="192">
        <v>7449</v>
      </c>
      <c r="L81" s="192">
        <v>7486</v>
      </c>
    </row>
    <row r="82" spans="1:12" ht="11.25" customHeight="1" x14ac:dyDescent="0.2">
      <c r="B82" s="191" t="s">
        <v>202</v>
      </c>
      <c r="C82" s="187"/>
      <c r="D82" s="190">
        <v>725528</v>
      </c>
      <c r="E82" s="187"/>
      <c r="F82" s="190">
        <v>850343</v>
      </c>
      <c r="G82" s="194"/>
      <c r="H82" s="190">
        <v>910426</v>
      </c>
      <c r="J82" s="190">
        <v>935716</v>
      </c>
      <c r="L82" s="190">
        <v>965078</v>
      </c>
    </row>
    <row r="83" spans="1:12" ht="11.25" customHeight="1" x14ac:dyDescent="0.2">
      <c r="A83" s="84"/>
      <c r="B83" s="84"/>
      <c r="C83" s="187"/>
      <c r="D83" s="311"/>
      <c r="E83" s="187"/>
    </row>
    <row r="84" spans="1:12" ht="11.25" customHeight="1" x14ac:dyDescent="0.2">
      <c r="A84" s="191" t="s">
        <v>399</v>
      </c>
      <c r="B84" s="191"/>
      <c r="C84" s="187"/>
      <c r="D84" s="311"/>
      <c r="E84" s="187"/>
    </row>
    <row r="85" spans="1:12" ht="11.25" customHeight="1" x14ac:dyDescent="0.2">
      <c r="A85" s="323" t="s">
        <v>400</v>
      </c>
      <c r="B85" s="323"/>
      <c r="C85" s="187"/>
      <c r="D85" s="311">
        <v>143</v>
      </c>
      <c r="E85" s="187"/>
      <c r="F85" s="311">
        <v>0</v>
      </c>
      <c r="H85" s="311">
        <v>0</v>
      </c>
      <c r="J85" s="311">
        <v>0</v>
      </c>
      <c r="L85" s="311">
        <v>0</v>
      </c>
    </row>
    <row r="86" spans="1:12" ht="11.25" customHeight="1" x14ac:dyDescent="0.2">
      <c r="A86" s="84" t="s">
        <v>401</v>
      </c>
      <c r="B86" s="84"/>
      <c r="C86" s="187"/>
      <c r="D86" s="311">
        <v>451</v>
      </c>
      <c r="E86" s="187"/>
      <c r="F86" s="311">
        <v>490</v>
      </c>
      <c r="H86" s="311">
        <v>502</v>
      </c>
      <c r="J86" s="311">
        <v>516</v>
      </c>
      <c r="L86" s="311">
        <v>526</v>
      </c>
    </row>
    <row r="87" spans="1:12" ht="11.25" customHeight="1" x14ac:dyDescent="0.2">
      <c r="A87" s="84" t="s">
        <v>402</v>
      </c>
      <c r="B87" s="84"/>
      <c r="C87" s="187"/>
      <c r="D87" s="311">
        <v>563245</v>
      </c>
      <c r="E87" s="187"/>
      <c r="F87" s="311">
        <v>617052</v>
      </c>
      <c r="H87" s="311">
        <v>645153</v>
      </c>
      <c r="J87" s="311">
        <v>668572</v>
      </c>
      <c r="L87" s="311">
        <v>702640</v>
      </c>
    </row>
    <row r="88" spans="1:12" ht="11.25" customHeight="1" x14ac:dyDescent="0.2">
      <c r="A88" s="84" t="s">
        <v>403</v>
      </c>
      <c r="B88" s="84"/>
      <c r="C88" s="187"/>
      <c r="D88" s="311">
        <v>1349</v>
      </c>
      <c r="E88" s="187"/>
      <c r="F88" s="311">
        <v>2716</v>
      </c>
      <c r="H88" s="311">
        <v>2744</v>
      </c>
      <c r="J88" s="311">
        <v>2770</v>
      </c>
      <c r="L88" s="311">
        <v>2790</v>
      </c>
    </row>
    <row r="89" spans="1:12" ht="11.25" customHeight="1" x14ac:dyDescent="0.2">
      <c r="A89" s="84" t="s">
        <v>404</v>
      </c>
      <c r="B89" s="84"/>
      <c r="C89" s="187"/>
      <c r="D89" s="311">
        <v>58065</v>
      </c>
      <c r="E89" s="187"/>
      <c r="F89" s="311">
        <v>62809</v>
      </c>
      <c r="H89" s="311">
        <v>64356</v>
      </c>
      <c r="J89" s="311">
        <v>63931</v>
      </c>
      <c r="L89" s="311">
        <v>56033</v>
      </c>
    </row>
    <row r="90" spans="1:12" ht="11.25" customHeight="1" x14ac:dyDescent="0.2">
      <c r="A90" s="84" t="s">
        <v>405</v>
      </c>
      <c r="B90" s="84"/>
      <c r="C90" s="187"/>
      <c r="D90" s="311">
        <v>18524</v>
      </c>
      <c r="E90" s="187"/>
      <c r="F90" s="311">
        <v>33531</v>
      </c>
      <c r="H90" s="311">
        <v>33151</v>
      </c>
      <c r="J90" s="311">
        <v>29688</v>
      </c>
      <c r="L90" s="311">
        <v>29718</v>
      </c>
    </row>
    <row r="91" spans="1:12" ht="11.25" customHeight="1" x14ac:dyDescent="0.2">
      <c r="A91" s="84" t="s">
        <v>406</v>
      </c>
      <c r="B91" s="84"/>
      <c r="C91" s="187"/>
      <c r="D91" s="311">
        <v>986</v>
      </c>
      <c r="E91" s="187"/>
      <c r="F91" s="311">
        <v>0</v>
      </c>
      <c r="H91" s="311">
        <v>0</v>
      </c>
      <c r="J91" s="311">
        <v>0</v>
      </c>
      <c r="L91" s="311">
        <v>0</v>
      </c>
    </row>
    <row r="92" spans="1:12" ht="11.25" customHeight="1" x14ac:dyDescent="0.2">
      <c r="A92" s="84" t="s">
        <v>407</v>
      </c>
      <c r="B92" s="84"/>
      <c r="C92" s="187"/>
      <c r="D92" s="311">
        <v>1686</v>
      </c>
      <c r="E92" s="187"/>
      <c r="F92" s="311">
        <v>1354</v>
      </c>
      <c r="H92" s="311">
        <v>1376</v>
      </c>
      <c r="J92" s="311">
        <v>1450</v>
      </c>
      <c r="L92" s="311">
        <v>1484</v>
      </c>
    </row>
    <row r="93" spans="1:12" ht="11.25" customHeight="1" x14ac:dyDescent="0.2">
      <c r="A93" s="84" t="s">
        <v>408</v>
      </c>
      <c r="B93" s="84"/>
      <c r="C93" s="187"/>
      <c r="D93" s="311">
        <v>33390</v>
      </c>
      <c r="E93" s="187"/>
      <c r="F93" s="311">
        <v>41410</v>
      </c>
      <c r="H93" s="311">
        <v>33831</v>
      </c>
      <c r="J93" s="311">
        <v>32478</v>
      </c>
      <c r="L93" s="311">
        <v>32443</v>
      </c>
    </row>
    <row r="94" spans="1:12" ht="11.25" customHeight="1" x14ac:dyDescent="0.2">
      <c r="A94" s="84" t="s">
        <v>409</v>
      </c>
      <c r="B94" s="84"/>
      <c r="C94" s="187"/>
      <c r="D94" s="311">
        <v>35607</v>
      </c>
      <c r="E94" s="187"/>
      <c r="F94" s="311">
        <v>37385</v>
      </c>
      <c r="H94" s="311">
        <v>39324</v>
      </c>
      <c r="J94" s="311">
        <v>41859</v>
      </c>
      <c r="L94" s="311">
        <v>42886</v>
      </c>
    </row>
    <row r="95" spans="1:12" ht="11.25" customHeight="1" x14ac:dyDescent="0.2">
      <c r="A95" s="84" t="s">
        <v>410</v>
      </c>
      <c r="B95" s="84"/>
      <c r="C95" s="187"/>
      <c r="D95" s="311">
        <v>405</v>
      </c>
      <c r="E95" s="187"/>
      <c r="F95" s="311">
        <v>473</v>
      </c>
      <c r="H95" s="311">
        <v>517</v>
      </c>
      <c r="J95" s="311">
        <v>527</v>
      </c>
      <c r="L95" s="311">
        <v>541</v>
      </c>
    </row>
    <row r="96" spans="1:12" ht="11.25" customHeight="1" x14ac:dyDescent="0.2">
      <c r="A96" s="84" t="s">
        <v>411</v>
      </c>
      <c r="B96" s="84"/>
      <c r="C96" s="187"/>
      <c r="D96" s="190">
        <v>112952</v>
      </c>
      <c r="E96" s="187"/>
      <c r="F96" s="190">
        <v>95748</v>
      </c>
      <c r="G96" s="194"/>
      <c r="H96" s="190">
        <v>100333</v>
      </c>
      <c r="J96" s="190">
        <v>99052</v>
      </c>
      <c r="L96" s="190">
        <v>93556</v>
      </c>
    </row>
    <row r="97" spans="1:12" ht="11.25" customHeight="1" x14ac:dyDescent="0.2">
      <c r="B97" s="191" t="s">
        <v>202</v>
      </c>
      <c r="C97" s="187"/>
      <c r="D97" s="190">
        <v>826803</v>
      </c>
      <c r="E97" s="187"/>
      <c r="F97" s="190">
        <v>892968</v>
      </c>
      <c r="G97" s="194"/>
      <c r="H97" s="190">
        <v>921287</v>
      </c>
      <c r="J97" s="190">
        <v>940843</v>
      </c>
      <c r="L97" s="190">
        <v>962617</v>
      </c>
    </row>
    <row r="98" spans="1:12" ht="11.25" customHeight="1" x14ac:dyDescent="0.2">
      <c r="A98" s="84"/>
      <c r="B98" s="84"/>
      <c r="C98" s="187"/>
      <c r="D98" s="311"/>
      <c r="E98" s="187"/>
    </row>
    <row r="99" spans="1:12" ht="11.25" customHeight="1" x14ac:dyDescent="0.2">
      <c r="A99" s="191" t="s">
        <v>211</v>
      </c>
      <c r="B99" s="191"/>
      <c r="C99" s="187"/>
      <c r="D99" s="311"/>
      <c r="E99" s="187"/>
    </row>
    <row r="100" spans="1:12" ht="11.25" customHeight="1" x14ac:dyDescent="0.2">
      <c r="A100" s="84" t="s">
        <v>412</v>
      </c>
      <c r="B100" s="84"/>
      <c r="C100" s="187"/>
      <c r="D100" s="311">
        <v>1744</v>
      </c>
      <c r="E100" s="187"/>
      <c r="F100" s="311">
        <v>1876</v>
      </c>
      <c r="H100" s="311">
        <v>1920</v>
      </c>
      <c r="J100" s="311">
        <v>1919</v>
      </c>
      <c r="L100" s="311">
        <v>1919</v>
      </c>
    </row>
    <row r="101" spans="1:12" ht="11.25" customHeight="1" x14ac:dyDescent="0.2">
      <c r="A101" s="84" t="s">
        <v>212</v>
      </c>
      <c r="B101" s="84"/>
      <c r="C101" s="187"/>
      <c r="D101" s="311">
        <v>23991</v>
      </c>
      <c r="E101" s="187"/>
      <c r="F101" s="311">
        <v>34960</v>
      </c>
      <c r="H101" s="311">
        <v>35763</v>
      </c>
      <c r="J101" s="311">
        <v>36586</v>
      </c>
      <c r="L101" s="311">
        <v>37427</v>
      </c>
    </row>
    <row r="102" spans="1:12" ht="11.25" customHeight="1" x14ac:dyDescent="0.2">
      <c r="A102" s="84" t="s">
        <v>213</v>
      </c>
      <c r="B102" s="84"/>
      <c r="C102" s="187"/>
      <c r="D102" s="190">
        <v>122412</v>
      </c>
      <c r="E102" s="187"/>
      <c r="F102" s="190">
        <v>134228</v>
      </c>
      <c r="G102" s="194"/>
      <c r="H102" s="190">
        <v>178496</v>
      </c>
      <c r="J102" s="190">
        <v>168993</v>
      </c>
      <c r="L102" s="190">
        <v>170836</v>
      </c>
    </row>
    <row r="103" spans="1:12" ht="11.25" customHeight="1" x14ac:dyDescent="0.2">
      <c r="B103" s="197" t="s">
        <v>254</v>
      </c>
      <c r="C103" s="187"/>
      <c r="D103" s="311">
        <v>0</v>
      </c>
      <c r="E103" s="187"/>
      <c r="F103" s="311">
        <v>0</v>
      </c>
      <c r="H103" s="311">
        <v>0</v>
      </c>
      <c r="J103" s="311">
        <v>0</v>
      </c>
      <c r="L103" s="311">
        <v>0</v>
      </c>
    </row>
    <row r="104" spans="1:12" ht="11.25" customHeight="1" x14ac:dyDescent="0.2">
      <c r="B104" s="197" t="s">
        <v>413</v>
      </c>
      <c r="C104" s="187"/>
      <c r="D104" s="311">
        <v>0</v>
      </c>
      <c r="E104" s="187"/>
      <c r="F104" s="311">
        <v>0</v>
      </c>
      <c r="H104" s="311">
        <v>0</v>
      </c>
      <c r="J104" s="311">
        <v>0</v>
      </c>
      <c r="L104" s="311">
        <v>0</v>
      </c>
    </row>
    <row r="105" spans="1:12" ht="11.25" customHeight="1" x14ac:dyDescent="0.2">
      <c r="B105" s="197" t="s">
        <v>414</v>
      </c>
      <c r="C105" s="187"/>
      <c r="D105" s="311">
        <v>0</v>
      </c>
      <c r="E105" s="187"/>
      <c r="F105" s="311">
        <v>0</v>
      </c>
      <c r="H105" s="311">
        <v>0</v>
      </c>
      <c r="J105" s="311">
        <v>0</v>
      </c>
      <c r="L105" s="311">
        <v>0</v>
      </c>
    </row>
    <row r="106" spans="1:12" ht="11.25" customHeight="1" x14ac:dyDescent="0.2">
      <c r="B106" s="197" t="s">
        <v>415</v>
      </c>
      <c r="C106" s="187"/>
      <c r="D106" s="311">
        <v>0</v>
      </c>
      <c r="E106" s="187"/>
      <c r="F106" s="311">
        <v>0</v>
      </c>
      <c r="H106" s="311">
        <v>0</v>
      </c>
      <c r="J106" s="311">
        <v>0</v>
      </c>
      <c r="L106" s="311">
        <v>0</v>
      </c>
    </row>
    <row r="107" spans="1:12" ht="11.25" customHeight="1" x14ac:dyDescent="0.2">
      <c r="B107" s="197" t="s">
        <v>215</v>
      </c>
      <c r="C107" s="187"/>
      <c r="D107" s="311">
        <v>122412</v>
      </c>
      <c r="E107" s="187"/>
      <c r="F107" s="311">
        <v>134228</v>
      </c>
      <c r="H107" s="311">
        <v>178496</v>
      </c>
      <c r="J107" s="311">
        <v>168993</v>
      </c>
      <c r="L107" s="311">
        <v>170836</v>
      </c>
    </row>
    <row r="108" spans="1:12" s="104" customFormat="1" ht="11.25" customHeight="1" x14ac:dyDescent="0.2">
      <c r="A108" s="84" t="s">
        <v>416</v>
      </c>
      <c r="B108" s="156"/>
      <c r="C108" s="313"/>
      <c r="D108" s="194">
        <v>44973</v>
      </c>
      <c r="E108" s="313"/>
      <c r="F108" s="194">
        <v>103727</v>
      </c>
      <c r="G108" s="194"/>
      <c r="H108" s="194">
        <v>65335</v>
      </c>
      <c r="J108" s="194">
        <v>67054</v>
      </c>
      <c r="L108" s="194">
        <v>68835</v>
      </c>
    </row>
    <row r="109" spans="1:12" ht="11.25" customHeight="1" x14ac:dyDescent="0.2">
      <c r="A109" s="156" t="s">
        <v>417</v>
      </c>
      <c r="B109" s="84"/>
      <c r="C109" s="187"/>
      <c r="D109" s="311">
        <v>0</v>
      </c>
      <c r="E109" s="187"/>
      <c r="F109" s="311">
        <v>0</v>
      </c>
      <c r="H109" s="311">
        <v>0</v>
      </c>
      <c r="J109" s="311">
        <v>0</v>
      </c>
      <c r="L109" s="311">
        <v>0</v>
      </c>
    </row>
    <row r="110" spans="1:12" s="104" customFormat="1" ht="11.25" customHeight="1" x14ac:dyDescent="0.2">
      <c r="A110" s="84" t="s">
        <v>418</v>
      </c>
      <c r="B110" s="156"/>
      <c r="C110" s="313"/>
      <c r="D110" s="194">
        <v>2612</v>
      </c>
      <c r="E110" s="313"/>
      <c r="F110" s="194">
        <v>2750</v>
      </c>
      <c r="G110" s="194"/>
      <c r="H110" s="194">
        <v>2860</v>
      </c>
      <c r="J110" s="194">
        <v>2942</v>
      </c>
      <c r="L110" s="194">
        <v>3033</v>
      </c>
    </row>
    <row r="111" spans="1:12" s="104" customFormat="1" ht="11.25" customHeight="1" x14ac:dyDescent="0.2">
      <c r="A111" s="156" t="s">
        <v>216</v>
      </c>
      <c r="B111" s="156"/>
      <c r="C111" s="313"/>
      <c r="D111" s="192">
        <v>1951083</v>
      </c>
      <c r="E111" s="313"/>
      <c r="F111" s="192">
        <v>2168295</v>
      </c>
      <c r="G111" s="194"/>
      <c r="H111" s="192">
        <v>2237524</v>
      </c>
      <c r="J111" s="192">
        <v>2297253</v>
      </c>
      <c r="L111" s="192">
        <v>2355973</v>
      </c>
    </row>
    <row r="112" spans="1:12" ht="11.25" customHeight="1" x14ac:dyDescent="0.2">
      <c r="B112" s="191" t="s">
        <v>202</v>
      </c>
      <c r="C112" s="187"/>
      <c r="D112" s="190">
        <v>2146815</v>
      </c>
      <c r="E112" s="187"/>
      <c r="F112" s="190">
        <v>2445836</v>
      </c>
      <c r="G112" s="194"/>
      <c r="H112" s="190">
        <v>2521898</v>
      </c>
      <c r="J112" s="190">
        <v>2574747</v>
      </c>
      <c r="L112" s="190">
        <v>2638023</v>
      </c>
    </row>
    <row r="113" spans="1:12" ht="11.25" customHeight="1" x14ac:dyDescent="0.2">
      <c r="A113" s="191"/>
      <c r="B113" s="191"/>
      <c r="C113" s="187"/>
      <c r="D113" s="194"/>
      <c r="E113" s="187"/>
      <c r="F113" s="194"/>
      <c r="G113" s="194"/>
      <c r="H113" s="194"/>
      <c r="J113" s="194"/>
      <c r="L113" s="194"/>
    </row>
    <row r="114" spans="1:12" ht="11.25" customHeight="1" x14ac:dyDescent="0.2">
      <c r="A114" s="191" t="s">
        <v>419</v>
      </c>
      <c r="B114" s="191"/>
      <c r="C114" s="187"/>
      <c r="D114" s="311"/>
      <c r="E114" s="187"/>
    </row>
    <row r="115" spans="1:12" ht="11.25" customHeight="1" x14ac:dyDescent="0.2">
      <c r="A115" s="84" t="s">
        <v>420</v>
      </c>
      <c r="B115" s="84"/>
      <c r="C115" s="187"/>
      <c r="D115" s="311">
        <v>29422</v>
      </c>
      <c r="E115" s="187"/>
      <c r="F115" s="311">
        <v>40606</v>
      </c>
      <c r="H115" s="311">
        <v>41786</v>
      </c>
      <c r="J115" s="311">
        <v>43980</v>
      </c>
      <c r="L115" s="311">
        <v>44796</v>
      </c>
    </row>
    <row r="116" spans="1:12" ht="11.25" customHeight="1" x14ac:dyDescent="0.2">
      <c r="A116" s="84" t="s">
        <v>421</v>
      </c>
      <c r="B116" s="84"/>
      <c r="C116" s="187"/>
      <c r="D116" s="311">
        <v>14899</v>
      </c>
      <c r="E116" s="187"/>
      <c r="F116" s="311">
        <v>41445</v>
      </c>
      <c r="H116" s="311">
        <v>44400</v>
      </c>
      <c r="J116" s="311">
        <v>54715</v>
      </c>
      <c r="L116" s="311">
        <v>63790</v>
      </c>
    </row>
    <row r="117" spans="1:12" ht="11.25" customHeight="1" x14ac:dyDescent="0.2">
      <c r="A117" s="84" t="s">
        <v>422</v>
      </c>
      <c r="B117" s="84"/>
      <c r="C117" s="187"/>
      <c r="D117" s="311">
        <v>2564</v>
      </c>
      <c r="E117" s="187"/>
      <c r="F117" s="311">
        <v>2272</v>
      </c>
      <c r="H117" s="311">
        <v>2324</v>
      </c>
      <c r="J117" s="311">
        <v>2377</v>
      </c>
      <c r="L117" s="311">
        <v>2443</v>
      </c>
    </row>
    <row r="118" spans="1:12" ht="11.25" customHeight="1" x14ac:dyDescent="0.2">
      <c r="A118" s="84" t="s">
        <v>423</v>
      </c>
      <c r="B118" s="84"/>
      <c r="C118" s="187"/>
      <c r="D118" s="311">
        <v>90977</v>
      </c>
      <c r="E118" s="187"/>
      <c r="F118" s="311">
        <v>130883</v>
      </c>
      <c r="H118" s="311">
        <v>3544</v>
      </c>
      <c r="J118" s="311">
        <v>3645</v>
      </c>
      <c r="L118" s="311">
        <v>3740</v>
      </c>
    </row>
    <row r="119" spans="1:12" ht="11.25" customHeight="1" x14ac:dyDescent="0.2">
      <c r="A119" s="84" t="s">
        <v>424</v>
      </c>
      <c r="B119" s="84"/>
      <c r="C119" s="187"/>
      <c r="D119" s="311">
        <v>214</v>
      </c>
      <c r="E119" s="187"/>
      <c r="F119" s="311">
        <v>369</v>
      </c>
      <c r="H119" s="311">
        <v>378</v>
      </c>
      <c r="J119" s="311">
        <v>388</v>
      </c>
      <c r="L119" s="311">
        <v>398</v>
      </c>
    </row>
    <row r="120" spans="1:12" ht="11.25" customHeight="1" x14ac:dyDescent="0.2">
      <c r="A120" s="84" t="s">
        <v>425</v>
      </c>
      <c r="B120" s="84"/>
      <c r="C120" s="187"/>
      <c r="D120" s="311">
        <v>3832</v>
      </c>
      <c r="E120" s="187"/>
      <c r="F120" s="311">
        <v>2767</v>
      </c>
      <c r="H120" s="311">
        <v>2979</v>
      </c>
      <c r="J120" s="311">
        <v>3105</v>
      </c>
      <c r="L120" s="311">
        <v>2869</v>
      </c>
    </row>
    <row r="121" spans="1:12" ht="11.25" customHeight="1" x14ac:dyDescent="0.2">
      <c r="A121" s="84" t="s">
        <v>426</v>
      </c>
      <c r="B121" s="84"/>
      <c r="C121" s="187"/>
      <c r="D121" s="311">
        <v>86406</v>
      </c>
      <c r="E121" s="187"/>
      <c r="F121" s="311">
        <v>100696</v>
      </c>
      <c r="H121" s="311">
        <v>97693</v>
      </c>
      <c r="J121" s="311">
        <v>98438</v>
      </c>
      <c r="L121" s="311">
        <v>101626</v>
      </c>
    </row>
    <row r="122" spans="1:12" ht="11.25" customHeight="1" x14ac:dyDescent="0.2">
      <c r="A122" s="84" t="s">
        <v>427</v>
      </c>
      <c r="B122" s="84"/>
      <c r="C122" s="187"/>
      <c r="D122" s="311">
        <v>746</v>
      </c>
      <c r="E122" s="187"/>
      <c r="F122" s="311">
        <v>977</v>
      </c>
      <c r="H122" s="311">
        <v>1021</v>
      </c>
      <c r="J122" s="311">
        <v>1053</v>
      </c>
      <c r="L122" s="311">
        <v>1077</v>
      </c>
    </row>
    <row r="123" spans="1:12" ht="11.25" customHeight="1" x14ac:dyDescent="0.2">
      <c r="A123" s="84" t="s">
        <v>428</v>
      </c>
      <c r="B123" s="84"/>
      <c r="C123" s="187"/>
      <c r="D123" s="311">
        <v>74245</v>
      </c>
      <c r="E123" s="187"/>
      <c r="F123" s="311">
        <v>72047</v>
      </c>
      <c r="H123" s="311">
        <v>70677</v>
      </c>
      <c r="J123" s="311">
        <v>75223</v>
      </c>
      <c r="L123" s="311">
        <v>76482</v>
      </c>
    </row>
    <row r="124" spans="1:12" ht="11.25" customHeight="1" x14ac:dyDescent="0.2">
      <c r="A124" s="84" t="s">
        <v>429</v>
      </c>
      <c r="B124" s="84"/>
      <c r="C124" s="187"/>
      <c r="D124" s="311">
        <v>54</v>
      </c>
      <c r="E124" s="187"/>
      <c r="F124" s="311">
        <v>0</v>
      </c>
      <c r="H124" s="311">
        <v>46</v>
      </c>
      <c r="J124" s="311">
        <v>187</v>
      </c>
      <c r="L124" s="311">
        <v>192</v>
      </c>
    </row>
    <row r="125" spans="1:12" ht="11.25" customHeight="1" x14ac:dyDescent="0.2">
      <c r="A125" s="84" t="s">
        <v>460</v>
      </c>
      <c r="B125" s="84"/>
      <c r="C125" s="187"/>
      <c r="D125" s="311">
        <v>170764</v>
      </c>
      <c r="E125" s="187"/>
      <c r="F125" s="311">
        <v>154420</v>
      </c>
      <c r="H125" s="311">
        <v>158248</v>
      </c>
      <c r="J125" s="311">
        <v>158248</v>
      </c>
      <c r="L125" s="311">
        <v>158248</v>
      </c>
    </row>
    <row r="126" spans="1:12" ht="11.25" customHeight="1" x14ac:dyDescent="0.2">
      <c r="A126" s="84" t="s">
        <v>431</v>
      </c>
      <c r="B126" s="84"/>
      <c r="C126" s="187"/>
      <c r="D126" s="311">
        <v>510</v>
      </c>
      <c r="E126" s="187"/>
      <c r="F126" s="311">
        <v>881</v>
      </c>
      <c r="H126" s="311">
        <v>895</v>
      </c>
      <c r="J126" s="311">
        <v>911</v>
      </c>
      <c r="L126" s="311">
        <v>924</v>
      </c>
    </row>
    <row r="127" spans="1:12" ht="11.25" customHeight="1" x14ac:dyDescent="0.2">
      <c r="A127" s="61" t="s">
        <v>432</v>
      </c>
      <c r="B127" s="84"/>
      <c r="C127" s="187"/>
      <c r="D127" s="311">
        <v>1248</v>
      </c>
      <c r="E127" s="187"/>
      <c r="F127" s="311">
        <v>1277</v>
      </c>
      <c r="H127" s="311">
        <v>1287</v>
      </c>
      <c r="J127" s="311">
        <v>1297</v>
      </c>
      <c r="L127" s="311">
        <v>1333</v>
      </c>
    </row>
    <row r="128" spans="1:12" ht="11.25" customHeight="1" x14ac:dyDescent="0.2">
      <c r="A128" s="84" t="s">
        <v>433</v>
      </c>
      <c r="B128" s="84"/>
      <c r="C128" s="187"/>
      <c r="D128" s="311">
        <v>6278</v>
      </c>
      <c r="E128" s="187"/>
      <c r="F128" s="311">
        <v>6767</v>
      </c>
      <c r="H128" s="311">
        <v>6940</v>
      </c>
      <c r="J128" s="311">
        <v>6935</v>
      </c>
      <c r="L128" s="311">
        <v>6935</v>
      </c>
    </row>
    <row r="129" spans="1:248" ht="11.25" customHeight="1" x14ac:dyDescent="0.2">
      <c r="A129" s="84" t="s">
        <v>434</v>
      </c>
      <c r="B129" s="84"/>
      <c r="C129" s="187"/>
      <c r="D129" s="311">
        <v>6472</v>
      </c>
      <c r="E129" s="187"/>
      <c r="F129" s="311">
        <v>6573</v>
      </c>
      <c r="H129" s="311">
        <v>6002</v>
      </c>
      <c r="J129" s="311">
        <v>6584</v>
      </c>
      <c r="L129" s="311">
        <v>6712</v>
      </c>
    </row>
    <row r="130" spans="1:248" ht="11.25" customHeight="1" x14ac:dyDescent="0.2">
      <c r="A130" s="84" t="s">
        <v>435</v>
      </c>
      <c r="B130" s="84"/>
      <c r="C130" s="187"/>
      <c r="D130" s="311">
        <v>561</v>
      </c>
      <c r="E130" s="187"/>
      <c r="F130" s="311">
        <v>30</v>
      </c>
      <c r="H130" s="311">
        <v>32</v>
      </c>
      <c r="J130" s="311">
        <v>32</v>
      </c>
      <c r="L130" s="311">
        <v>32</v>
      </c>
    </row>
    <row r="131" spans="1:248" ht="11.25" customHeight="1" x14ac:dyDescent="0.2">
      <c r="A131" s="84" t="s">
        <v>436</v>
      </c>
      <c r="B131" s="84"/>
      <c r="C131" s="187"/>
      <c r="D131" s="311">
        <v>19692</v>
      </c>
      <c r="E131" s="187"/>
      <c r="F131" s="311">
        <v>21180</v>
      </c>
      <c r="H131" s="311">
        <v>21085</v>
      </c>
      <c r="J131" s="311">
        <v>21063</v>
      </c>
      <c r="L131" s="311">
        <v>21063</v>
      </c>
    </row>
    <row r="132" spans="1:248" ht="11.25" customHeight="1" x14ac:dyDescent="0.2">
      <c r="A132" s="84" t="s">
        <v>437</v>
      </c>
      <c r="B132" s="84"/>
      <c r="C132" s="187"/>
      <c r="D132" s="311">
        <v>442</v>
      </c>
      <c r="E132" s="187"/>
      <c r="F132" s="311">
        <v>400</v>
      </c>
      <c r="H132" s="311">
        <v>412</v>
      </c>
      <c r="J132" s="311">
        <v>412</v>
      </c>
      <c r="L132" s="311">
        <v>412</v>
      </c>
    </row>
    <row r="133" spans="1:248" ht="11.25" customHeight="1" x14ac:dyDescent="0.2">
      <c r="A133" s="84" t="s">
        <v>438</v>
      </c>
      <c r="B133" s="84"/>
      <c r="C133" s="187"/>
      <c r="D133" s="311">
        <v>88785</v>
      </c>
      <c r="E133" s="187"/>
      <c r="F133" s="311">
        <v>93585</v>
      </c>
      <c r="H133" s="311">
        <v>95907</v>
      </c>
      <c r="J133" s="311">
        <v>95907</v>
      </c>
      <c r="L133" s="311">
        <v>95907</v>
      </c>
    </row>
    <row r="134" spans="1:248" ht="11.25" customHeight="1" x14ac:dyDescent="0.2">
      <c r="A134" s="61" t="s">
        <v>439</v>
      </c>
      <c r="C134" s="187"/>
      <c r="D134" s="311">
        <v>10982</v>
      </c>
      <c r="E134" s="187"/>
      <c r="F134" s="311">
        <v>30855</v>
      </c>
      <c r="H134" s="311">
        <v>22182</v>
      </c>
      <c r="J134" s="311">
        <v>17330</v>
      </c>
      <c r="L134" s="311">
        <v>18256</v>
      </c>
    </row>
    <row r="135" spans="1:248" ht="11.25" customHeight="1" x14ac:dyDescent="0.2">
      <c r="A135" s="61" t="s">
        <v>440</v>
      </c>
      <c r="C135" s="187"/>
      <c r="D135" s="311">
        <v>0</v>
      </c>
      <c r="E135" s="187"/>
      <c r="F135" s="311">
        <v>0</v>
      </c>
      <c r="H135" s="311">
        <v>0</v>
      </c>
      <c r="J135" s="311">
        <v>0</v>
      </c>
      <c r="L135" s="311">
        <v>0</v>
      </c>
    </row>
    <row r="136" spans="1:248" ht="11.25" customHeight="1" x14ac:dyDescent="0.2">
      <c r="A136" s="84" t="s">
        <v>441</v>
      </c>
      <c r="B136" s="84"/>
      <c r="C136" s="187"/>
      <c r="D136" s="190">
        <v>827</v>
      </c>
      <c r="E136" s="187"/>
      <c r="F136" s="190">
        <v>1160</v>
      </c>
      <c r="G136" s="194"/>
      <c r="H136" s="190">
        <v>1151</v>
      </c>
      <c r="J136" s="190">
        <v>1151</v>
      </c>
      <c r="L136" s="190">
        <v>1174</v>
      </c>
    </row>
    <row r="137" spans="1:248" ht="11.25" customHeight="1" x14ac:dyDescent="0.2">
      <c r="B137" s="191" t="s">
        <v>202</v>
      </c>
      <c r="C137" s="187"/>
      <c r="D137" s="190">
        <v>609920</v>
      </c>
      <c r="E137" s="187"/>
      <c r="F137" s="190">
        <v>709190</v>
      </c>
      <c r="G137" s="194"/>
      <c r="H137" s="190">
        <v>578989</v>
      </c>
      <c r="J137" s="190">
        <v>592981</v>
      </c>
      <c r="L137" s="190">
        <v>608409</v>
      </c>
    </row>
    <row r="138" spans="1:248" ht="11.25" customHeight="1" x14ac:dyDescent="0.2">
      <c r="A138" s="84"/>
      <c r="B138" s="84"/>
      <c r="C138" s="187"/>
      <c r="D138" s="311"/>
      <c r="E138" s="187"/>
    </row>
    <row r="139" spans="1:248" ht="11.25" customHeight="1" x14ac:dyDescent="0.2">
      <c r="A139" s="191" t="s">
        <v>461</v>
      </c>
      <c r="B139" s="191"/>
      <c r="C139" s="187"/>
      <c r="D139" s="311"/>
      <c r="E139" s="187"/>
    </row>
    <row r="140" spans="1:248" ht="11.25" customHeight="1" x14ac:dyDescent="0.2">
      <c r="A140" s="168" t="s">
        <v>442</v>
      </c>
      <c r="B140" s="168"/>
      <c r="C140" s="187"/>
      <c r="D140" s="194">
        <v>54873</v>
      </c>
      <c r="E140" s="187"/>
      <c r="F140" s="194">
        <v>55900</v>
      </c>
      <c r="H140" s="194">
        <v>55933</v>
      </c>
      <c r="J140" s="194">
        <v>55933</v>
      </c>
      <c r="L140" s="194">
        <v>55933</v>
      </c>
    </row>
    <row r="141" spans="1:248" ht="11.25" customHeight="1" x14ac:dyDescent="0.2">
      <c r="A141" s="84" t="s">
        <v>462</v>
      </c>
      <c r="B141" s="84"/>
      <c r="C141" s="187"/>
      <c r="D141" s="194">
        <v>355785</v>
      </c>
      <c r="E141" s="187"/>
      <c r="F141" s="194">
        <v>316889</v>
      </c>
      <c r="H141" s="194">
        <v>325543</v>
      </c>
      <c r="J141" s="194">
        <v>335114</v>
      </c>
      <c r="L141" s="194">
        <v>348122</v>
      </c>
    </row>
    <row r="142" spans="1:248" ht="11.25" customHeight="1" x14ac:dyDescent="0.2">
      <c r="A142" s="84" t="s">
        <v>463</v>
      </c>
      <c r="B142" s="84"/>
      <c r="C142" s="187"/>
      <c r="D142" s="194">
        <v>0</v>
      </c>
      <c r="E142" s="187"/>
      <c r="F142" s="194">
        <v>0</v>
      </c>
      <c r="H142" s="194">
        <v>0</v>
      </c>
      <c r="J142" s="194">
        <v>0</v>
      </c>
      <c r="L142" s="194">
        <v>0</v>
      </c>
    </row>
    <row r="143" spans="1:248" ht="11.25" customHeight="1" x14ac:dyDescent="0.2">
      <c r="A143" s="168" t="s">
        <v>444</v>
      </c>
      <c r="B143" s="168"/>
      <c r="C143" s="187"/>
      <c r="D143" s="194">
        <v>0</v>
      </c>
      <c r="E143" s="187"/>
      <c r="F143" s="194">
        <v>0</v>
      </c>
      <c r="H143" s="194">
        <v>0</v>
      </c>
      <c r="I143" s="75"/>
      <c r="J143" s="194">
        <v>0</v>
      </c>
      <c r="K143" s="75"/>
      <c r="L143" s="194">
        <v>0</v>
      </c>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row>
    <row r="144" spans="1:248" ht="11.25" customHeight="1" x14ac:dyDescent="0.2">
      <c r="A144" s="84" t="s">
        <v>464</v>
      </c>
      <c r="B144" s="84"/>
      <c r="C144" s="187"/>
      <c r="D144" s="194">
        <v>0</v>
      </c>
      <c r="E144" s="187"/>
      <c r="F144" s="194">
        <v>0</v>
      </c>
      <c r="H144" s="194">
        <v>0</v>
      </c>
      <c r="J144" s="194">
        <v>0</v>
      </c>
      <c r="L144" s="194">
        <v>0</v>
      </c>
    </row>
    <row r="145" spans="1:237" ht="11.25" customHeight="1" x14ac:dyDescent="0.2">
      <c r="A145" s="168" t="s">
        <v>266</v>
      </c>
      <c r="B145" s="168"/>
      <c r="C145" s="194"/>
      <c r="D145" s="313">
        <v>0</v>
      </c>
      <c r="E145" s="194"/>
      <c r="F145" s="313">
        <v>0</v>
      </c>
      <c r="G145" s="101"/>
      <c r="H145" s="313">
        <v>0</v>
      </c>
      <c r="I145" s="84"/>
      <c r="J145" s="313">
        <v>0</v>
      </c>
      <c r="K145" s="84"/>
      <c r="L145" s="313">
        <v>0</v>
      </c>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row>
    <row r="146" spans="1:237" ht="11.25" customHeight="1" x14ac:dyDescent="0.2">
      <c r="A146" s="168" t="s">
        <v>446</v>
      </c>
      <c r="B146" s="168"/>
      <c r="C146" s="194"/>
      <c r="D146" s="313">
        <v>105893</v>
      </c>
      <c r="E146" s="194"/>
      <c r="F146" s="313">
        <v>16357</v>
      </c>
      <c r="G146" s="101"/>
      <c r="H146" s="313">
        <v>63080</v>
      </c>
      <c r="I146" s="84"/>
      <c r="J146" s="313">
        <v>33584</v>
      </c>
      <c r="K146" s="84"/>
      <c r="L146" s="313">
        <v>24054</v>
      </c>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row>
    <row r="147" spans="1:237" ht="11.25" customHeight="1" x14ac:dyDescent="0.2">
      <c r="B147" s="191" t="s">
        <v>202</v>
      </c>
      <c r="C147" s="194"/>
      <c r="D147" s="325">
        <v>516551</v>
      </c>
      <c r="E147" s="194"/>
      <c r="F147" s="325">
        <v>389146</v>
      </c>
      <c r="G147" s="194"/>
      <c r="H147" s="325">
        <v>444556</v>
      </c>
      <c r="I147" s="156"/>
      <c r="J147" s="325">
        <v>424631</v>
      </c>
      <c r="K147" s="156"/>
      <c r="L147" s="325">
        <v>428109</v>
      </c>
      <c r="M147" s="156"/>
      <c r="N147" s="156"/>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row>
    <row r="148" spans="1:237" ht="11.25" customHeight="1" x14ac:dyDescent="0.2">
      <c r="B148" s="191"/>
      <c r="C148" s="194"/>
      <c r="D148" s="313"/>
      <c r="E148" s="194"/>
      <c r="F148" s="313"/>
      <c r="G148" s="194"/>
      <c r="H148" s="313"/>
      <c r="I148" s="156"/>
      <c r="J148" s="313"/>
      <c r="K148" s="156"/>
      <c r="L148" s="313"/>
      <c r="M148" s="156"/>
      <c r="N148" s="156"/>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row>
    <row r="149" spans="1:237" ht="11.25" customHeight="1" x14ac:dyDescent="0.2">
      <c r="B149" s="191"/>
      <c r="C149" s="194"/>
      <c r="D149" s="313"/>
      <c r="E149" s="194"/>
      <c r="F149" s="313"/>
      <c r="G149" s="194"/>
      <c r="H149" s="313"/>
      <c r="I149" s="84"/>
      <c r="J149" s="313"/>
      <c r="K149" s="84"/>
      <c r="L149" s="313"/>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row>
    <row r="150" spans="1:237" ht="11.25" customHeight="1" thickBot="1" x14ac:dyDescent="0.25">
      <c r="A150" s="191" t="s">
        <v>474</v>
      </c>
      <c r="B150" s="191"/>
      <c r="D150" s="195">
        <v>6357824</v>
      </c>
      <c r="F150" s="195">
        <v>6951464</v>
      </c>
      <c r="G150" s="194"/>
      <c r="H150" s="195">
        <v>7004547</v>
      </c>
      <c r="I150" s="84"/>
      <c r="J150" s="195">
        <v>7056736</v>
      </c>
      <c r="K150" s="84"/>
      <c r="L150" s="195">
        <v>7311575</v>
      </c>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row>
    <row r="151" spans="1:237" ht="11.25" customHeight="1" thickTop="1" x14ac:dyDescent="0.2">
      <c r="A151" s="84"/>
      <c r="B151" s="84"/>
      <c r="D151" s="311"/>
      <c r="G151" s="194"/>
      <c r="I151" s="84"/>
      <c r="K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row>
    <row r="152" spans="1:237" ht="11.25" customHeight="1" x14ac:dyDescent="0.2">
      <c r="A152" s="35"/>
      <c r="D152" s="311"/>
    </row>
    <row r="153" spans="1:237" ht="35.1" customHeight="1" x14ac:dyDescent="0.2">
      <c r="A153" s="640" t="s">
        <v>465</v>
      </c>
      <c r="B153" s="640"/>
      <c r="C153" s="640"/>
      <c r="D153" s="640"/>
      <c r="E153" s="640"/>
      <c r="F153" s="640"/>
      <c r="G153" s="640"/>
      <c r="H153" s="640"/>
      <c r="I153" s="640"/>
      <c r="J153" s="640"/>
      <c r="K153" s="640"/>
      <c r="L153" s="640"/>
    </row>
    <row r="154" spans="1:237" ht="11.25" customHeight="1" x14ac:dyDescent="0.2">
      <c r="D154" s="311"/>
    </row>
    <row r="155" spans="1:237" ht="12" customHeight="1" x14ac:dyDescent="0.2">
      <c r="A155" s="35" t="s">
        <v>75</v>
      </c>
      <c r="D155" s="311"/>
      <c r="E155" s="311"/>
    </row>
    <row r="156" spans="1:237" ht="11.25" customHeight="1" x14ac:dyDescent="0.2">
      <c r="A156" s="35"/>
      <c r="D156" s="311"/>
      <c r="E156" s="311"/>
    </row>
    <row r="157" spans="1:237" ht="12" customHeight="1" x14ac:dyDescent="0.2">
      <c r="A157" s="305" t="s">
        <v>448</v>
      </c>
      <c r="B157" s="305"/>
      <c r="C157" s="305"/>
      <c r="D157" s="305"/>
      <c r="E157" s="305"/>
      <c r="F157" s="305"/>
      <c r="G157" s="305"/>
      <c r="H157" s="305"/>
      <c r="I157" s="305"/>
      <c r="J157" s="305"/>
      <c r="K157" s="305"/>
      <c r="L157" s="305"/>
    </row>
    <row r="158" spans="1:237" ht="11.25" customHeight="1" x14ac:dyDescent="0.2">
      <c r="D158" s="311"/>
    </row>
    <row r="159" spans="1:237" ht="11.25" customHeight="1" x14ac:dyDescent="0.2">
      <c r="D159" s="311"/>
    </row>
    <row r="160" spans="1:237" ht="11.25" customHeight="1" x14ac:dyDescent="0.2">
      <c r="D160" s="311"/>
    </row>
    <row r="161" spans="4:4" ht="11.25" customHeight="1" x14ac:dyDescent="0.2">
      <c r="D161" s="311"/>
    </row>
    <row r="162" spans="4:4" ht="11.25" customHeight="1" x14ac:dyDescent="0.2">
      <c r="D162" s="311"/>
    </row>
    <row r="163" spans="4:4" ht="11.25" customHeight="1" x14ac:dyDescent="0.2">
      <c r="D163" s="311"/>
    </row>
    <row r="164" spans="4:4" ht="11.25" customHeight="1" x14ac:dyDescent="0.2">
      <c r="D164" s="311"/>
    </row>
    <row r="165" spans="4:4" ht="11.25" customHeight="1" x14ac:dyDescent="0.2">
      <c r="D165" s="311"/>
    </row>
    <row r="166" spans="4:4" ht="11.25" customHeight="1" x14ac:dyDescent="0.2">
      <c r="D166" s="311"/>
    </row>
    <row r="167" spans="4:4" ht="11.25" customHeight="1" x14ac:dyDescent="0.2">
      <c r="D167" s="311"/>
    </row>
    <row r="168" spans="4:4" ht="11.25" customHeight="1" x14ac:dyDescent="0.2">
      <c r="D168" s="311"/>
    </row>
    <row r="169" spans="4:4" ht="11.25" customHeight="1" x14ac:dyDescent="0.2">
      <c r="D169" s="311"/>
    </row>
    <row r="170" spans="4:4" ht="11.25" customHeight="1" x14ac:dyDescent="0.2">
      <c r="D170" s="311"/>
    </row>
    <row r="171" spans="4:4" ht="11.25" customHeight="1" x14ac:dyDescent="0.2">
      <c r="D171" s="311"/>
    </row>
    <row r="172" spans="4:4" ht="11.25" customHeight="1" x14ac:dyDescent="0.2">
      <c r="D172" s="311"/>
    </row>
    <row r="173" spans="4:4" ht="11.25" customHeight="1" x14ac:dyDescent="0.2">
      <c r="D173" s="311"/>
    </row>
    <row r="174" spans="4:4" ht="11.25" customHeight="1" x14ac:dyDescent="0.2">
      <c r="D174" s="311"/>
    </row>
    <row r="175" spans="4:4" ht="11.25" customHeight="1" x14ac:dyDescent="0.2">
      <c r="D175" s="311"/>
    </row>
    <row r="176" spans="4:4" ht="11.25" customHeight="1" x14ac:dyDescent="0.2">
      <c r="D176" s="311"/>
    </row>
    <row r="177" spans="4:4" ht="11.25" customHeight="1" x14ac:dyDescent="0.2">
      <c r="D177" s="311"/>
    </row>
    <row r="178" spans="4:4" ht="11.25" customHeight="1" x14ac:dyDescent="0.2">
      <c r="D178" s="311"/>
    </row>
    <row r="179" spans="4:4" ht="11.25" customHeight="1" x14ac:dyDescent="0.2">
      <c r="D179" s="311"/>
    </row>
    <row r="180" spans="4:4" ht="11.25" customHeight="1" x14ac:dyDescent="0.2">
      <c r="D180" s="311"/>
    </row>
    <row r="181" spans="4:4" ht="11.25" customHeight="1" x14ac:dyDescent="0.2">
      <c r="D181" s="311"/>
    </row>
    <row r="182" spans="4:4" ht="11.25" customHeight="1" x14ac:dyDescent="0.2">
      <c r="D182" s="311"/>
    </row>
    <row r="183" spans="4:4" ht="11.25" customHeight="1" x14ac:dyDescent="0.2">
      <c r="D183" s="311"/>
    </row>
    <row r="184" spans="4:4" ht="11.25" customHeight="1" x14ac:dyDescent="0.2">
      <c r="D184" s="311"/>
    </row>
    <row r="185" spans="4:4" ht="11.25" customHeight="1" x14ac:dyDescent="0.2">
      <c r="D185" s="311"/>
    </row>
    <row r="186" spans="4:4" ht="11.25" customHeight="1" x14ac:dyDescent="0.2">
      <c r="D186" s="311"/>
    </row>
    <row r="187" spans="4:4" ht="11.25" customHeight="1" x14ac:dyDescent="0.2">
      <c r="D187" s="311"/>
    </row>
    <row r="188" spans="4:4" ht="11.25" customHeight="1" x14ac:dyDescent="0.2">
      <c r="D188" s="311"/>
    </row>
    <row r="189" spans="4:4" ht="11.25" customHeight="1" x14ac:dyDescent="0.2">
      <c r="D189" s="311"/>
    </row>
    <row r="190" spans="4:4" ht="11.25" customHeight="1" x14ac:dyDescent="0.2">
      <c r="D190" s="311"/>
    </row>
    <row r="191" spans="4:4" ht="11.25" customHeight="1" x14ac:dyDescent="0.2">
      <c r="D191" s="311"/>
    </row>
    <row r="192" spans="4:4" ht="11.25" customHeight="1" x14ac:dyDescent="0.2">
      <c r="D192" s="311"/>
    </row>
    <row r="193" spans="4:4" ht="11.25" customHeight="1" x14ac:dyDescent="0.2">
      <c r="D193" s="311"/>
    </row>
    <row r="194" spans="4:4" ht="11.25" customHeight="1" x14ac:dyDescent="0.2">
      <c r="D194" s="311"/>
    </row>
    <row r="195" spans="4:4" ht="11.25" customHeight="1" x14ac:dyDescent="0.2">
      <c r="D195" s="311"/>
    </row>
    <row r="196" spans="4:4" ht="11.25" customHeight="1" x14ac:dyDescent="0.2">
      <c r="D196" s="311"/>
    </row>
    <row r="197" spans="4:4" ht="11.25" customHeight="1" x14ac:dyDescent="0.2">
      <c r="D197" s="311"/>
    </row>
    <row r="198" spans="4:4" ht="11.25" customHeight="1" x14ac:dyDescent="0.2">
      <c r="D198" s="311"/>
    </row>
    <row r="199" spans="4:4" ht="11.25" customHeight="1" x14ac:dyDescent="0.2">
      <c r="D199" s="311"/>
    </row>
    <row r="200" spans="4:4" ht="11.25" customHeight="1" x14ac:dyDescent="0.2">
      <c r="D200" s="311"/>
    </row>
    <row r="201" spans="4:4" ht="11.25" customHeight="1" x14ac:dyDescent="0.2">
      <c r="D201" s="311"/>
    </row>
    <row r="202" spans="4:4" ht="11.25" customHeight="1" x14ac:dyDescent="0.2">
      <c r="D202" s="311"/>
    </row>
    <row r="203" spans="4:4" ht="11.25" customHeight="1" x14ac:dyDescent="0.2">
      <c r="D203" s="311"/>
    </row>
    <row r="204" spans="4:4" ht="11.25" customHeight="1" x14ac:dyDescent="0.2">
      <c r="D204" s="311"/>
    </row>
    <row r="205" spans="4:4" ht="11.25" customHeight="1" x14ac:dyDescent="0.2">
      <c r="D205" s="311"/>
    </row>
    <row r="206" spans="4:4" ht="11.25" customHeight="1" x14ac:dyDescent="0.2">
      <c r="D206" s="311"/>
    </row>
    <row r="207" spans="4:4" ht="11.25" customHeight="1" x14ac:dyDescent="0.2">
      <c r="D207" s="311"/>
    </row>
    <row r="208" spans="4:4" ht="11.25" customHeight="1" x14ac:dyDescent="0.2">
      <c r="D208" s="311"/>
    </row>
    <row r="209" spans="4:4" ht="11.25" customHeight="1" x14ac:dyDescent="0.2">
      <c r="D209" s="311"/>
    </row>
    <row r="210" spans="4:4" ht="11.25" customHeight="1" x14ac:dyDescent="0.2">
      <c r="D210" s="311"/>
    </row>
    <row r="211" spans="4:4" ht="11.25" customHeight="1" x14ac:dyDescent="0.2">
      <c r="D211" s="311"/>
    </row>
    <row r="212" spans="4:4" ht="11.25" customHeight="1" x14ac:dyDescent="0.2">
      <c r="D212" s="311"/>
    </row>
    <row r="213" spans="4:4" ht="11.25" customHeight="1" x14ac:dyDescent="0.2">
      <c r="D213" s="311"/>
    </row>
    <row r="214" spans="4:4" ht="11.25" customHeight="1" x14ac:dyDescent="0.2">
      <c r="D214" s="311"/>
    </row>
    <row r="215" spans="4:4" ht="11.25" customHeight="1" x14ac:dyDescent="0.2">
      <c r="D215" s="311"/>
    </row>
    <row r="216" spans="4:4" ht="11.25" customHeight="1" x14ac:dyDescent="0.2">
      <c r="D216" s="311"/>
    </row>
    <row r="217" spans="4:4" ht="11.25" customHeight="1" x14ac:dyDescent="0.2">
      <c r="D217" s="311"/>
    </row>
    <row r="218" spans="4:4" ht="11.25" customHeight="1" x14ac:dyDescent="0.2">
      <c r="D218" s="311"/>
    </row>
    <row r="219" spans="4:4" ht="11.25" customHeight="1" x14ac:dyDescent="0.2">
      <c r="D219" s="311"/>
    </row>
    <row r="220" spans="4:4" ht="11.25" customHeight="1" x14ac:dyDescent="0.2">
      <c r="D220" s="311"/>
    </row>
    <row r="221" spans="4:4" ht="11.25" customHeight="1" x14ac:dyDescent="0.2">
      <c r="D221" s="311"/>
    </row>
    <row r="222" spans="4:4" ht="11.25" customHeight="1" x14ac:dyDescent="0.2">
      <c r="D222" s="311"/>
    </row>
    <row r="223" spans="4:4" ht="11.25" customHeight="1" x14ac:dyDescent="0.2">
      <c r="D223" s="311"/>
    </row>
    <row r="224" spans="4:4" ht="11.25" customHeight="1" x14ac:dyDescent="0.2">
      <c r="D224" s="311"/>
    </row>
    <row r="225" spans="4:4" ht="11.25" customHeight="1" x14ac:dyDescent="0.2">
      <c r="D225" s="311"/>
    </row>
    <row r="226" spans="4:4" ht="11.25" customHeight="1" x14ac:dyDescent="0.2">
      <c r="D226" s="311"/>
    </row>
    <row r="227" spans="4:4" ht="11.25" customHeight="1" x14ac:dyDescent="0.2">
      <c r="D227" s="311"/>
    </row>
    <row r="228" spans="4:4" ht="11.25" customHeight="1" x14ac:dyDescent="0.2">
      <c r="D228" s="311"/>
    </row>
    <row r="229" spans="4:4" ht="11.25" customHeight="1" x14ac:dyDescent="0.2">
      <c r="D229" s="311"/>
    </row>
    <row r="230" spans="4:4" ht="11.25" customHeight="1" x14ac:dyDescent="0.2">
      <c r="D230" s="311"/>
    </row>
    <row r="231" spans="4:4" ht="11.25" customHeight="1" x14ac:dyDescent="0.2">
      <c r="D231" s="311"/>
    </row>
    <row r="232" spans="4:4" ht="11.25" customHeight="1" x14ac:dyDescent="0.2">
      <c r="D232" s="311"/>
    </row>
    <row r="233" spans="4:4" ht="11.25" customHeight="1" x14ac:dyDescent="0.2">
      <c r="D233" s="311"/>
    </row>
    <row r="234" spans="4:4" ht="11.25" customHeight="1" x14ac:dyDescent="0.2">
      <c r="D234" s="311"/>
    </row>
    <row r="235" spans="4:4" ht="11.25" customHeight="1" x14ac:dyDescent="0.2">
      <c r="D235" s="311"/>
    </row>
    <row r="236" spans="4:4" ht="11.25" customHeight="1" x14ac:dyDescent="0.2">
      <c r="D236" s="311"/>
    </row>
    <row r="237" spans="4:4" ht="11.25" customHeight="1" x14ac:dyDescent="0.2">
      <c r="D237" s="311"/>
    </row>
    <row r="238" spans="4:4" ht="11.25" customHeight="1" x14ac:dyDescent="0.2">
      <c r="D238" s="311"/>
    </row>
  </sheetData>
  <mergeCells count="6">
    <mergeCell ref="A153:L153"/>
    <mergeCell ref="A1:L1"/>
    <mergeCell ref="A2:L2"/>
    <mergeCell ref="A3:L3"/>
    <mergeCell ref="A4:J4"/>
    <mergeCell ref="A5:L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238"/>
  <sheetViews>
    <sheetView showGridLines="0" zoomScaleNormal="100" workbookViewId="0">
      <pane xSplit="2" ySplit="9" topLeftCell="C112" activePane="bottomRight" state="frozen"/>
      <selection activeCell="A153" sqref="A153:XFD153"/>
      <selection pane="topRight" activeCell="A153" sqref="A153:XFD153"/>
      <selection pane="bottomLeft" activeCell="A153" sqref="A153:XFD153"/>
      <selection pane="bottomRight" sqref="A1:XFD1048576"/>
    </sheetView>
  </sheetViews>
  <sheetFormatPr defaultColWidth="9.7109375" defaultRowHeight="11.25" customHeight="1" x14ac:dyDescent="0.2"/>
  <cols>
    <col min="1" max="1" width="1.42578125" style="61" customWidth="1"/>
    <col min="2" max="2" width="42.7109375" style="61" customWidth="1"/>
    <col min="3" max="3" width="2.7109375" style="89" customWidth="1"/>
    <col min="4" max="4" width="12.7109375" style="89" customWidth="1"/>
    <col min="5" max="5" width="3.7109375" style="89" customWidth="1"/>
    <col min="6" max="6" width="12.7109375" style="311" customWidth="1"/>
    <col min="7" max="7" width="3.7109375" style="311" customWidth="1"/>
    <col min="8" max="8" width="12.7109375" style="311" customWidth="1"/>
    <col min="9" max="9" width="3.7109375" style="61" customWidth="1"/>
    <col min="10" max="10" width="12.7109375" style="311" customWidth="1"/>
    <col min="11" max="11" width="3.7109375" style="61" customWidth="1"/>
    <col min="12" max="12" width="12.7109375" style="311" customWidth="1"/>
    <col min="13" max="16384" width="9.7109375" style="61"/>
  </cols>
  <sheetData>
    <row r="1" spans="1:237" ht="11.25" customHeight="1" x14ac:dyDescent="0.2">
      <c r="A1" s="639" t="s">
        <v>342</v>
      </c>
      <c r="B1" s="639"/>
      <c r="C1" s="639"/>
      <c r="D1" s="639"/>
      <c r="E1" s="639"/>
      <c r="F1" s="639"/>
      <c r="G1" s="639"/>
      <c r="H1" s="639"/>
      <c r="I1" s="639"/>
      <c r="J1" s="639"/>
      <c r="K1" s="639"/>
      <c r="L1" s="639"/>
    </row>
    <row r="2" spans="1:237" ht="11.25" customHeight="1" x14ac:dyDescent="0.2">
      <c r="A2" s="639" t="s">
        <v>157</v>
      </c>
      <c r="B2" s="639"/>
      <c r="C2" s="639"/>
      <c r="D2" s="639"/>
      <c r="E2" s="639"/>
      <c r="F2" s="639"/>
      <c r="G2" s="639"/>
      <c r="H2" s="639"/>
      <c r="I2" s="639"/>
      <c r="J2" s="639"/>
      <c r="K2" s="639"/>
      <c r="L2" s="639"/>
    </row>
    <row r="3" spans="1:237" ht="11.25" customHeight="1" x14ac:dyDescent="0.2">
      <c r="A3" s="639" t="s">
        <v>475</v>
      </c>
      <c r="B3" s="639"/>
      <c r="C3" s="639"/>
      <c r="D3" s="639"/>
      <c r="E3" s="639"/>
      <c r="F3" s="639"/>
      <c r="G3" s="639"/>
      <c r="H3" s="639"/>
      <c r="I3" s="639"/>
      <c r="J3" s="639"/>
      <c r="K3" s="639"/>
      <c r="L3" s="639"/>
    </row>
    <row r="4" spans="1:237" ht="11.25" customHeight="1" x14ac:dyDescent="0.2">
      <c r="A4" s="639"/>
      <c r="B4" s="639"/>
      <c r="C4" s="639"/>
      <c r="D4" s="639"/>
      <c r="E4" s="639"/>
      <c r="F4" s="639"/>
      <c r="G4" s="639"/>
      <c r="H4" s="639"/>
      <c r="I4" s="639"/>
      <c r="J4" s="639"/>
      <c r="K4" s="326"/>
      <c r="L4" s="326"/>
    </row>
    <row r="5" spans="1:237" ht="11.25" customHeight="1" x14ac:dyDescent="0.2">
      <c r="A5" s="639" t="s">
        <v>196</v>
      </c>
      <c r="B5" s="639"/>
      <c r="C5" s="639"/>
      <c r="D5" s="639"/>
      <c r="E5" s="639"/>
      <c r="F5" s="639"/>
      <c r="G5" s="639"/>
      <c r="H5" s="639"/>
      <c r="I5" s="639"/>
      <c r="J5" s="639"/>
      <c r="K5" s="639"/>
      <c r="L5" s="639"/>
    </row>
    <row r="6" spans="1:237" ht="5.25" customHeight="1" x14ac:dyDescent="0.2">
      <c r="A6" s="92"/>
      <c r="B6" s="92"/>
      <c r="C6" s="319"/>
      <c r="D6" s="319"/>
      <c r="E6" s="319"/>
      <c r="F6" s="185"/>
      <c r="G6" s="185"/>
      <c r="H6" s="185"/>
      <c r="J6" s="185"/>
      <c r="L6" s="185"/>
    </row>
    <row r="7" spans="1:237" ht="10.5" customHeight="1" x14ac:dyDescent="0.2">
      <c r="A7" s="92"/>
      <c r="B7" s="92"/>
      <c r="C7" s="307"/>
      <c r="D7" s="307"/>
      <c r="E7" s="307"/>
      <c r="F7" s="185"/>
      <c r="G7" s="185"/>
      <c r="H7" s="185"/>
      <c r="J7" s="185"/>
      <c r="L7" s="185"/>
    </row>
    <row r="8" spans="1:237" ht="11.25" customHeight="1" x14ac:dyDescent="0.2">
      <c r="A8" s="92"/>
      <c r="B8" s="92"/>
      <c r="C8" s="308"/>
      <c r="D8" s="184" t="s">
        <v>33</v>
      </c>
      <c r="E8" s="185"/>
      <c r="F8" s="184" t="s">
        <v>36</v>
      </c>
      <c r="G8" s="61"/>
      <c r="H8" s="184" t="s">
        <v>35</v>
      </c>
      <c r="J8" s="184" t="s">
        <v>38</v>
      </c>
      <c r="L8" s="184" t="s">
        <v>64</v>
      </c>
    </row>
    <row r="9" spans="1:237" ht="11.25" customHeight="1" x14ac:dyDescent="0.2">
      <c r="A9" s="62"/>
      <c r="B9" s="62"/>
      <c r="C9" s="310"/>
      <c r="D9" s="309" t="s">
        <v>72</v>
      </c>
      <c r="E9" s="84"/>
      <c r="F9" s="186" t="s">
        <v>71</v>
      </c>
      <c r="G9" s="100"/>
      <c r="H9" s="186" t="s">
        <v>39</v>
      </c>
      <c r="I9" s="84"/>
      <c r="J9" s="186" t="s">
        <v>39</v>
      </c>
      <c r="K9" s="84"/>
      <c r="L9" s="186" t="s">
        <v>39</v>
      </c>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row>
    <row r="10" spans="1:237" ht="11.25" customHeight="1" x14ac:dyDescent="0.2">
      <c r="C10" s="187"/>
      <c r="E10" s="187"/>
      <c r="F10" s="194"/>
      <c r="G10" s="194"/>
      <c r="H10" s="194"/>
      <c r="J10" s="194"/>
      <c r="L10" s="194"/>
    </row>
    <row r="11" spans="1:237" ht="11.25" customHeight="1" x14ac:dyDescent="0.2">
      <c r="A11" s="62" t="s">
        <v>199</v>
      </c>
      <c r="B11" s="62"/>
      <c r="C11" s="187"/>
      <c r="E11" s="187"/>
    </row>
    <row r="12" spans="1:237" ht="11.25" customHeight="1" x14ac:dyDescent="0.2">
      <c r="A12" s="84" t="s">
        <v>343</v>
      </c>
      <c r="B12" s="84"/>
      <c r="C12" s="187"/>
      <c r="D12" s="311">
        <v>4231</v>
      </c>
      <c r="E12" s="187"/>
      <c r="F12" s="311">
        <v>5015</v>
      </c>
      <c r="H12" s="311">
        <v>5767</v>
      </c>
      <c r="J12" s="311">
        <v>6293</v>
      </c>
      <c r="L12" s="311">
        <v>6692</v>
      </c>
    </row>
    <row r="13" spans="1:237" ht="11.25" customHeight="1" x14ac:dyDescent="0.2">
      <c r="A13" s="84" t="s">
        <v>347</v>
      </c>
      <c r="B13" s="84"/>
      <c r="C13" s="187"/>
      <c r="D13" s="311">
        <v>3762</v>
      </c>
      <c r="E13" s="187"/>
      <c r="F13" s="311">
        <v>4094</v>
      </c>
      <c r="H13" s="311">
        <v>4345</v>
      </c>
      <c r="J13" s="311">
        <v>4481</v>
      </c>
      <c r="L13" s="311">
        <v>4786</v>
      </c>
    </row>
    <row r="14" spans="1:237" ht="11.25" customHeight="1" x14ac:dyDescent="0.2">
      <c r="A14" s="84" t="s">
        <v>348</v>
      </c>
      <c r="B14" s="84"/>
      <c r="C14" s="187"/>
      <c r="D14" s="311">
        <v>16116</v>
      </c>
      <c r="E14" s="187"/>
      <c r="F14" s="311">
        <v>19573</v>
      </c>
      <c r="H14" s="311">
        <v>20722</v>
      </c>
      <c r="J14" s="311">
        <v>20931</v>
      </c>
      <c r="L14" s="311">
        <v>22312</v>
      </c>
    </row>
    <row r="15" spans="1:237" ht="11.25" customHeight="1" x14ac:dyDescent="0.2">
      <c r="A15" s="84" t="s">
        <v>349</v>
      </c>
      <c r="B15" s="84"/>
      <c r="C15" s="187"/>
      <c r="D15" s="311">
        <v>990</v>
      </c>
      <c r="E15" s="187"/>
      <c r="F15" s="311">
        <v>45</v>
      </c>
      <c r="H15" s="311">
        <v>45</v>
      </c>
      <c r="J15" s="311">
        <v>0</v>
      </c>
      <c r="L15" s="311">
        <v>0</v>
      </c>
    </row>
    <row r="16" spans="1:237" s="75" customFormat="1" ht="11.25" customHeight="1" x14ac:dyDescent="0.2">
      <c r="A16" s="168" t="s">
        <v>350</v>
      </c>
      <c r="B16" s="168"/>
      <c r="C16" s="187"/>
      <c r="D16" s="311">
        <v>0</v>
      </c>
      <c r="E16" s="187"/>
      <c r="F16" s="311">
        <v>0</v>
      </c>
      <c r="G16" s="311"/>
      <c r="H16" s="311">
        <v>0</v>
      </c>
      <c r="J16" s="311">
        <v>0</v>
      </c>
      <c r="L16" s="311">
        <v>0</v>
      </c>
    </row>
    <row r="17" spans="1:12" s="75" customFormat="1" ht="11.25" customHeight="1" x14ac:dyDescent="0.2">
      <c r="A17" s="168" t="s">
        <v>351</v>
      </c>
      <c r="B17" s="168"/>
      <c r="C17" s="187"/>
      <c r="D17" s="311">
        <v>87</v>
      </c>
      <c r="E17" s="187"/>
      <c r="F17" s="311">
        <v>28</v>
      </c>
      <c r="G17" s="311"/>
      <c r="H17" s="311">
        <v>28</v>
      </c>
      <c r="J17" s="311">
        <v>28</v>
      </c>
      <c r="L17" s="311">
        <v>28</v>
      </c>
    </row>
    <row r="18" spans="1:12" ht="11.25" customHeight="1" x14ac:dyDescent="0.2">
      <c r="A18" s="84" t="s">
        <v>201</v>
      </c>
      <c r="B18" s="84"/>
      <c r="C18" s="187"/>
      <c r="D18" s="311">
        <v>0</v>
      </c>
      <c r="E18" s="187"/>
      <c r="F18" s="311">
        <v>0</v>
      </c>
      <c r="H18" s="311">
        <v>0</v>
      </c>
      <c r="J18" s="311">
        <v>0</v>
      </c>
      <c r="L18" s="311">
        <v>0</v>
      </c>
    </row>
    <row r="19" spans="1:12" ht="11.25" customHeight="1" x14ac:dyDescent="0.2">
      <c r="A19" s="84" t="s">
        <v>352</v>
      </c>
      <c r="B19" s="84"/>
      <c r="C19" s="187"/>
      <c r="D19" s="311">
        <v>1693</v>
      </c>
      <c r="E19" s="187"/>
      <c r="F19" s="311">
        <v>1712</v>
      </c>
      <c r="H19" s="311">
        <v>1764</v>
      </c>
      <c r="J19" s="311">
        <v>1817</v>
      </c>
      <c r="L19" s="311">
        <v>1817</v>
      </c>
    </row>
    <row r="20" spans="1:12" ht="11.25" customHeight="1" x14ac:dyDescent="0.2">
      <c r="A20" s="84" t="s">
        <v>353</v>
      </c>
      <c r="B20" s="84"/>
      <c r="C20" s="187"/>
      <c r="D20" s="311">
        <v>16420</v>
      </c>
      <c r="E20" s="187"/>
      <c r="F20" s="311">
        <v>17793</v>
      </c>
      <c r="H20" s="311">
        <v>17860</v>
      </c>
      <c r="J20" s="311">
        <v>18528</v>
      </c>
      <c r="L20" s="311">
        <v>20277</v>
      </c>
    </row>
    <row r="21" spans="1:12" ht="11.25" customHeight="1" x14ac:dyDescent="0.2">
      <c r="A21" s="84" t="s">
        <v>354</v>
      </c>
      <c r="B21" s="84"/>
      <c r="C21" s="187"/>
      <c r="D21" s="311">
        <v>35520</v>
      </c>
      <c r="E21" s="187"/>
      <c r="F21" s="311">
        <v>41497</v>
      </c>
      <c r="H21" s="311">
        <v>43679</v>
      </c>
      <c r="J21" s="311">
        <v>44702</v>
      </c>
      <c r="L21" s="311">
        <v>48349</v>
      </c>
    </row>
    <row r="22" spans="1:12" ht="11.25" customHeight="1" x14ac:dyDescent="0.2">
      <c r="A22" s="84" t="s">
        <v>355</v>
      </c>
      <c r="B22" s="84"/>
      <c r="C22" s="187"/>
      <c r="D22" s="311">
        <v>0</v>
      </c>
      <c r="E22" s="187"/>
      <c r="F22" s="311">
        <v>0</v>
      </c>
      <c r="H22" s="311">
        <v>0</v>
      </c>
      <c r="J22" s="311">
        <v>0</v>
      </c>
      <c r="L22" s="311">
        <v>0</v>
      </c>
    </row>
    <row r="23" spans="1:12" ht="11.25" customHeight="1" x14ac:dyDescent="0.2">
      <c r="A23" s="84" t="s">
        <v>356</v>
      </c>
      <c r="B23" s="84"/>
      <c r="C23" s="187"/>
      <c r="D23" s="311">
        <v>21473</v>
      </c>
      <c r="E23" s="187"/>
      <c r="F23" s="311">
        <v>19620</v>
      </c>
      <c r="H23" s="311">
        <v>21928</v>
      </c>
      <c r="J23" s="311">
        <v>23017</v>
      </c>
      <c r="L23" s="311">
        <v>24779</v>
      </c>
    </row>
    <row r="24" spans="1:12" ht="11.25" customHeight="1" x14ac:dyDescent="0.2">
      <c r="A24" s="84" t="s">
        <v>357</v>
      </c>
      <c r="B24" s="84"/>
      <c r="C24" s="313"/>
      <c r="D24" s="194">
        <v>0</v>
      </c>
      <c r="E24" s="313"/>
      <c r="F24" s="194">
        <v>0</v>
      </c>
      <c r="G24" s="194"/>
      <c r="H24" s="194">
        <v>0</v>
      </c>
      <c r="J24" s="194">
        <v>0</v>
      </c>
      <c r="L24" s="194">
        <v>0</v>
      </c>
    </row>
    <row r="25" spans="1:12" s="104" customFormat="1" ht="11.25" customHeight="1" x14ac:dyDescent="0.2">
      <c r="A25" s="156" t="s">
        <v>358</v>
      </c>
      <c r="B25" s="156"/>
      <c r="C25" s="313"/>
      <c r="D25" s="192">
        <v>0</v>
      </c>
      <c r="E25" s="313"/>
      <c r="F25" s="192">
        <v>0</v>
      </c>
      <c r="G25" s="194"/>
      <c r="H25" s="192">
        <v>0</v>
      </c>
      <c r="J25" s="192">
        <v>0</v>
      </c>
      <c r="L25" s="192">
        <v>0</v>
      </c>
    </row>
    <row r="26" spans="1:12" s="104" customFormat="1" ht="11.25" customHeight="1" x14ac:dyDescent="0.2">
      <c r="A26" s="156" t="s">
        <v>449</v>
      </c>
      <c r="B26" s="156"/>
      <c r="C26" s="313"/>
      <c r="D26" s="192">
        <v>0</v>
      </c>
      <c r="E26" s="313"/>
      <c r="F26" s="192">
        <v>0</v>
      </c>
      <c r="G26" s="194"/>
      <c r="H26" s="192">
        <v>0</v>
      </c>
      <c r="J26" s="192">
        <v>0</v>
      </c>
      <c r="L26" s="192">
        <v>0</v>
      </c>
    </row>
    <row r="27" spans="1:12" ht="11.25" customHeight="1" x14ac:dyDescent="0.2">
      <c r="B27" s="191" t="s">
        <v>202</v>
      </c>
      <c r="C27" s="187"/>
      <c r="D27" s="190">
        <v>100292</v>
      </c>
      <c r="E27" s="187"/>
      <c r="F27" s="190">
        <v>109377</v>
      </c>
      <c r="G27" s="194"/>
      <c r="H27" s="190">
        <v>116138</v>
      </c>
      <c r="J27" s="190">
        <v>119797</v>
      </c>
      <c r="L27" s="190">
        <v>129040</v>
      </c>
    </row>
    <row r="28" spans="1:12" ht="11.25" customHeight="1" x14ac:dyDescent="0.2">
      <c r="A28" s="84"/>
      <c r="B28" s="84"/>
      <c r="C28" s="187"/>
      <c r="D28" s="311"/>
      <c r="E28" s="187"/>
    </row>
    <row r="29" spans="1:12" ht="11.25" customHeight="1" x14ac:dyDescent="0.2">
      <c r="A29" s="191" t="s">
        <v>359</v>
      </c>
      <c r="B29" s="191"/>
      <c r="C29" s="187"/>
      <c r="D29" s="311"/>
      <c r="E29" s="187"/>
    </row>
    <row r="30" spans="1:12" ht="11.25" customHeight="1" x14ac:dyDescent="0.2">
      <c r="A30" s="84" t="s">
        <v>360</v>
      </c>
      <c r="B30" s="84"/>
      <c r="C30" s="187"/>
      <c r="D30" s="311">
        <v>0</v>
      </c>
      <c r="E30" s="187"/>
      <c r="F30" s="311">
        <v>0</v>
      </c>
      <c r="H30" s="311">
        <v>0</v>
      </c>
      <c r="J30" s="311">
        <v>0</v>
      </c>
      <c r="L30" s="311">
        <v>0</v>
      </c>
    </row>
    <row r="31" spans="1:12" ht="11.25" customHeight="1" x14ac:dyDescent="0.2">
      <c r="A31" s="84" t="s">
        <v>361</v>
      </c>
      <c r="B31" s="84"/>
      <c r="C31" s="187"/>
      <c r="D31" s="311">
        <v>52519</v>
      </c>
      <c r="E31" s="187"/>
      <c r="F31" s="311">
        <v>55100</v>
      </c>
      <c r="H31" s="311">
        <v>49857</v>
      </c>
      <c r="J31" s="311">
        <v>48776</v>
      </c>
      <c r="L31" s="311">
        <v>48996</v>
      </c>
    </row>
    <row r="32" spans="1:12" ht="11.25" customHeight="1" x14ac:dyDescent="0.2">
      <c r="A32" s="84" t="s">
        <v>362</v>
      </c>
      <c r="B32" s="84"/>
      <c r="C32" s="187"/>
      <c r="D32" s="311">
        <v>1944</v>
      </c>
      <c r="E32" s="187"/>
      <c r="F32" s="311">
        <v>2094</v>
      </c>
      <c r="H32" s="311">
        <v>2136</v>
      </c>
      <c r="J32" s="311">
        <v>2179</v>
      </c>
      <c r="L32" s="311">
        <v>2222</v>
      </c>
    </row>
    <row r="33" spans="1:12" s="104" customFormat="1" ht="11.25" customHeight="1" x14ac:dyDescent="0.2">
      <c r="A33" s="156" t="s">
        <v>363</v>
      </c>
      <c r="B33" s="156"/>
      <c r="C33" s="313"/>
      <c r="D33" s="194">
        <v>0</v>
      </c>
      <c r="E33" s="313"/>
      <c r="F33" s="194">
        <v>0</v>
      </c>
      <c r="G33" s="194"/>
      <c r="H33" s="194">
        <v>0</v>
      </c>
      <c r="J33" s="194">
        <v>0</v>
      </c>
      <c r="L33" s="194">
        <v>0</v>
      </c>
    </row>
    <row r="34" spans="1:12" ht="11.25" customHeight="1" x14ac:dyDescent="0.2">
      <c r="A34" s="84" t="s">
        <v>364</v>
      </c>
      <c r="B34" s="84"/>
      <c r="C34" s="187"/>
      <c r="D34" s="192">
        <v>4033</v>
      </c>
      <c r="E34" s="187"/>
      <c r="F34" s="192">
        <v>3404</v>
      </c>
      <c r="H34" s="192">
        <v>3885</v>
      </c>
      <c r="J34" s="192">
        <v>3671</v>
      </c>
      <c r="L34" s="192">
        <v>3672</v>
      </c>
    </row>
    <row r="35" spans="1:12" ht="11.25" customHeight="1" x14ac:dyDescent="0.2">
      <c r="B35" s="191" t="s">
        <v>202</v>
      </c>
      <c r="C35" s="187"/>
      <c r="D35" s="190">
        <v>58496</v>
      </c>
      <c r="E35" s="187"/>
      <c r="F35" s="190">
        <v>60598</v>
      </c>
      <c r="G35" s="194"/>
      <c r="H35" s="190">
        <v>55878</v>
      </c>
      <c r="J35" s="190">
        <v>54626</v>
      </c>
      <c r="L35" s="190">
        <v>54890</v>
      </c>
    </row>
    <row r="36" spans="1:12" ht="11.25" customHeight="1" x14ac:dyDescent="0.2">
      <c r="A36" s="84"/>
      <c r="B36" s="84"/>
      <c r="C36" s="187"/>
      <c r="D36" s="311"/>
      <c r="E36" s="187"/>
    </row>
    <row r="37" spans="1:12" ht="11.25" customHeight="1" x14ac:dyDescent="0.2">
      <c r="A37" s="191" t="s">
        <v>203</v>
      </c>
      <c r="B37" s="191"/>
      <c r="C37" s="187"/>
      <c r="D37" s="311"/>
      <c r="E37" s="187"/>
    </row>
    <row r="38" spans="1:12" ht="11.25" customHeight="1" x14ac:dyDescent="0.2">
      <c r="A38" s="84" t="s">
        <v>365</v>
      </c>
      <c r="B38" s="84"/>
      <c r="C38" s="187"/>
      <c r="D38" s="311">
        <v>24194</v>
      </c>
      <c r="E38" s="187"/>
      <c r="F38" s="311">
        <v>24034</v>
      </c>
      <c r="H38" s="311">
        <v>28008</v>
      </c>
      <c r="J38" s="311">
        <v>29833</v>
      </c>
      <c r="L38" s="311">
        <v>29833</v>
      </c>
    </row>
    <row r="39" spans="1:12" ht="11.25" customHeight="1" x14ac:dyDescent="0.2">
      <c r="A39" s="84" t="s">
        <v>366</v>
      </c>
      <c r="B39" s="84"/>
      <c r="C39" s="187"/>
      <c r="D39" s="311">
        <v>0</v>
      </c>
      <c r="E39" s="187"/>
      <c r="F39" s="311">
        <v>0</v>
      </c>
      <c r="H39" s="311">
        <v>0</v>
      </c>
      <c r="J39" s="311">
        <v>0</v>
      </c>
      <c r="L39" s="311">
        <v>0</v>
      </c>
    </row>
    <row r="40" spans="1:12" ht="11.25" customHeight="1" x14ac:dyDescent="0.2">
      <c r="A40" s="84" t="s">
        <v>367</v>
      </c>
      <c r="B40" s="84"/>
      <c r="C40" s="100"/>
      <c r="D40" s="194">
        <v>0</v>
      </c>
      <c r="E40" s="100"/>
      <c r="F40" s="194">
        <v>0</v>
      </c>
      <c r="G40" s="61"/>
      <c r="H40" s="194">
        <v>0</v>
      </c>
      <c r="J40" s="194">
        <v>0</v>
      </c>
      <c r="L40" s="194">
        <v>0</v>
      </c>
    </row>
    <row r="41" spans="1:12" ht="11.25" customHeight="1" x14ac:dyDescent="0.2">
      <c r="A41" s="84" t="s">
        <v>204</v>
      </c>
      <c r="B41" s="84"/>
      <c r="C41" s="187"/>
      <c r="D41" s="190">
        <v>6320</v>
      </c>
      <c r="E41" s="187"/>
      <c r="F41" s="190">
        <v>8211</v>
      </c>
      <c r="G41" s="194"/>
      <c r="H41" s="190">
        <v>8504</v>
      </c>
      <c r="J41" s="190">
        <v>8906</v>
      </c>
      <c r="L41" s="190">
        <v>9439</v>
      </c>
    </row>
    <row r="42" spans="1:12" ht="11.25" customHeight="1" x14ac:dyDescent="0.2">
      <c r="B42" s="191" t="s">
        <v>202</v>
      </c>
      <c r="C42" s="187"/>
      <c r="D42" s="190">
        <v>30514</v>
      </c>
      <c r="E42" s="187"/>
      <c r="F42" s="190">
        <v>32245</v>
      </c>
      <c r="G42" s="194"/>
      <c r="H42" s="190">
        <v>36512</v>
      </c>
      <c r="J42" s="190">
        <v>38739</v>
      </c>
      <c r="L42" s="190">
        <v>39272</v>
      </c>
    </row>
    <row r="43" spans="1:12" ht="11.25" customHeight="1" x14ac:dyDescent="0.2">
      <c r="A43" s="84"/>
      <c r="B43" s="84"/>
      <c r="C43" s="187"/>
      <c r="D43" s="311"/>
      <c r="E43" s="187"/>
    </row>
    <row r="44" spans="1:12" ht="11.25" customHeight="1" x14ac:dyDescent="0.2">
      <c r="A44" s="191" t="s">
        <v>205</v>
      </c>
      <c r="B44" s="191"/>
      <c r="C44" s="187"/>
      <c r="D44" s="311"/>
      <c r="E44" s="187"/>
    </row>
    <row r="45" spans="1:12" ht="11.25" customHeight="1" x14ac:dyDescent="0.2">
      <c r="A45" s="84" t="s">
        <v>369</v>
      </c>
      <c r="B45" s="84"/>
      <c r="C45" s="313"/>
      <c r="D45" s="194">
        <v>146</v>
      </c>
      <c r="E45" s="313"/>
      <c r="F45" s="194">
        <v>226</v>
      </c>
      <c r="G45" s="194"/>
      <c r="H45" s="194">
        <v>216</v>
      </c>
      <c r="I45" s="104"/>
      <c r="J45" s="194">
        <v>263</v>
      </c>
      <c r="L45" s="194">
        <v>263</v>
      </c>
    </row>
    <row r="46" spans="1:12" ht="11.25" customHeight="1" x14ac:dyDescent="0.2">
      <c r="A46" s="84" t="s">
        <v>370</v>
      </c>
      <c r="B46" s="84"/>
      <c r="C46" s="313"/>
      <c r="D46" s="192">
        <v>11378</v>
      </c>
      <c r="E46" s="313"/>
      <c r="F46" s="192">
        <v>11016</v>
      </c>
      <c r="G46" s="194"/>
      <c r="H46" s="192">
        <v>11253</v>
      </c>
      <c r="I46" s="104"/>
      <c r="J46" s="192">
        <v>11424</v>
      </c>
      <c r="L46" s="192">
        <v>11424</v>
      </c>
    </row>
    <row r="47" spans="1:12" ht="11.25" customHeight="1" x14ac:dyDescent="0.2">
      <c r="B47" s="197" t="s">
        <v>450</v>
      </c>
      <c r="C47" s="313"/>
      <c r="D47" s="194">
        <v>11378</v>
      </c>
      <c r="E47" s="313"/>
      <c r="F47" s="194">
        <v>11016</v>
      </c>
      <c r="G47" s="194"/>
      <c r="H47" s="194">
        <v>11253</v>
      </c>
      <c r="I47" s="104"/>
      <c r="J47" s="194">
        <v>11424</v>
      </c>
      <c r="L47" s="194">
        <v>11424</v>
      </c>
    </row>
    <row r="48" spans="1:12" ht="11.25" customHeight="1" x14ac:dyDescent="0.2">
      <c r="B48" s="197" t="s">
        <v>451</v>
      </c>
      <c r="C48" s="313"/>
      <c r="D48" s="194">
        <v>0</v>
      </c>
      <c r="E48" s="313"/>
      <c r="F48" s="194">
        <v>0</v>
      </c>
      <c r="G48" s="194"/>
      <c r="H48" s="194">
        <v>0</v>
      </c>
      <c r="I48" s="104"/>
      <c r="J48" s="194">
        <v>0</v>
      </c>
      <c r="L48" s="194">
        <v>0</v>
      </c>
    </row>
    <row r="49" spans="1:248" ht="11.25" customHeight="1" x14ac:dyDescent="0.2">
      <c r="A49" s="84" t="s">
        <v>373</v>
      </c>
      <c r="B49" s="84"/>
      <c r="C49" s="313"/>
      <c r="D49" s="192">
        <v>60110</v>
      </c>
      <c r="E49" s="313"/>
      <c r="F49" s="192">
        <v>64067</v>
      </c>
      <c r="G49" s="194"/>
      <c r="H49" s="192">
        <v>64925</v>
      </c>
      <c r="I49" s="104"/>
      <c r="J49" s="192">
        <v>64878</v>
      </c>
      <c r="L49" s="192">
        <v>64878</v>
      </c>
    </row>
    <row r="50" spans="1:248" ht="11.25" customHeight="1" x14ac:dyDescent="0.2">
      <c r="B50" s="197" t="s">
        <v>374</v>
      </c>
      <c r="C50" s="313"/>
      <c r="D50" s="194">
        <v>0</v>
      </c>
      <c r="E50" s="313"/>
      <c r="F50" s="194">
        <v>0</v>
      </c>
      <c r="G50" s="194"/>
      <c r="H50" s="194">
        <v>0</v>
      </c>
      <c r="I50" s="104"/>
      <c r="J50" s="194">
        <v>0</v>
      </c>
      <c r="L50" s="194">
        <v>0</v>
      </c>
    </row>
    <row r="51" spans="1:248" ht="11.25" customHeight="1" x14ac:dyDescent="0.2">
      <c r="B51" s="197" t="s">
        <v>375</v>
      </c>
      <c r="C51" s="313"/>
      <c r="D51" s="194">
        <v>0</v>
      </c>
      <c r="E51" s="313"/>
      <c r="F51" s="194">
        <v>0</v>
      </c>
      <c r="G51" s="194"/>
      <c r="H51" s="194">
        <v>0</v>
      </c>
      <c r="I51" s="104"/>
      <c r="J51" s="194">
        <v>0</v>
      </c>
      <c r="L51" s="194">
        <v>0</v>
      </c>
    </row>
    <row r="52" spans="1:248" ht="11.25" customHeight="1" x14ac:dyDescent="0.2">
      <c r="B52" s="197" t="s">
        <v>258</v>
      </c>
      <c r="C52" s="313"/>
      <c r="D52" s="194">
        <v>60110</v>
      </c>
      <c r="E52" s="313"/>
      <c r="F52" s="194">
        <v>64067</v>
      </c>
      <c r="G52" s="194"/>
      <c r="H52" s="194">
        <v>64925</v>
      </c>
      <c r="I52" s="104"/>
      <c r="J52" s="194">
        <v>64878</v>
      </c>
      <c r="L52" s="194">
        <v>64878</v>
      </c>
    </row>
    <row r="53" spans="1:248" ht="11.25" customHeight="1" x14ac:dyDescent="0.2">
      <c r="B53" s="35" t="s">
        <v>452</v>
      </c>
      <c r="C53" s="313"/>
      <c r="D53" s="194">
        <v>0</v>
      </c>
      <c r="E53" s="313"/>
      <c r="F53" s="194">
        <v>0</v>
      </c>
      <c r="G53" s="194"/>
      <c r="H53" s="194">
        <v>0</v>
      </c>
      <c r="I53" s="104"/>
      <c r="J53" s="194">
        <v>0</v>
      </c>
      <c r="L53" s="194">
        <v>0</v>
      </c>
    </row>
    <row r="54" spans="1:248" ht="11.25" customHeight="1" x14ac:dyDescent="0.2">
      <c r="A54" s="84" t="s">
        <v>379</v>
      </c>
      <c r="B54" s="84"/>
      <c r="C54" s="313"/>
      <c r="D54" s="194">
        <v>222</v>
      </c>
      <c r="E54" s="313"/>
      <c r="F54" s="194">
        <v>3323</v>
      </c>
      <c r="G54" s="194"/>
      <c r="H54" s="194">
        <v>2305</v>
      </c>
      <c r="I54" s="104"/>
      <c r="J54" s="194">
        <v>2409</v>
      </c>
      <c r="L54" s="194">
        <v>2559</v>
      </c>
    </row>
    <row r="55" spans="1:248" ht="11.25" customHeight="1" x14ac:dyDescent="0.2">
      <c r="A55" s="84" t="s">
        <v>380</v>
      </c>
      <c r="B55" s="84"/>
      <c r="C55" s="313"/>
      <c r="D55" s="194">
        <v>87046</v>
      </c>
      <c r="E55" s="313"/>
      <c r="F55" s="194">
        <v>104496</v>
      </c>
      <c r="G55" s="194"/>
      <c r="H55" s="194">
        <v>107136</v>
      </c>
      <c r="I55" s="104"/>
      <c r="J55" s="194">
        <v>103496</v>
      </c>
      <c r="L55" s="194">
        <v>108278</v>
      </c>
    </row>
    <row r="56" spans="1:248" ht="11.25" customHeight="1" x14ac:dyDescent="0.2">
      <c r="A56" s="84" t="s">
        <v>381</v>
      </c>
      <c r="B56" s="84"/>
      <c r="C56" s="313"/>
      <c r="D56" s="194">
        <v>6997</v>
      </c>
      <c r="E56" s="313"/>
      <c r="F56" s="194">
        <v>7189</v>
      </c>
      <c r="G56" s="194"/>
      <c r="H56" s="194">
        <v>7527</v>
      </c>
      <c r="I56" s="104"/>
      <c r="J56" s="194">
        <v>7527</v>
      </c>
      <c r="L56" s="194">
        <v>7527</v>
      </c>
    </row>
    <row r="57" spans="1:248" ht="11.25" customHeight="1" x14ac:dyDescent="0.2">
      <c r="A57" s="84" t="s">
        <v>382</v>
      </c>
      <c r="B57" s="84"/>
      <c r="C57" s="187"/>
      <c r="D57" s="311">
        <v>0</v>
      </c>
      <c r="E57" s="187"/>
      <c r="F57" s="311">
        <v>0</v>
      </c>
      <c r="H57" s="311">
        <v>0</v>
      </c>
      <c r="J57" s="311">
        <v>0</v>
      </c>
      <c r="L57" s="311">
        <v>0</v>
      </c>
    </row>
    <row r="58" spans="1:248" ht="11.25" customHeight="1" x14ac:dyDescent="0.2">
      <c r="A58" s="84" t="s">
        <v>383</v>
      </c>
      <c r="B58" s="84"/>
      <c r="C58" s="187"/>
      <c r="D58" s="311">
        <v>0</v>
      </c>
      <c r="E58" s="187"/>
      <c r="F58" s="311">
        <v>0</v>
      </c>
      <c r="H58" s="311">
        <v>0</v>
      </c>
      <c r="J58" s="311">
        <v>0</v>
      </c>
      <c r="L58" s="311">
        <v>0</v>
      </c>
    </row>
    <row r="59" spans="1:248" ht="11.25" customHeight="1" x14ac:dyDescent="0.2">
      <c r="A59" s="321"/>
      <c r="B59" s="320"/>
      <c r="C59" s="320"/>
      <c r="D59" s="320"/>
      <c r="E59" s="320"/>
      <c r="F59" s="320"/>
      <c r="G59" s="320"/>
      <c r="H59" s="320"/>
      <c r="J59" s="320"/>
      <c r="L59" s="320"/>
    </row>
    <row r="60" spans="1:248" ht="11.25" customHeight="1" x14ac:dyDescent="0.2">
      <c r="A60" s="191" t="s">
        <v>453</v>
      </c>
      <c r="B60" s="191"/>
      <c r="C60" s="187"/>
      <c r="D60" s="311"/>
      <c r="E60" s="187"/>
    </row>
    <row r="61" spans="1:248" ht="11.25" customHeight="1" x14ac:dyDescent="0.2">
      <c r="A61" s="84" t="s">
        <v>384</v>
      </c>
      <c r="B61" s="84"/>
      <c r="C61" s="187"/>
      <c r="D61" s="190">
        <v>38404</v>
      </c>
      <c r="E61" s="187"/>
      <c r="F61" s="190">
        <v>40028</v>
      </c>
      <c r="G61" s="194"/>
      <c r="H61" s="190">
        <v>43819</v>
      </c>
      <c r="J61" s="190">
        <v>45226</v>
      </c>
      <c r="L61" s="190">
        <v>48689</v>
      </c>
    </row>
    <row r="62" spans="1:248" ht="11.25" customHeight="1" x14ac:dyDescent="0.2">
      <c r="B62" s="197" t="s">
        <v>385</v>
      </c>
      <c r="C62" s="187"/>
      <c r="D62" s="311">
        <v>0</v>
      </c>
      <c r="E62" s="187"/>
      <c r="F62" s="311">
        <v>0</v>
      </c>
      <c r="H62" s="311">
        <v>0</v>
      </c>
      <c r="I62" s="35"/>
      <c r="J62" s="311">
        <v>0</v>
      </c>
      <c r="K62" s="35"/>
      <c r="L62" s="311">
        <v>0</v>
      </c>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row>
    <row r="63" spans="1:248" ht="11.25" customHeight="1" x14ac:dyDescent="0.2">
      <c r="B63" s="197" t="s">
        <v>386</v>
      </c>
      <c r="C63" s="187"/>
      <c r="D63" s="311">
        <v>0</v>
      </c>
      <c r="E63" s="187"/>
      <c r="F63" s="311">
        <v>0</v>
      </c>
      <c r="H63" s="311">
        <v>0</v>
      </c>
      <c r="I63" s="35"/>
      <c r="J63" s="311">
        <v>0</v>
      </c>
      <c r="K63" s="35"/>
      <c r="L63" s="311">
        <v>0</v>
      </c>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row>
    <row r="64" spans="1:248" ht="11.25" customHeight="1" x14ac:dyDescent="0.2">
      <c r="B64" s="197" t="s">
        <v>263</v>
      </c>
      <c r="C64" s="187"/>
      <c r="D64" s="311">
        <v>38404</v>
      </c>
      <c r="E64" s="187"/>
      <c r="F64" s="311">
        <v>40028</v>
      </c>
      <c r="H64" s="311">
        <v>43819</v>
      </c>
      <c r="I64" s="35"/>
      <c r="J64" s="311">
        <v>45226</v>
      </c>
      <c r="K64" s="35"/>
      <c r="L64" s="311">
        <v>48689</v>
      </c>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row>
    <row r="65" spans="1:248" ht="11.25" customHeight="1" x14ac:dyDescent="0.2">
      <c r="A65" s="84" t="s">
        <v>387</v>
      </c>
      <c r="B65" s="84"/>
      <c r="C65" s="322"/>
      <c r="D65" s="311">
        <v>85</v>
      </c>
      <c r="E65" s="322"/>
      <c r="F65" s="311">
        <v>212</v>
      </c>
      <c r="H65" s="311">
        <v>207</v>
      </c>
      <c r="I65" s="35"/>
      <c r="J65" s="311">
        <v>214</v>
      </c>
      <c r="K65" s="35"/>
      <c r="L65" s="311">
        <v>221</v>
      </c>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row>
    <row r="66" spans="1:248" ht="11.25" customHeight="1" x14ac:dyDescent="0.2">
      <c r="A66" s="84" t="s">
        <v>388</v>
      </c>
      <c r="B66" s="84"/>
      <c r="C66" s="313"/>
      <c r="D66" s="190">
        <v>40349</v>
      </c>
      <c r="E66" s="313"/>
      <c r="F66" s="190">
        <v>38774</v>
      </c>
      <c r="G66" s="194"/>
      <c r="H66" s="190">
        <v>40202</v>
      </c>
      <c r="J66" s="190">
        <v>41852</v>
      </c>
      <c r="L66" s="190">
        <v>44544</v>
      </c>
    </row>
    <row r="67" spans="1:248" ht="11.25" customHeight="1" x14ac:dyDescent="0.2">
      <c r="B67" s="191" t="s">
        <v>202</v>
      </c>
      <c r="C67" s="187"/>
      <c r="D67" s="190">
        <v>244737</v>
      </c>
      <c r="E67" s="187"/>
      <c r="F67" s="190">
        <v>269331</v>
      </c>
      <c r="G67" s="194"/>
      <c r="H67" s="190">
        <v>277590</v>
      </c>
      <c r="J67" s="190">
        <v>277289</v>
      </c>
      <c r="L67" s="190">
        <v>288383</v>
      </c>
    </row>
    <row r="68" spans="1:248" ht="11.25" customHeight="1" x14ac:dyDescent="0.2">
      <c r="A68" s="84"/>
      <c r="B68" s="84"/>
      <c r="C68" s="187"/>
      <c r="D68" s="311"/>
      <c r="E68" s="187"/>
    </row>
    <row r="69" spans="1:248" ht="11.25" customHeight="1" x14ac:dyDescent="0.2">
      <c r="A69" s="191" t="s">
        <v>467</v>
      </c>
      <c r="B69" s="191"/>
      <c r="C69" s="187"/>
      <c r="D69" s="311"/>
      <c r="E69" s="187"/>
    </row>
    <row r="70" spans="1:248" ht="11.25" customHeight="1" x14ac:dyDescent="0.2">
      <c r="A70" s="84" t="s">
        <v>208</v>
      </c>
      <c r="B70" s="84"/>
      <c r="C70" s="187"/>
      <c r="D70" s="192">
        <v>471695</v>
      </c>
      <c r="E70" s="187"/>
      <c r="F70" s="192">
        <v>483994</v>
      </c>
      <c r="H70" s="192">
        <v>520339</v>
      </c>
      <c r="J70" s="192">
        <v>539929</v>
      </c>
      <c r="L70" s="192">
        <v>582853</v>
      </c>
    </row>
    <row r="71" spans="1:248" ht="11.25" customHeight="1" x14ac:dyDescent="0.2">
      <c r="B71" s="197" t="s">
        <v>454</v>
      </c>
      <c r="C71" s="187"/>
      <c r="D71" s="311">
        <v>156932</v>
      </c>
      <c r="E71" s="187"/>
      <c r="F71" s="311">
        <v>145240</v>
      </c>
      <c r="H71" s="311">
        <v>153198</v>
      </c>
      <c r="J71" s="311">
        <v>160156</v>
      </c>
      <c r="L71" s="311">
        <v>173009</v>
      </c>
    </row>
    <row r="72" spans="1:248" ht="11.25" customHeight="1" x14ac:dyDescent="0.2">
      <c r="B72" s="197" t="s">
        <v>455</v>
      </c>
      <c r="C72" s="187"/>
      <c r="D72" s="311">
        <v>314763</v>
      </c>
      <c r="E72" s="187"/>
      <c r="F72" s="311">
        <v>338754</v>
      </c>
      <c r="H72" s="311">
        <v>367141</v>
      </c>
      <c r="J72" s="311">
        <v>379773</v>
      </c>
      <c r="L72" s="311">
        <v>409844</v>
      </c>
    </row>
    <row r="73" spans="1:248" ht="11.25" customHeight="1" x14ac:dyDescent="0.2">
      <c r="A73" s="84" t="s">
        <v>391</v>
      </c>
      <c r="B73" s="84"/>
      <c r="C73" s="187"/>
      <c r="D73" s="311">
        <v>308114</v>
      </c>
      <c r="E73" s="187"/>
      <c r="F73" s="311">
        <v>0</v>
      </c>
      <c r="H73" s="311">
        <v>0</v>
      </c>
      <c r="J73" s="311">
        <v>0</v>
      </c>
      <c r="L73" s="311">
        <v>0</v>
      </c>
    </row>
    <row r="74" spans="1:248" ht="11.25" customHeight="1" x14ac:dyDescent="0.2">
      <c r="A74" s="84" t="s">
        <v>209</v>
      </c>
      <c r="B74" s="84"/>
      <c r="C74" s="187"/>
      <c r="D74" s="192">
        <v>551240</v>
      </c>
      <c r="E74" s="187"/>
      <c r="F74" s="192">
        <v>500822</v>
      </c>
      <c r="H74" s="192">
        <v>534957</v>
      </c>
      <c r="J74" s="192">
        <v>552865</v>
      </c>
      <c r="L74" s="192">
        <v>597314</v>
      </c>
    </row>
    <row r="75" spans="1:248" ht="11.25" customHeight="1" x14ac:dyDescent="0.2">
      <c r="B75" s="197" t="s">
        <v>456</v>
      </c>
      <c r="C75" s="313"/>
      <c r="D75" s="194">
        <v>10</v>
      </c>
      <c r="E75" s="313"/>
      <c r="F75" s="194">
        <v>33</v>
      </c>
      <c r="G75" s="194"/>
      <c r="H75" s="194">
        <v>54</v>
      </c>
      <c r="J75" s="194">
        <v>55</v>
      </c>
      <c r="L75" s="194">
        <v>59</v>
      </c>
    </row>
    <row r="76" spans="1:248" s="104" customFormat="1" ht="11.25" customHeight="1" x14ac:dyDescent="0.2">
      <c r="A76" s="61"/>
      <c r="B76" s="197" t="s">
        <v>457</v>
      </c>
      <c r="C76" s="313"/>
      <c r="D76" s="194">
        <v>551230</v>
      </c>
      <c r="E76" s="313"/>
      <c r="F76" s="194">
        <v>500789</v>
      </c>
      <c r="G76" s="194"/>
      <c r="H76" s="194">
        <v>534903</v>
      </c>
      <c r="J76" s="194">
        <v>552810</v>
      </c>
      <c r="L76" s="194">
        <v>597255</v>
      </c>
    </row>
    <row r="77" spans="1:248" s="104" customFormat="1" ht="11.25" customHeight="1" x14ac:dyDescent="0.2">
      <c r="A77" s="84" t="s">
        <v>210</v>
      </c>
      <c r="B77" s="84"/>
      <c r="C77" s="313"/>
      <c r="D77" s="192">
        <v>23371</v>
      </c>
      <c r="E77" s="313"/>
      <c r="F77" s="192">
        <v>29984</v>
      </c>
      <c r="G77" s="194"/>
      <c r="H77" s="192">
        <v>31811</v>
      </c>
      <c r="J77" s="192">
        <v>33212</v>
      </c>
      <c r="L77" s="192">
        <v>35855</v>
      </c>
    </row>
    <row r="78" spans="1:248" s="104" customFormat="1" ht="11.25" customHeight="1" x14ac:dyDescent="0.2">
      <c r="A78" s="61"/>
      <c r="B78" s="197" t="s">
        <v>458</v>
      </c>
      <c r="C78" s="313"/>
      <c r="D78" s="194">
        <v>7855</v>
      </c>
      <c r="E78" s="313"/>
      <c r="F78" s="194">
        <v>11783</v>
      </c>
      <c r="G78" s="194"/>
      <c r="H78" s="194">
        <v>12884</v>
      </c>
      <c r="J78" s="194">
        <v>13786</v>
      </c>
      <c r="L78" s="194">
        <v>15251</v>
      </c>
    </row>
    <row r="79" spans="1:248" s="104" customFormat="1" ht="11.25" customHeight="1" x14ac:dyDescent="0.2">
      <c r="A79" s="61"/>
      <c r="B79" s="197" t="s">
        <v>459</v>
      </c>
      <c r="C79" s="313"/>
      <c r="D79" s="194">
        <v>15516</v>
      </c>
      <c r="E79" s="313"/>
      <c r="F79" s="194">
        <v>18201</v>
      </c>
      <c r="G79" s="194"/>
      <c r="H79" s="194">
        <v>18927</v>
      </c>
      <c r="J79" s="194">
        <v>19426</v>
      </c>
      <c r="L79" s="194">
        <v>20604</v>
      </c>
    </row>
    <row r="80" spans="1:248" s="104" customFormat="1" ht="11.25" customHeight="1" x14ac:dyDescent="0.2">
      <c r="A80" s="84" t="s">
        <v>397</v>
      </c>
      <c r="B80" s="61"/>
      <c r="C80" s="313"/>
      <c r="D80" s="194">
        <v>413</v>
      </c>
      <c r="E80" s="313"/>
      <c r="F80" s="194">
        <v>473</v>
      </c>
      <c r="G80" s="194"/>
      <c r="H80" s="194">
        <v>535</v>
      </c>
      <c r="J80" s="194">
        <v>542</v>
      </c>
      <c r="L80" s="194">
        <v>583</v>
      </c>
    </row>
    <row r="81" spans="1:12" s="104" customFormat="1" ht="11.25" customHeight="1" x14ac:dyDescent="0.2">
      <c r="A81" s="84" t="s">
        <v>398</v>
      </c>
      <c r="B81" s="84"/>
      <c r="C81" s="313"/>
      <c r="D81" s="192">
        <v>1529</v>
      </c>
      <c r="E81" s="313"/>
      <c r="F81" s="192">
        <v>1615</v>
      </c>
      <c r="G81" s="194"/>
      <c r="H81" s="192">
        <v>1872</v>
      </c>
      <c r="J81" s="192">
        <v>1920</v>
      </c>
      <c r="L81" s="192">
        <v>2048</v>
      </c>
    </row>
    <row r="82" spans="1:12" ht="11.25" customHeight="1" x14ac:dyDescent="0.2">
      <c r="B82" s="191" t="s">
        <v>202</v>
      </c>
      <c r="C82" s="187"/>
      <c r="D82" s="190">
        <v>1356362</v>
      </c>
      <c r="E82" s="187"/>
      <c r="F82" s="190">
        <v>1016888</v>
      </c>
      <c r="G82" s="194"/>
      <c r="H82" s="190">
        <v>1089514</v>
      </c>
      <c r="J82" s="190">
        <v>1128468</v>
      </c>
      <c r="L82" s="190">
        <v>1218653</v>
      </c>
    </row>
    <row r="83" spans="1:12" ht="11.25" customHeight="1" x14ac:dyDescent="0.2">
      <c r="A83" s="84"/>
      <c r="B83" s="84"/>
      <c r="C83" s="187"/>
      <c r="D83" s="311"/>
      <c r="E83" s="187"/>
    </row>
    <row r="84" spans="1:12" ht="11.25" customHeight="1" x14ac:dyDescent="0.2">
      <c r="A84" s="191" t="s">
        <v>399</v>
      </c>
      <c r="B84" s="191"/>
      <c r="C84" s="187"/>
      <c r="D84" s="311"/>
      <c r="E84" s="187"/>
    </row>
    <row r="85" spans="1:12" ht="11.25" customHeight="1" x14ac:dyDescent="0.2">
      <c r="A85" s="323" t="s">
        <v>400</v>
      </c>
      <c r="B85" s="323"/>
      <c r="C85" s="187"/>
      <c r="D85" s="311">
        <v>0</v>
      </c>
      <c r="E85" s="187"/>
      <c r="F85" s="311">
        <v>0</v>
      </c>
      <c r="H85" s="311">
        <v>0</v>
      </c>
      <c r="J85" s="311">
        <v>0</v>
      </c>
      <c r="L85" s="311">
        <v>0</v>
      </c>
    </row>
    <row r="86" spans="1:12" ht="11.25" customHeight="1" x14ac:dyDescent="0.2">
      <c r="A86" s="84" t="s">
        <v>401</v>
      </c>
      <c r="B86" s="84"/>
      <c r="C86" s="187"/>
      <c r="D86" s="311">
        <v>5</v>
      </c>
      <c r="E86" s="187"/>
      <c r="F86" s="311">
        <v>0</v>
      </c>
      <c r="H86" s="311">
        <v>0</v>
      </c>
      <c r="J86" s="311">
        <v>0</v>
      </c>
      <c r="L86" s="311">
        <v>0</v>
      </c>
    </row>
    <row r="87" spans="1:12" ht="11.25" customHeight="1" x14ac:dyDescent="0.2">
      <c r="A87" s="84" t="s">
        <v>402</v>
      </c>
      <c r="B87" s="84"/>
      <c r="C87" s="187"/>
      <c r="D87" s="311">
        <v>2931</v>
      </c>
      <c r="E87" s="187"/>
      <c r="F87" s="311">
        <v>1269</v>
      </c>
      <c r="H87" s="311">
        <v>1394</v>
      </c>
      <c r="J87" s="311">
        <v>1415</v>
      </c>
      <c r="L87" s="311">
        <v>1415</v>
      </c>
    </row>
    <row r="88" spans="1:12" ht="11.25" customHeight="1" x14ac:dyDescent="0.2">
      <c r="A88" s="84" t="s">
        <v>403</v>
      </c>
      <c r="B88" s="84"/>
      <c r="C88" s="187"/>
      <c r="D88" s="311">
        <v>38</v>
      </c>
      <c r="E88" s="187"/>
      <c r="F88" s="311">
        <v>1973</v>
      </c>
      <c r="H88" s="311">
        <v>2062</v>
      </c>
      <c r="J88" s="311">
        <v>2111</v>
      </c>
      <c r="L88" s="311">
        <v>2245</v>
      </c>
    </row>
    <row r="89" spans="1:12" ht="11.25" customHeight="1" x14ac:dyDescent="0.2">
      <c r="A89" s="84" t="s">
        <v>404</v>
      </c>
      <c r="B89" s="84"/>
      <c r="C89" s="187"/>
      <c r="D89" s="311">
        <v>137</v>
      </c>
      <c r="E89" s="187"/>
      <c r="F89" s="311">
        <v>1442</v>
      </c>
      <c r="H89" s="311">
        <v>1616</v>
      </c>
      <c r="J89" s="311">
        <v>1616</v>
      </c>
      <c r="L89" s="311">
        <v>1616</v>
      </c>
    </row>
    <row r="90" spans="1:12" ht="11.25" customHeight="1" x14ac:dyDescent="0.2">
      <c r="A90" s="84" t="s">
        <v>405</v>
      </c>
      <c r="B90" s="84"/>
      <c r="C90" s="187"/>
      <c r="D90" s="311">
        <v>1065</v>
      </c>
      <c r="E90" s="187"/>
      <c r="F90" s="311">
        <v>1320</v>
      </c>
      <c r="H90" s="311">
        <v>1390</v>
      </c>
      <c r="J90" s="311">
        <v>1530</v>
      </c>
      <c r="L90" s="311">
        <v>1445</v>
      </c>
    </row>
    <row r="91" spans="1:12" ht="11.25" customHeight="1" x14ac:dyDescent="0.2">
      <c r="A91" s="84" t="s">
        <v>406</v>
      </c>
      <c r="B91" s="84"/>
      <c r="C91" s="187"/>
      <c r="D91" s="311">
        <v>0</v>
      </c>
      <c r="E91" s="187"/>
      <c r="F91" s="311">
        <v>0</v>
      </c>
      <c r="H91" s="311">
        <v>0</v>
      </c>
      <c r="J91" s="311">
        <v>0</v>
      </c>
      <c r="L91" s="311">
        <v>0</v>
      </c>
    </row>
    <row r="92" spans="1:12" ht="11.25" customHeight="1" x14ac:dyDescent="0.2">
      <c r="A92" s="84" t="s">
        <v>407</v>
      </c>
      <c r="B92" s="84"/>
      <c r="C92" s="187"/>
      <c r="D92" s="311">
        <v>0</v>
      </c>
      <c r="E92" s="187"/>
      <c r="F92" s="311">
        <v>0</v>
      </c>
      <c r="H92" s="311">
        <v>0</v>
      </c>
      <c r="J92" s="311">
        <v>0</v>
      </c>
      <c r="L92" s="311">
        <v>0</v>
      </c>
    </row>
    <row r="93" spans="1:12" ht="11.25" customHeight="1" x14ac:dyDescent="0.2">
      <c r="A93" s="84" t="s">
        <v>408</v>
      </c>
      <c r="B93" s="84"/>
      <c r="C93" s="187"/>
      <c r="D93" s="311">
        <v>7729</v>
      </c>
      <c r="E93" s="187"/>
      <c r="F93" s="311">
        <v>8997</v>
      </c>
      <c r="H93" s="311">
        <v>10344</v>
      </c>
      <c r="J93" s="311">
        <v>10610</v>
      </c>
      <c r="L93" s="311">
        <v>11441</v>
      </c>
    </row>
    <row r="94" spans="1:12" ht="11.25" customHeight="1" x14ac:dyDescent="0.2">
      <c r="A94" s="84" t="s">
        <v>409</v>
      </c>
      <c r="B94" s="84"/>
      <c r="C94" s="187"/>
      <c r="D94" s="311">
        <v>0</v>
      </c>
      <c r="E94" s="187"/>
      <c r="F94" s="311">
        <v>0</v>
      </c>
      <c r="H94" s="311">
        <v>0</v>
      </c>
      <c r="J94" s="311">
        <v>0</v>
      </c>
      <c r="L94" s="311">
        <v>0</v>
      </c>
    </row>
    <row r="95" spans="1:12" ht="11.25" customHeight="1" x14ac:dyDescent="0.2">
      <c r="A95" s="84" t="s">
        <v>410</v>
      </c>
      <c r="B95" s="84"/>
      <c r="C95" s="187"/>
      <c r="D95" s="311">
        <v>87</v>
      </c>
      <c r="E95" s="187"/>
      <c r="F95" s="311">
        <v>2</v>
      </c>
      <c r="H95" s="311">
        <v>3</v>
      </c>
      <c r="J95" s="311">
        <v>3</v>
      </c>
      <c r="L95" s="311">
        <v>3</v>
      </c>
    </row>
    <row r="96" spans="1:12" ht="11.25" customHeight="1" x14ac:dyDescent="0.2">
      <c r="A96" s="84" t="s">
        <v>411</v>
      </c>
      <c r="B96" s="84"/>
      <c r="C96" s="187"/>
      <c r="D96" s="190">
        <v>18074</v>
      </c>
      <c r="E96" s="187"/>
      <c r="F96" s="190">
        <v>24341</v>
      </c>
      <c r="G96" s="194"/>
      <c r="H96" s="190">
        <v>22915</v>
      </c>
      <c r="J96" s="190">
        <v>23598</v>
      </c>
      <c r="L96" s="190">
        <v>25170</v>
      </c>
    </row>
    <row r="97" spans="1:12" ht="11.25" customHeight="1" x14ac:dyDescent="0.2">
      <c r="B97" s="191" t="s">
        <v>202</v>
      </c>
      <c r="C97" s="187"/>
      <c r="D97" s="190">
        <v>30066</v>
      </c>
      <c r="E97" s="187"/>
      <c r="F97" s="190">
        <v>39344</v>
      </c>
      <c r="G97" s="194"/>
      <c r="H97" s="190">
        <v>39724</v>
      </c>
      <c r="J97" s="190">
        <v>40883</v>
      </c>
      <c r="L97" s="190">
        <v>43335</v>
      </c>
    </row>
    <row r="98" spans="1:12" ht="11.25" customHeight="1" x14ac:dyDescent="0.2">
      <c r="A98" s="84"/>
      <c r="B98" s="84"/>
      <c r="C98" s="187"/>
      <c r="D98" s="311"/>
      <c r="E98" s="187"/>
    </row>
    <row r="99" spans="1:12" ht="11.25" customHeight="1" x14ac:dyDescent="0.2">
      <c r="A99" s="191" t="s">
        <v>211</v>
      </c>
      <c r="B99" s="191"/>
      <c r="C99" s="187"/>
      <c r="D99" s="311"/>
      <c r="E99" s="187"/>
    </row>
    <row r="100" spans="1:12" ht="11.25" customHeight="1" x14ac:dyDescent="0.2">
      <c r="A100" s="84" t="s">
        <v>412</v>
      </c>
      <c r="B100" s="84"/>
      <c r="C100" s="187"/>
      <c r="D100" s="311">
        <v>0</v>
      </c>
      <c r="E100" s="187"/>
      <c r="F100" s="311">
        <v>0</v>
      </c>
      <c r="H100" s="311">
        <v>0</v>
      </c>
      <c r="J100" s="311">
        <v>0</v>
      </c>
      <c r="L100" s="311">
        <v>0</v>
      </c>
    </row>
    <row r="101" spans="1:12" ht="11.25" customHeight="1" x14ac:dyDescent="0.2">
      <c r="A101" s="84" t="s">
        <v>212</v>
      </c>
      <c r="B101" s="84"/>
      <c r="C101" s="187"/>
      <c r="D101" s="311">
        <v>4648</v>
      </c>
      <c r="E101" s="187"/>
      <c r="F101" s="311">
        <v>7600</v>
      </c>
      <c r="H101" s="311">
        <v>7775</v>
      </c>
      <c r="J101" s="311">
        <v>7954</v>
      </c>
      <c r="L101" s="311">
        <v>8137</v>
      </c>
    </row>
    <row r="102" spans="1:12" ht="11.25" customHeight="1" x14ac:dyDescent="0.2">
      <c r="A102" s="84" t="s">
        <v>213</v>
      </c>
      <c r="B102" s="84"/>
      <c r="C102" s="187"/>
      <c r="D102" s="190">
        <v>69403</v>
      </c>
      <c r="E102" s="187"/>
      <c r="F102" s="190">
        <v>79468</v>
      </c>
      <c r="G102" s="194"/>
      <c r="H102" s="190">
        <v>82617</v>
      </c>
      <c r="J102" s="190">
        <v>83273</v>
      </c>
      <c r="L102" s="190">
        <v>83524</v>
      </c>
    </row>
    <row r="103" spans="1:12" ht="11.25" customHeight="1" x14ac:dyDescent="0.2">
      <c r="B103" s="197" t="s">
        <v>254</v>
      </c>
      <c r="C103" s="187"/>
      <c r="D103" s="311">
        <v>0</v>
      </c>
      <c r="E103" s="187"/>
      <c r="F103" s="311">
        <v>0</v>
      </c>
      <c r="H103" s="311">
        <v>0</v>
      </c>
      <c r="J103" s="311">
        <v>0</v>
      </c>
      <c r="L103" s="311">
        <v>0</v>
      </c>
    </row>
    <row r="104" spans="1:12" ht="11.25" customHeight="1" x14ac:dyDescent="0.2">
      <c r="B104" s="197" t="s">
        <v>413</v>
      </c>
      <c r="C104" s="187"/>
      <c r="D104" s="311">
        <v>0</v>
      </c>
      <c r="E104" s="187"/>
      <c r="F104" s="311">
        <v>0</v>
      </c>
      <c r="H104" s="311">
        <v>0</v>
      </c>
      <c r="J104" s="311">
        <v>0</v>
      </c>
      <c r="L104" s="311">
        <v>0</v>
      </c>
    </row>
    <row r="105" spans="1:12" ht="11.25" customHeight="1" x14ac:dyDescent="0.2">
      <c r="B105" s="197" t="s">
        <v>414</v>
      </c>
      <c r="C105" s="187"/>
      <c r="D105" s="311">
        <v>0</v>
      </c>
      <c r="E105" s="187"/>
      <c r="F105" s="311">
        <v>0</v>
      </c>
      <c r="H105" s="311">
        <v>0</v>
      </c>
      <c r="J105" s="311">
        <v>0</v>
      </c>
      <c r="L105" s="311">
        <v>0</v>
      </c>
    </row>
    <row r="106" spans="1:12" ht="11.25" customHeight="1" x14ac:dyDescent="0.2">
      <c r="B106" s="197" t="s">
        <v>415</v>
      </c>
      <c r="C106" s="187"/>
      <c r="D106" s="311">
        <v>0</v>
      </c>
      <c r="E106" s="187"/>
      <c r="F106" s="311">
        <v>0</v>
      </c>
      <c r="H106" s="311">
        <v>0</v>
      </c>
      <c r="J106" s="311">
        <v>0</v>
      </c>
      <c r="L106" s="311">
        <v>0</v>
      </c>
    </row>
    <row r="107" spans="1:12" ht="11.25" customHeight="1" x14ac:dyDescent="0.2">
      <c r="B107" s="197" t="s">
        <v>215</v>
      </c>
      <c r="C107" s="187"/>
      <c r="D107" s="311">
        <v>69403</v>
      </c>
      <c r="E107" s="187"/>
      <c r="F107" s="311">
        <v>79468</v>
      </c>
      <c r="H107" s="311">
        <v>82617</v>
      </c>
      <c r="J107" s="311">
        <v>83273</v>
      </c>
      <c r="L107" s="311">
        <v>83524</v>
      </c>
    </row>
    <row r="108" spans="1:12" s="104" customFormat="1" ht="11.25" customHeight="1" x14ac:dyDescent="0.2">
      <c r="A108" s="84" t="s">
        <v>416</v>
      </c>
      <c r="B108" s="156"/>
      <c r="C108" s="313"/>
      <c r="D108" s="194">
        <v>16697</v>
      </c>
      <c r="E108" s="313"/>
      <c r="F108" s="194">
        <v>14985</v>
      </c>
      <c r="G108" s="194"/>
      <c r="H108" s="194">
        <v>16881</v>
      </c>
      <c r="J108" s="194">
        <v>17480</v>
      </c>
      <c r="L108" s="194">
        <v>18789</v>
      </c>
    </row>
    <row r="109" spans="1:12" ht="11.25" customHeight="1" x14ac:dyDescent="0.2">
      <c r="A109" s="156" t="s">
        <v>417</v>
      </c>
      <c r="B109" s="84"/>
      <c r="C109" s="187"/>
      <c r="D109" s="311">
        <v>0</v>
      </c>
      <c r="E109" s="187"/>
      <c r="F109" s="311">
        <v>0</v>
      </c>
      <c r="H109" s="311">
        <v>0</v>
      </c>
      <c r="J109" s="311">
        <v>0</v>
      </c>
      <c r="L109" s="311">
        <v>0</v>
      </c>
    </row>
    <row r="110" spans="1:12" s="104" customFormat="1" ht="11.25" customHeight="1" x14ac:dyDescent="0.2">
      <c r="A110" s="84" t="s">
        <v>418</v>
      </c>
      <c r="B110" s="156"/>
      <c r="C110" s="313"/>
      <c r="D110" s="194">
        <v>3517</v>
      </c>
      <c r="E110" s="313"/>
      <c r="F110" s="194">
        <v>4832</v>
      </c>
      <c r="G110" s="194"/>
      <c r="H110" s="194">
        <v>5554</v>
      </c>
      <c r="J110" s="194">
        <v>5849</v>
      </c>
      <c r="L110" s="194">
        <v>6022</v>
      </c>
    </row>
    <row r="111" spans="1:12" s="104" customFormat="1" ht="11.25" customHeight="1" x14ac:dyDescent="0.2">
      <c r="A111" s="156" t="s">
        <v>216</v>
      </c>
      <c r="B111" s="156"/>
      <c r="C111" s="313"/>
      <c r="D111" s="192">
        <v>437036</v>
      </c>
      <c r="E111" s="313"/>
      <c r="F111" s="192">
        <v>474036</v>
      </c>
      <c r="G111" s="194"/>
      <c r="H111" s="192">
        <v>501852</v>
      </c>
      <c r="J111" s="192">
        <v>503767</v>
      </c>
      <c r="L111" s="192">
        <v>506342</v>
      </c>
    </row>
    <row r="112" spans="1:12" ht="11.25" customHeight="1" x14ac:dyDescent="0.2">
      <c r="B112" s="191" t="s">
        <v>202</v>
      </c>
      <c r="C112" s="187"/>
      <c r="D112" s="190">
        <v>531301</v>
      </c>
      <c r="E112" s="187"/>
      <c r="F112" s="190">
        <v>580921</v>
      </c>
      <c r="G112" s="194"/>
      <c r="H112" s="190">
        <v>614679</v>
      </c>
      <c r="J112" s="190">
        <v>618323</v>
      </c>
      <c r="L112" s="190">
        <v>622814</v>
      </c>
    </row>
    <row r="113" spans="1:12" ht="11.25" customHeight="1" x14ac:dyDescent="0.2">
      <c r="A113" s="191"/>
      <c r="B113" s="191"/>
      <c r="C113" s="187"/>
      <c r="D113" s="194"/>
      <c r="E113" s="187"/>
      <c r="F113" s="194"/>
      <c r="G113" s="194"/>
      <c r="H113" s="194"/>
      <c r="J113" s="194"/>
      <c r="L113" s="194"/>
    </row>
    <row r="114" spans="1:12" ht="11.25" customHeight="1" x14ac:dyDescent="0.2">
      <c r="A114" s="191" t="s">
        <v>419</v>
      </c>
      <c r="B114" s="191"/>
      <c r="C114" s="187"/>
      <c r="D114" s="311"/>
      <c r="E114" s="187"/>
    </row>
    <row r="115" spans="1:12" ht="11.25" customHeight="1" x14ac:dyDescent="0.2">
      <c r="A115" s="84" t="s">
        <v>420</v>
      </c>
      <c r="B115" s="84"/>
      <c r="C115" s="187"/>
      <c r="D115" s="311">
        <v>1207</v>
      </c>
      <c r="E115" s="187"/>
      <c r="F115" s="311">
        <v>1532</v>
      </c>
      <c r="H115" s="311">
        <v>1585</v>
      </c>
      <c r="J115" s="311">
        <v>1591</v>
      </c>
      <c r="L115" s="311">
        <v>1734</v>
      </c>
    </row>
    <row r="116" spans="1:12" ht="11.25" customHeight="1" x14ac:dyDescent="0.2">
      <c r="A116" s="84" t="s">
        <v>421</v>
      </c>
      <c r="B116" s="84"/>
      <c r="C116" s="187"/>
      <c r="D116" s="311">
        <v>1475</v>
      </c>
      <c r="E116" s="187"/>
      <c r="F116" s="311">
        <v>2883</v>
      </c>
      <c r="H116" s="311">
        <v>3147</v>
      </c>
      <c r="J116" s="311">
        <v>3414</v>
      </c>
      <c r="L116" s="311">
        <v>3528</v>
      </c>
    </row>
    <row r="117" spans="1:12" ht="11.25" customHeight="1" x14ac:dyDescent="0.2">
      <c r="A117" s="84" t="s">
        <v>422</v>
      </c>
      <c r="B117" s="84"/>
      <c r="C117" s="187"/>
      <c r="D117" s="311">
        <v>146</v>
      </c>
      <c r="E117" s="187"/>
      <c r="F117" s="311">
        <v>239</v>
      </c>
      <c r="H117" s="311">
        <v>247</v>
      </c>
      <c r="J117" s="311">
        <v>256</v>
      </c>
      <c r="L117" s="311">
        <v>271</v>
      </c>
    </row>
    <row r="118" spans="1:12" ht="11.25" customHeight="1" x14ac:dyDescent="0.2">
      <c r="A118" s="84" t="s">
        <v>423</v>
      </c>
      <c r="B118" s="84"/>
      <c r="C118" s="187"/>
      <c r="D118" s="311">
        <v>14</v>
      </c>
      <c r="E118" s="187"/>
      <c r="F118" s="311">
        <v>0</v>
      </c>
      <c r="H118" s="311">
        <v>0</v>
      </c>
      <c r="J118" s="311">
        <v>0</v>
      </c>
      <c r="L118" s="311">
        <v>0</v>
      </c>
    </row>
    <row r="119" spans="1:12" ht="11.25" customHeight="1" x14ac:dyDescent="0.2">
      <c r="A119" s="84" t="s">
        <v>424</v>
      </c>
      <c r="B119" s="84"/>
      <c r="C119" s="187"/>
      <c r="D119" s="311">
        <v>0</v>
      </c>
      <c r="E119" s="187"/>
      <c r="F119" s="311">
        <v>0</v>
      </c>
      <c r="H119" s="311">
        <v>0</v>
      </c>
      <c r="J119" s="311">
        <v>0</v>
      </c>
      <c r="L119" s="311">
        <v>0</v>
      </c>
    </row>
    <row r="120" spans="1:12" ht="11.25" customHeight="1" x14ac:dyDescent="0.2">
      <c r="A120" s="84" t="s">
        <v>425</v>
      </c>
      <c r="B120" s="84"/>
      <c r="C120" s="187"/>
      <c r="D120" s="311">
        <v>0</v>
      </c>
      <c r="E120" s="187"/>
      <c r="F120" s="311">
        <v>0</v>
      </c>
      <c r="H120" s="311">
        <v>0</v>
      </c>
      <c r="J120" s="311">
        <v>0</v>
      </c>
      <c r="L120" s="311">
        <v>0</v>
      </c>
    </row>
    <row r="121" spans="1:12" ht="11.25" customHeight="1" x14ac:dyDescent="0.2">
      <c r="A121" s="84" t="s">
        <v>426</v>
      </c>
      <c r="B121" s="84"/>
      <c r="C121" s="187"/>
      <c r="D121" s="311">
        <v>1830</v>
      </c>
      <c r="E121" s="187"/>
      <c r="F121" s="311">
        <v>1763</v>
      </c>
      <c r="H121" s="311">
        <v>1867</v>
      </c>
      <c r="J121" s="311">
        <v>1939</v>
      </c>
      <c r="L121" s="311">
        <v>2042</v>
      </c>
    </row>
    <row r="122" spans="1:12" ht="11.25" customHeight="1" x14ac:dyDescent="0.2">
      <c r="A122" s="84" t="s">
        <v>427</v>
      </c>
      <c r="B122" s="84"/>
      <c r="C122" s="187"/>
      <c r="D122" s="311">
        <v>0</v>
      </c>
      <c r="E122" s="187"/>
      <c r="F122" s="311">
        <v>0</v>
      </c>
      <c r="H122" s="311">
        <v>0</v>
      </c>
      <c r="J122" s="311">
        <v>0</v>
      </c>
      <c r="L122" s="311">
        <v>0</v>
      </c>
    </row>
    <row r="123" spans="1:12" ht="11.25" customHeight="1" x14ac:dyDescent="0.2">
      <c r="A123" s="84" t="s">
        <v>428</v>
      </c>
      <c r="B123" s="84"/>
      <c r="C123" s="187"/>
      <c r="D123" s="311">
        <v>14110</v>
      </c>
      <c r="E123" s="187"/>
      <c r="F123" s="311">
        <v>18701</v>
      </c>
      <c r="H123" s="311">
        <v>20459</v>
      </c>
      <c r="J123" s="311">
        <v>21794</v>
      </c>
      <c r="L123" s="311">
        <v>23935</v>
      </c>
    </row>
    <row r="124" spans="1:12" ht="11.25" customHeight="1" x14ac:dyDescent="0.2">
      <c r="A124" s="84" t="s">
        <v>429</v>
      </c>
      <c r="B124" s="84"/>
      <c r="C124" s="187"/>
      <c r="D124" s="311">
        <v>0</v>
      </c>
      <c r="E124" s="187"/>
      <c r="F124" s="311">
        <v>0</v>
      </c>
      <c r="H124" s="311">
        <v>0</v>
      </c>
      <c r="J124" s="311">
        <v>0</v>
      </c>
      <c r="L124" s="311">
        <v>0</v>
      </c>
    </row>
    <row r="125" spans="1:12" ht="11.25" customHeight="1" x14ac:dyDescent="0.2">
      <c r="A125" s="84" t="s">
        <v>460</v>
      </c>
      <c r="B125" s="84"/>
      <c r="C125" s="187"/>
      <c r="D125" s="311">
        <v>9484</v>
      </c>
      <c r="E125" s="187"/>
      <c r="F125" s="311">
        <v>10420</v>
      </c>
      <c r="H125" s="311">
        <v>11254</v>
      </c>
      <c r="J125" s="311">
        <v>11516</v>
      </c>
      <c r="L125" s="311">
        <v>12198</v>
      </c>
    </row>
    <row r="126" spans="1:12" ht="11.25" customHeight="1" x14ac:dyDescent="0.2">
      <c r="A126" s="84" t="s">
        <v>431</v>
      </c>
      <c r="B126" s="84"/>
      <c r="C126" s="187"/>
      <c r="D126" s="311">
        <v>0</v>
      </c>
      <c r="E126" s="187"/>
      <c r="F126" s="311">
        <v>0</v>
      </c>
      <c r="H126" s="311">
        <v>0</v>
      </c>
      <c r="J126" s="311">
        <v>0</v>
      </c>
      <c r="L126" s="311">
        <v>0</v>
      </c>
    </row>
    <row r="127" spans="1:12" ht="11.25" customHeight="1" x14ac:dyDescent="0.2">
      <c r="A127" s="61" t="s">
        <v>432</v>
      </c>
      <c r="B127" s="84"/>
      <c r="C127" s="187"/>
      <c r="D127" s="311">
        <v>0</v>
      </c>
      <c r="E127" s="187"/>
      <c r="F127" s="311">
        <v>0</v>
      </c>
      <c r="H127" s="311">
        <v>0</v>
      </c>
      <c r="J127" s="311">
        <v>0</v>
      </c>
      <c r="L127" s="311">
        <v>0</v>
      </c>
    </row>
    <row r="128" spans="1:12" ht="11.25" customHeight="1" x14ac:dyDescent="0.2">
      <c r="A128" s="84" t="s">
        <v>433</v>
      </c>
      <c r="B128" s="84"/>
      <c r="C128" s="187"/>
      <c r="D128" s="311">
        <v>5701</v>
      </c>
      <c r="E128" s="187"/>
      <c r="F128" s="311">
        <v>4679</v>
      </c>
      <c r="H128" s="311">
        <v>4932</v>
      </c>
      <c r="J128" s="311">
        <v>5047</v>
      </c>
      <c r="L128" s="311">
        <v>5380</v>
      </c>
    </row>
    <row r="129" spans="1:248" ht="11.25" customHeight="1" x14ac:dyDescent="0.2">
      <c r="A129" s="84" t="s">
        <v>434</v>
      </c>
      <c r="B129" s="84"/>
      <c r="C129" s="187"/>
      <c r="D129" s="311">
        <v>10806</v>
      </c>
      <c r="E129" s="187"/>
      <c r="F129" s="311">
        <v>3669</v>
      </c>
      <c r="H129" s="311">
        <v>1190</v>
      </c>
      <c r="J129" s="311">
        <v>1234</v>
      </c>
      <c r="L129" s="311">
        <v>1339</v>
      </c>
    </row>
    <row r="130" spans="1:248" ht="11.25" customHeight="1" x14ac:dyDescent="0.2">
      <c r="A130" s="84" t="s">
        <v>435</v>
      </c>
      <c r="B130" s="84"/>
      <c r="C130" s="187"/>
      <c r="D130" s="311">
        <v>0</v>
      </c>
      <c r="E130" s="187"/>
      <c r="F130" s="311">
        <v>0</v>
      </c>
      <c r="H130" s="311">
        <v>0</v>
      </c>
      <c r="J130" s="311">
        <v>0</v>
      </c>
      <c r="L130" s="311">
        <v>0</v>
      </c>
    </row>
    <row r="131" spans="1:248" ht="11.25" customHeight="1" x14ac:dyDescent="0.2">
      <c r="A131" s="84" t="s">
        <v>436</v>
      </c>
      <c r="B131" s="84"/>
      <c r="C131" s="187"/>
      <c r="D131" s="311">
        <v>7251</v>
      </c>
      <c r="E131" s="187"/>
      <c r="F131" s="311">
        <v>9857</v>
      </c>
      <c r="H131" s="311">
        <v>10341</v>
      </c>
      <c r="J131" s="311">
        <v>10667</v>
      </c>
      <c r="L131" s="311">
        <v>13203</v>
      </c>
    </row>
    <row r="132" spans="1:248" ht="11.25" customHeight="1" x14ac:dyDescent="0.2">
      <c r="A132" s="84" t="s">
        <v>437</v>
      </c>
      <c r="B132" s="84"/>
      <c r="C132" s="187"/>
      <c r="D132" s="311">
        <v>0</v>
      </c>
      <c r="E132" s="187"/>
      <c r="F132" s="311">
        <v>0</v>
      </c>
      <c r="H132" s="311">
        <v>0</v>
      </c>
      <c r="J132" s="311">
        <v>0</v>
      </c>
      <c r="L132" s="311">
        <v>0</v>
      </c>
    </row>
    <row r="133" spans="1:248" ht="11.25" customHeight="1" x14ac:dyDescent="0.2">
      <c r="A133" s="84" t="s">
        <v>438</v>
      </c>
      <c r="B133" s="84"/>
      <c r="C133" s="187"/>
      <c r="D133" s="311">
        <v>8464</v>
      </c>
      <c r="E133" s="187"/>
      <c r="F133" s="311">
        <v>16152</v>
      </c>
      <c r="H133" s="311">
        <v>16906</v>
      </c>
      <c r="J133" s="311">
        <v>17294</v>
      </c>
      <c r="L133" s="311">
        <v>18410</v>
      </c>
    </row>
    <row r="134" spans="1:248" ht="11.25" customHeight="1" x14ac:dyDescent="0.2">
      <c r="A134" s="61" t="s">
        <v>439</v>
      </c>
      <c r="C134" s="187"/>
      <c r="D134" s="311">
        <v>0</v>
      </c>
      <c r="E134" s="187"/>
      <c r="F134" s="311">
        <v>0</v>
      </c>
      <c r="H134" s="311">
        <v>0</v>
      </c>
      <c r="J134" s="311">
        <v>0</v>
      </c>
      <c r="L134" s="311">
        <v>0</v>
      </c>
    </row>
    <row r="135" spans="1:248" ht="11.25" customHeight="1" x14ac:dyDescent="0.2">
      <c r="A135" s="61" t="s">
        <v>440</v>
      </c>
      <c r="C135" s="187"/>
      <c r="D135" s="311">
        <v>0</v>
      </c>
      <c r="E135" s="187"/>
      <c r="F135" s="311">
        <v>0</v>
      </c>
      <c r="H135" s="311">
        <v>0</v>
      </c>
      <c r="J135" s="311">
        <v>0</v>
      </c>
      <c r="L135" s="311">
        <v>0</v>
      </c>
    </row>
    <row r="136" spans="1:248" ht="11.25" customHeight="1" x14ac:dyDescent="0.2">
      <c r="A136" s="84" t="s">
        <v>441</v>
      </c>
      <c r="B136" s="84"/>
      <c r="C136" s="187"/>
      <c r="D136" s="190">
        <v>368</v>
      </c>
      <c r="E136" s="187"/>
      <c r="F136" s="190">
        <v>380</v>
      </c>
      <c r="G136" s="194"/>
      <c r="H136" s="190">
        <v>432</v>
      </c>
      <c r="J136" s="190">
        <v>443</v>
      </c>
      <c r="L136" s="190">
        <v>478</v>
      </c>
    </row>
    <row r="137" spans="1:248" ht="11.25" customHeight="1" x14ac:dyDescent="0.2">
      <c r="B137" s="191" t="s">
        <v>202</v>
      </c>
      <c r="C137" s="187"/>
      <c r="D137" s="190">
        <v>60856</v>
      </c>
      <c r="E137" s="187"/>
      <c r="F137" s="190">
        <v>70275</v>
      </c>
      <c r="G137" s="194"/>
      <c r="H137" s="190">
        <v>72360</v>
      </c>
      <c r="J137" s="190">
        <v>75195</v>
      </c>
      <c r="L137" s="190">
        <v>82518</v>
      </c>
    </row>
    <row r="138" spans="1:248" ht="11.25" customHeight="1" x14ac:dyDescent="0.2">
      <c r="A138" s="84"/>
      <c r="B138" s="84"/>
      <c r="C138" s="187"/>
      <c r="D138" s="311"/>
      <c r="E138" s="187"/>
    </row>
    <row r="139" spans="1:248" ht="11.25" customHeight="1" x14ac:dyDescent="0.2">
      <c r="A139" s="191" t="s">
        <v>461</v>
      </c>
      <c r="B139" s="191"/>
      <c r="C139" s="187"/>
      <c r="D139" s="311"/>
      <c r="E139" s="187"/>
    </row>
    <row r="140" spans="1:248" ht="11.25" customHeight="1" x14ac:dyDescent="0.2">
      <c r="A140" s="168" t="s">
        <v>442</v>
      </c>
      <c r="B140" s="168"/>
      <c r="C140" s="187"/>
      <c r="D140" s="194">
        <v>0</v>
      </c>
      <c r="E140" s="187"/>
      <c r="F140" s="194">
        <v>0</v>
      </c>
      <c r="H140" s="194">
        <v>0</v>
      </c>
      <c r="J140" s="194">
        <v>0</v>
      </c>
      <c r="L140" s="194">
        <v>0</v>
      </c>
    </row>
    <row r="141" spans="1:248" ht="11.25" customHeight="1" x14ac:dyDescent="0.2">
      <c r="A141" s="84" t="s">
        <v>462</v>
      </c>
      <c r="B141" s="84"/>
      <c r="C141" s="187"/>
      <c r="D141" s="194">
        <v>463212</v>
      </c>
      <c r="E141" s="187"/>
      <c r="F141" s="194">
        <v>489363</v>
      </c>
      <c r="H141" s="194">
        <v>510532</v>
      </c>
      <c r="J141" s="194">
        <v>543163</v>
      </c>
      <c r="L141" s="194">
        <v>542960</v>
      </c>
    </row>
    <row r="142" spans="1:248" ht="11.25" customHeight="1" x14ac:dyDescent="0.2">
      <c r="A142" s="84" t="s">
        <v>463</v>
      </c>
      <c r="B142" s="84"/>
      <c r="C142" s="187"/>
      <c r="D142" s="194">
        <v>0</v>
      </c>
      <c r="E142" s="187"/>
      <c r="F142" s="194">
        <v>0</v>
      </c>
      <c r="H142" s="194">
        <v>0</v>
      </c>
      <c r="J142" s="194">
        <v>0</v>
      </c>
      <c r="L142" s="194">
        <v>0</v>
      </c>
    </row>
    <row r="143" spans="1:248" ht="11.25" customHeight="1" x14ac:dyDescent="0.2">
      <c r="A143" s="168" t="s">
        <v>444</v>
      </c>
      <c r="B143" s="168"/>
      <c r="C143" s="187"/>
      <c r="D143" s="194">
        <v>0</v>
      </c>
      <c r="E143" s="187"/>
      <c r="F143" s="194">
        <v>0</v>
      </c>
      <c r="H143" s="194">
        <v>0</v>
      </c>
      <c r="I143" s="75"/>
      <c r="J143" s="194">
        <v>0</v>
      </c>
      <c r="K143" s="75"/>
      <c r="L143" s="194">
        <v>0</v>
      </c>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row>
    <row r="144" spans="1:248" ht="11.25" customHeight="1" x14ac:dyDescent="0.2">
      <c r="A144" s="84" t="s">
        <v>464</v>
      </c>
      <c r="B144" s="84"/>
      <c r="C144" s="187"/>
      <c r="D144" s="194">
        <v>0</v>
      </c>
      <c r="E144" s="187"/>
      <c r="F144" s="194">
        <v>0</v>
      </c>
      <c r="H144" s="194">
        <v>0</v>
      </c>
      <c r="J144" s="194">
        <v>0</v>
      </c>
      <c r="L144" s="194">
        <v>0</v>
      </c>
    </row>
    <row r="145" spans="1:237" ht="11.25" customHeight="1" x14ac:dyDescent="0.2">
      <c r="A145" s="168" t="s">
        <v>266</v>
      </c>
      <c r="B145" s="168"/>
      <c r="C145" s="194"/>
      <c r="D145" s="313">
        <v>2443102</v>
      </c>
      <c r="E145" s="194"/>
      <c r="F145" s="313">
        <v>3035762</v>
      </c>
      <c r="G145" s="101"/>
      <c r="H145" s="313">
        <v>3336744</v>
      </c>
      <c r="I145" s="84"/>
      <c r="J145" s="313">
        <v>3610540</v>
      </c>
      <c r="K145" s="84"/>
      <c r="L145" s="313">
        <v>4022379</v>
      </c>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row>
    <row r="146" spans="1:237" ht="11.25" customHeight="1" x14ac:dyDescent="0.2">
      <c r="A146" s="168" t="s">
        <v>446</v>
      </c>
      <c r="B146" s="168"/>
      <c r="C146" s="194"/>
      <c r="D146" s="313">
        <v>6391</v>
      </c>
      <c r="E146" s="194"/>
      <c r="F146" s="313">
        <v>11508</v>
      </c>
      <c r="G146" s="101"/>
      <c r="H146" s="313">
        <v>11522</v>
      </c>
      <c r="I146" s="84"/>
      <c r="J146" s="313">
        <v>11710</v>
      </c>
      <c r="K146" s="84"/>
      <c r="L146" s="313">
        <v>12005</v>
      </c>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row>
    <row r="147" spans="1:237" ht="11.25" customHeight="1" x14ac:dyDescent="0.2">
      <c r="B147" s="191" t="s">
        <v>202</v>
      </c>
      <c r="C147" s="194"/>
      <c r="D147" s="325">
        <v>2912705</v>
      </c>
      <c r="E147" s="194"/>
      <c r="F147" s="325">
        <v>3536633</v>
      </c>
      <c r="G147" s="194"/>
      <c r="H147" s="325">
        <v>3858798</v>
      </c>
      <c r="I147" s="156"/>
      <c r="J147" s="325">
        <v>4165413</v>
      </c>
      <c r="K147" s="156"/>
      <c r="L147" s="325">
        <v>4577344</v>
      </c>
      <c r="M147" s="156"/>
      <c r="N147" s="156"/>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row>
    <row r="148" spans="1:237" ht="11.25" customHeight="1" x14ac:dyDescent="0.2">
      <c r="B148" s="191"/>
      <c r="C148" s="194"/>
      <c r="D148" s="313"/>
      <c r="E148" s="194"/>
      <c r="F148" s="313"/>
      <c r="G148" s="194"/>
      <c r="H148" s="313"/>
      <c r="I148" s="156"/>
      <c r="J148" s="313"/>
      <c r="K148" s="156"/>
      <c r="L148" s="313"/>
      <c r="M148" s="156"/>
      <c r="N148" s="156"/>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row>
    <row r="149" spans="1:237" ht="11.25" customHeight="1" x14ac:dyDescent="0.2">
      <c r="B149" s="191"/>
      <c r="C149" s="194"/>
      <c r="D149" s="313"/>
      <c r="E149" s="194"/>
      <c r="F149" s="313"/>
      <c r="G149" s="194"/>
      <c r="H149" s="313"/>
      <c r="I149" s="84"/>
      <c r="J149" s="313"/>
      <c r="K149" s="84"/>
      <c r="L149" s="313"/>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row>
    <row r="150" spans="1:237" ht="11.25" customHeight="1" thickBot="1" x14ac:dyDescent="0.25">
      <c r="A150" s="191" t="s">
        <v>476</v>
      </c>
      <c r="B150" s="191"/>
      <c r="D150" s="195">
        <v>5325329</v>
      </c>
      <c r="F150" s="195">
        <v>5715612</v>
      </c>
      <c r="G150" s="194"/>
      <c r="H150" s="195">
        <v>6161193</v>
      </c>
      <c r="I150" s="84"/>
      <c r="J150" s="195">
        <v>6518733</v>
      </c>
      <c r="K150" s="84"/>
      <c r="L150" s="195">
        <v>7056249</v>
      </c>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row>
    <row r="151" spans="1:237" ht="11.25" customHeight="1" thickTop="1" x14ac:dyDescent="0.2">
      <c r="A151" s="84"/>
      <c r="B151" s="84"/>
      <c r="D151" s="311"/>
      <c r="G151" s="194"/>
      <c r="I151" s="84"/>
      <c r="K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row>
    <row r="152" spans="1:237" ht="11.25" customHeight="1" x14ac:dyDescent="0.2">
      <c r="A152" s="35"/>
      <c r="D152" s="311"/>
    </row>
    <row r="153" spans="1:237" ht="35.1" customHeight="1" x14ac:dyDescent="0.2">
      <c r="A153" s="640" t="s">
        <v>465</v>
      </c>
      <c r="B153" s="640"/>
      <c r="C153" s="640"/>
      <c r="D153" s="640"/>
      <c r="E153" s="640"/>
      <c r="F153" s="640"/>
      <c r="G153" s="640"/>
      <c r="H153" s="640"/>
      <c r="I153" s="640"/>
      <c r="J153" s="640"/>
      <c r="K153" s="640"/>
      <c r="L153" s="640"/>
    </row>
    <row r="154" spans="1:237" ht="11.25" customHeight="1" x14ac:dyDescent="0.2">
      <c r="D154" s="311"/>
    </row>
    <row r="155" spans="1:237" ht="12" customHeight="1" x14ac:dyDescent="0.2">
      <c r="A155" s="35" t="s">
        <v>75</v>
      </c>
      <c r="D155" s="311"/>
      <c r="E155" s="311"/>
    </row>
    <row r="156" spans="1:237" ht="11.25" customHeight="1" x14ac:dyDescent="0.2">
      <c r="A156" s="35"/>
      <c r="D156" s="311"/>
      <c r="E156" s="311"/>
    </row>
    <row r="157" spans="1:237" ht="12" customHeight="1" x14ac:dyDescent="0.2">
      <c r="A157" s="305" t="s">
        <v>448</v>
      </c>
      <c r="B157" s="305"/>
      <c r="C157" s="305"/>
      <c r="D157" s="305"/>
      <c r="E157" s="305"/>
      <c r="F157" s="305"/>
      <c r="G157" s="305"/>
      <c r="H157" s="305"/>
      <c r="I157" s="305"/>
      <c r="J157" s="305"/>
      <c r="K157" s="305"/>
      <c r="L157" s="305"/>
    </row>
    <row r="158" spans="1:237" ht="11.25" customHeight="1" x14ac:dyDescent="0.2">
      <c r="D158" s="311"/>
    </row>
    <row r="159" spans="1:237" ht="11.25" customHeight="1" x14ac:dyDescent="0.2">
      <c r="D159" s="311"/>
    </row>
    <row r="160" spans="1:237" ht="11.25" customHeight="1" x14ac:dyDescent="0.2">
      <c r="D160" s="311"/>
    </row>
    <row r="161" spans="4:4" ht="11.25" customHeight="1" x14ac:dyDescent="0.2">
      <c r="D161" s="311"/>
    </row>
    <row r="162" spans="4:4" ht="11.25" customHeight="1" x14ac:dyDescent="0.2">
      <c r="D162" s="311"/>
    </row>
    <row r="163" spans="4:4" ht="11.25" customHeight="1" x14ac:dyDescent="0.2">
      <c r="D163" s="311"/>
    </row>
    <row r="164" spans="4:4" ht="11.25" customHeight="1" x14ac:dyDescent="0.2">
      <c r="D164" s="311"/>
    </row>
    <row r="165" spans="4:4" ht="11.25" customHeight="1" x14ac:dyDescent="0.2">
      <c r="D165" s="311"/>
    </row>
    <row r="166" spans="4:4" ht="11.25" customHeight="1" x14ac:dyDescent="0.2">
      <c r="D166" s="311"/>
    </row>
    <row r="167" spans="4:4" ht="11.25" customHeight="1" x14ac:dyDescent="0.2">
      <c r="D167" s="311"/>
    </row>
    <row r="168" spans="4:4" ht="11.25" customHeight="1" x14ac:dyDescent="0.2">
      <c r="D168" s="311"/>
    </row>
    <row r="169" spans="4:4" ht="11.25" customHeight="1" x14ac:dyDescent="0.2">
      <c r="D169" s="311"/>
    </row>
    <row r="170" spans="4:4" ht="11.25" customHeight="1" x14ac:dyDescent="0.2">
      <c r="D170" s="311"/>
    </row>
    <row r="171" spans="4:4" ht="11.25" customHeight="1" x14ac:dyDescent="0.2">
      <c r="D171" s="311"/>
    </row>
    <row r="172" spans="4:4" ht="11.25" customHeight="1" x14ac:dyDescent="0.2">
      <c r="D172" s="311"/>
    </row>
    <row r="173" spans="4:4" ht="11.25" customHeight="1" x14ac:dyDescent="0.2">
      <c r="D173" s="311"/>
    </row>
    <row r="174" spans="4:4" ht="11.25" customHeight="1" x14ac:dyDescent="0.2">
      <c r="D174" s="311"/>
    </row>
    <row r="175" spans="4:4" ht="11.25" customHeight="1" x14ac:dyDescent="0.2">
      <c r="D175" s="311"/>
    </row>
    <row r="176" spans="4:4" ht="11.25" customHeight="1" x14ac:dyDescent="0.2">
      <c r="D176" s="311"/>
    </row>
    <row r="177" spans="4:4" ht="11.25" customHeight="1" x14ac:dyDescent="0.2">
      <c r="D177" s="311"/>
    </row>
    <row r="178" spans="4:4" ht="11.25" customHeight="1" x14ac:dyDescent="0.2">
      <c r="D178" s="311"/>
    </row>
    <row r="179" spans="4:4" ht="11.25" customHeight="1" x14ac:dyDescent="0.2">
      <c r="D179" s="311"/>
    </row>
    <row r="180" spans="4:4" ht="11.25" customHeight="1" x14ac:dyDescent="0.2">
      <c r="D180" s="311"/>
    </row>
    <row r="181" spans="4:4" ht="11.25" customHeight="1" x14ac:dyDescent="0.2">
      <c r="D181" s="311"/>
    </row>
    <row r="182" spans="4:4" ht="11.25" customHeight="1" x14ac:dyDescent="0.2">
      <c r="D182" s="311"/>
    </row>
    <row r="183" spans="4:4" ht="11.25" customHeight="1" x14ac:dyDescent="0.2">
      <c r="D183" s="311"/>
    </row>
    <row r="184" spans="4:4" ht="11.25" customHeight="1" x14ac:dyDescent="0.2">
      <c r="D184" s="311"/>
    </row>
    <row r="185" spans="4:4" ht="11.25" customHeight="1" x14ac:dyDescent="0.2">
      <c r="D185" s="311"/>
    </row>
    <row r="186" spans="4:4" ht="11.25" customHeight="1" x14ac:dyDescent="0.2">
      <c r="D186" s="311"/>
    </row>
    <row r="187" spans="4:4" ht="11.25" customHeight="1" x14ac:dyDescent="0.2">
      <c r="D187" s="311"/>
    </row>
    <row r="188" spans="4:4" ht="11.25" customHeight="1" x14ac:dyDescent="0.2">
      <c r="D188" s="311"/>
    </row>
    <row r="189" spans="4:4" ht="11.25" customHeight="1" x14ac:dyDescent="0.2">
      <c r="D189" s="311"/>
    </row>
    <row r="190" spans="4:4" ht="11.25" customHeight="1" x14ac:dyDescent="0.2">
      <c r="D190" s="311"/>
    </row>
    <row r="191" spans="4:4" ht="11.25" customHeight="1" x14ac:dyDescent="0.2">
      <c r="D191" s="311"/>
    </row>
    <row r="192" spans="4:4" ht="11.25" customHeight="1" x14ac:dyDescent="0.2">
      <c r="D192" s="311"/>
    </row>
    <row r="193" spans="4:4" ht="11.25" customHeight="1" x14ac:dyDescent="0.2">
      <c r="D193" s="311"/>
    </row>
    <row r="194" spans="4:4" ht="11.25" customHeight="1" x14ac:dyDescent="0.2">
      <c r="D194" s="311"/>
    </row>
    <row r="195" spans="4:4" ht="11.25" customHeight="1" x14ac:dyDescent="0.2">
      <c r="D195" s="311"/>
    </row>
    <row r="196" spans="4:4" ht="11.25" customHeight="1" x14ac:dyDescent="0.2">
      <c r="D196" s="311"/>
    </row>
    <row r="197" spans="4:4" ht="11.25" customHeight="1" x14ac:dyDescent="0.2">
      <c r="D197" s="311"/>
    </row>
    <row r="198" spans="4:4" ht="11.25" customHeight="1" x14ac:dyDescent="0.2">
      <c r="D198" s="311"/>
    </row>
    <row r="199" spans="4:4" ht="11.25" customHeight="1" x14ac:dyDescent="0.2">
      <c r="D199" s="311"/>
    </row>
    <row r="200" spans="4:4" ht="11.25" customHeight="1" x14ac:dyDescent="0.2">
      <c r="D200" s="311"/>
    </row>
    <row r="201" spans="4:4" ht="11.25" customHeight="1" x14ac:dyDescent="0.2">
      <c r="D201" s="311"/>
    </row>
    <row r="202" spans="4:4" ht="11.25" customHeight="1" x14ac:dyDescent="0.2">
      <c r="D202" s="311"/>
    </row>
    <row r="203" spans="4:4" ht="11.25" customHeight="1" x14ac:dyDescent="0.2">
      <c r="D203" s="311"/>
    </row>
    <row r="204" spans="4:4" ht="11.25" customHeight="1" x14ac:dyDescent="0.2">
      <c r="D204" s="311"/>
    </row>
    <row r="205" spans="4:4" ht="11.25" customHeight="1" x14ac:dyDescent="0.2">
      <c r="D205" s="311"/>
    </row>
    <row r="206" spans="4:4" ht="11.25" customHeight="1" x14ac:dyDescent="0.2">
      <c r="D206" s="311"/>
    </row>
    <row r="207" spans="4:4" ht="11.25" customHeight="1" x14ac:dyDescent="0.2">
      <c r="D207" s="311"/>
    </row>
    <row r="208" spans="4:4" ht="11.25" customHeight="1" x14ac:dyDescent="0.2">
      <c r="D208" s="311"/>
    </row>
    <row r="209" spans="4:4" ht="11.25" customHeight="1" x14ac:dyDescent="0.2">
      <c r="D209" s="311"/>
    </row>
    <row r="210" spans="4:4" ht="11.25" customHeight="1" x14ac:dyDescent="0.2">
      <c r="D210" s="311"/>
    </row>
    <row r="211" spans="4:4" ht="11.25" customHeight="1" x14ac:dyDescent="0.2">
      <c r="D211" s="311"/>
    </row>
    <row r="212" spans="4:4" ht="11.25" customHeight="1" x14ac:dyDescent="0.2">
      <c r="D212" s="311"/>
    </row>
    <row r="213" spans="4:4" ht="11.25" customHeight="1" x14ac:dyDescent="0.2">
      <c r="D213" s="311"/>
    </row>
    <row r="214" spans="4:4" ht="11.25" customHeight="1" x14ac:dyDescent="0.2">
      <c r="D214" s="311"/>
    </row>
    <row r="215" spans="4:4" ht="11.25" customHeight="1" x14ac:dyDescent="0.2">
      <c r="D215" s="311"/>
    </row>
    <row r="216" spans="4:4" ht="11.25" customHeight="1" x14ac:dyDescent="0.2">
      <c r="D216" s="311"/>
    </row>
    <row r="217" spans="4:4" ht="11.25" customHeight="1" x14ac:dyDescent="0.2">
      <c r="D217" s="311"/>
    </row>
    <row r="218" spans="4:4" ht="11.25" customHeight="1" x14ac:dyDescent="0.2">
      <c r="D218" s="311"/>
    </row>
    <row r="219" spans="4:4" ht="11.25" customHeight="1" x14ac:dyDescent="0.2">
      <c r="D219" s="311"/>
    </row>
    <row r="220" spans="4:4" ht="11.25" customHeight="1" x14ac:dyDescent="0.2">
      <c r="D220" s="311"/>
    </row>
    <row r="221" spans="4:4" ht="11.25" customHeight="1" x14ac:dyDescent="0.2">
      <c r="D221" s="311"/>
    </row>
    <row r="222" spans="4:4" ht="11.25" customHeight="1" x14ac:dyDescent="0.2">
      <c r="D222" s="311"/>
    </row>
    <row r="223" spans="4:4" ht="11.25" customHeight="1" x14ac:dyDescent="0.2">
      <c r="D223" s="311"/>
    </row>
    <row r="224" spans="4:4" ht="11.25" customHeight="1" x14ac:dyDescent="0.2">
      <c r="D224" s="311"/>
    </row>
    <row r="225" spans="4:4" ht="11.25" customHeight="1" x14ac:dyDescent="0.2">
      <c r="D225" s="311"/>
    </row>
    <row r="226" spans="4:4" ht="11.25" customHeight="1" x14ac:dyDescent="0.2">
      <c r="D226" s="311"/>
    </row>
    <row r="227" spans="4:4" ht="11.25" customHeight="1" x14ac:dyDescent="0.2">
      <c r="D227" s="311"/>
    </row>
    <row r="228" spans="4:4" ht="11.25" customHeight="1" x14ac:dyDescent="0.2">
      <c r="D228" s="311"/>
    </row>
    <row r="229" spans="4:4" ht="11.25" customHeight="1" x14ac:dyDescent="0.2">
      <c r="D229" s="311"/>
    </row>
    <row r="230" spans="4:4" ht="11.25" customHeight="1" x14ac:dyDescent="0.2">
      <c r="D230" s="311"/>
    </row>
    <row r="231" spans="4:4" ht="11.25" customHeight="1" x14ac:dyDescent="0.2">
      <c r="D231" s="311"/>
    </row>
    <row r="232" spans="4:4" ht="11.25" customHeight="1" x14ac:dyDescent="0.2">
      <c r="D232" s="311"/>
    </row>
    <row r="233" spans="4:4" ht="11.25" customHeight="1" x14ac:dyDescent="0.2">
      <c r="D233" s="311"/>
    </row>
    <row r="234" spans="4:4" ht="11.25" customHeight="1" x14ac:dyDescent="0.2">
      <c r="D234" s="311"/>
    </row>
    <row r="235" spans="4:4" ht="11.25" customHeight="1" x14ac:dyDescent="0.2">
      <c r="D235" s="311"/>
    </row>
    <row r="236" spans="4:4" ht="11.25" customHeight="1" x14ac:dyDescent="0.2">
      <c r="D236" s="311"/>
    </row>
    <row r="237" spans="4:4" ht="11.25" customHeight="1" x14ac:dyDescent="0.2">
      <c r="D237" s="311"/>
    </row>
    <row r="238" spans="4:4" ht="11.25" customHeight="1" x14ac:dyDescent="0.2">
      <c r="D238" s="311"/>
    </row>
  </sheetData>
  <mergeCells count="6">
    <mergeCell ref="A153:L153"/>
    <mergeCell ref="A1:L1"/>
    <mergeCell ref="A2:L2"/>
    <mergeCell ref="A3:L3"/>
    <mergeCell ref="A4:J4"/>
    <mergeCell ref="A5:L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40"/>
  <sheetViews>
    <sheetView showGridLines="0" zoomScaleNormal="100" workbookViewId="0">
      <pane xSplit="2" ySplit="9" topLeftCell="C10" activePane="bottomRight" state="frozen"/>
      <selection activeCell="A153" sqref="A153:XFD153"/>
      <selection pane="topRight" activeCell="A153" sqref="A153:XFD153"/>
      <selection pane="bottomLeft" activeCell="A153" sqref="A153:XFD153"/>
      <selection pane="bottomRight" activeCell="K164" sqref="K164"/>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157</v>
      </c>
      <c r="B2" s="639"/>
      <c r="C2" s="639"/>
      <c r="D2" s="639"/>
      <c r="E2" s="639"/>
      <c r="F2" s="639"/>
      <c r="G2" s="639"/>
      <c r="H2" s="639"/>
      <c r="I2" s="639"/>
      <c r="J2" s="639"/>
      <c r="K2" s="639"/>
      <c r="L2" s="326"/>
      <c r="M2" s="326"/>
    </row>
    <row r="3" spans="1:236" ht="11.25" customHeight="1" x14ac:dyDescent="0.2">
      <c r="A3" s="639" t="s">
        <v>478</v>
      </c>
      <c r="B3" s="639"/>
      <c r="C3" s="639"/>
      <c r="D3" s="639"/>
      <c r="E3" s="639"/>
      <c r="F3" s="639"/>
      <c r="G3" s="639"/>
      <c r="H3" s="639"/>
      <c r="I3" s="639"/>
      <c r="J3" s="639"/>
      <c r="K3" s="639"/>
      <c r="L3" s="326"/>
      <c r="M3" s="326"/>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2439</v>
      </c>
      <c r="D12" s="187"/>
      <c r="E12" s="311">
        <v>13466</v>
      </c>
      <c r="G12" s="311">
        <v>26250</v>
      </c>
      <c r="I12" s="311">
        <v>17380</v>
      </c>
      <c r="K12" s="311">
        <v>5250</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0</v>
      </c>
      <c r="D14" s="187"/>
      <c r="E14" s="311">
        <v>0</v>
      </c>
      <c r="G14" s="311">
        <v>0</v>
      </c>
      <c r="I14" s="311">
        <v>0</v>
      </c>
      <c r="K14" s="311">
        <v>0</v>
      </c>
    </row>
    <row r="15" spans="1:236" ht="11.25" customHeight="1" x14ac:dyDescent="0.2">
      <c r="A15" s="84" t="s">
        <v>349</v>
      </c>
      <c r="B15" s="84"/>
      <c r="C15" s="311">
        <v>0</v>
      </c>
      <c r="D15" s="187"/>
      <c r="E15" s="311">
        <v>0</v>
      </c>
      <c r="G15" s="311">
        <v>0</v>
      </c>
      <c r="I15" s="311">
        <v>0</v>
      </c>
      <c r="K15" s="311">
        <v>0</v>
      </c>
    </row>
    <row r="16" spans="1:236" s="75" customFormat="1" ht="11.25" customHeight="1" x14ac:dyDescent="0.2">
      <c r="A16" s="168" t="s">
        <v>350</v>
      </c>
      <c r="B16" s="168"/>
      <c r="C16" s="311">
        <v>52242</v>
      </c>
      <c r="D16" s="187"/>
      <c r="E16" s="311">
        <v>78675</v>
      </c>
      <c r="F16" s="311"/>
      <c r="G16" s="311">
        <v>144050</v>
      </c>
      <c r="I16" s="311">
        <v>160599</v>
      </c>
      <c r="K16" s="311">
        <v>170890</v>
      </c>
    </row>
    <row r="17" spans="1:11" s="75" customFormat="1" ht="11.25" customHeight="1" x14ac:dyDescent="0.2">
      <c r="A17" s="168" t="s">
        <v>351</v>
      </c>
      <c r="B17" s="168"/>
      <c r="C17" s="311">
        <v>0</v>
      </c>
      <c r="D17" s="187"/>
      <c r="E17" s="311">
        <v>0</v>
      </c>
      <c r="F17" s="311"/>
      <c r="G17" s="311">
        <v>0</v>
      </c>
      <c r="I17" s="311">
        <v>0</v>
      </c>
      <c r="K17" s="311">
        <v>0</v>
      </c>
    </row>
    <row r="18" spans="1:11" ht="11.25" customHeight="1" x14ac:dyDescent="0.2">
      <c r="A18" s="84" t="s">
        <v>201</v>
      </c>
      <c r="B18" s="84"/>
      <c r="C18" s="311">
        <v>461242</v>
      </c>
      <c r="D18" s="187"/>
      <c r="E18" s="311">
        <v>716602</v>
      </c>
      <c r="G18" s="311">
        <v>657618</v>
      </c>
      <c r="I18" s="311">
        <v>621850</v>
      </c>
      <c r="K18" s="311">
        <v>294000</v>
      </c>
    </row>
    <row r="19" spans="1:11" ht="11.25" customHeight="1" x14ac:dyDescent="0.2">
      <c r="A19" s="84" t="s">
        <v>352</v>
      </c>
      <c r="B19" s="84"/>
      <c r="C19" s="311">
        <v>5217</v>
      </c>
      <c r="D19" s="187"/>
      <c r="E19" s="311">
        <v>13500</v>
      </c>
      <c r="G19" s="311">
        <v>13500</v>
      </c>
      <c r="I19" s="311">
        <v>13500</v>
      </c>
      <c r="K19" s="311">
        <v>13500</v>
      </c>
    </row>
    <row r="20" spans="1:11" ht="11.25" customHeight="1" x14ac:dyDescent="0.2">
      <c r="A20" s="84" t="s">
        <v>353</v>
      </c>
      <c r="B20" s="84"/>
      <c r="C20" s="311">
        <v>3291</v>
      </c>
      <c r="D20" s="187"/>
      <c r="E20" s="311">
        <v>253122</v>
      </c>
      <c r="G20" s="311">
        <v>0</v>
      </c>
      <c r="I20" s="311">
        <v>0</v>
      </c>
      <c r="K20" s="311">
        <v>0</v>
      </c>
    </row>
    <row r="21" spans="1:11" ht="11.25" customHeight="1" x14ac:dyDescent="0.2">
      <c r="A21" s="84" t="s">
        <v>354</v>
      </c>
      <c r="B21" s="84"/>
      <c r="C21" s="311">
        <v>0</v>
      </c>
      <c r="D21" s="187"/>
      <c r="E21" s="311">
        <v>0</v>
      </c>
      <c r="G21" s="311">
        <v>0</v>
      </c>
      <c r="I21" s="311">
        <v>0</v>
      </c>
      <c r="K21" s="311">
        <v>0</v>
      </c>
    </row>
    <row r="22" spans="1:11" ht="11.25" customHeight="1" x14ac:dyDescent="0.2">
      <c r="A22" s="84" t="s">
        <v>355</v>
      </c>
      <c r="B22" s="84"/>
      <c r="C22" s="311">
        <v>100</v>
      </c>
      <c r="D22" s="187"/>
      <c r="E22" s="311">
        <v>2000</v>
      </c>
      <c r="G22" s="311">
        <v>0</v>
      </c>
      <c r="I22" s="311">
        <v>0</v>
      </c>
      <c r="K22" s="311">
        <v>0</v>
      </c>
    </row>
    <row r="23" spans="1:11" ht="11.25" customHeight="1" x14ac:dyDescent="0.2">
      <c r="A23" s="84" t="s">
        <v>356</v>
      </c>
      <c r="B23" s="84"/>
      <c r="C23" s="311">
        <v>0</v>
      </c>
      <c r="D23" s="187"/>
      <c r="E23" s="311">
        <v>0</v>
      </c>
      <c r="G23" s="311">
        <v>0</v>
      </c>
      <c r="I23" s="311">
        <v>0</v>
      </c>
      <c r="K23" s="311">
        <v>0</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3195</v>
      </c>
      <c r="D25" s="313"/>
      <c r="E25" s="192">
        <v>9000</v>
      </c>
      <c r="F25" s="194"/>
      <c r="G25" s="192">
        <v>14000</v>
      </c>
      <c r="I25" s="192">
        <v>10376</v>
      </c>
      <c r="K25" s="192">
        <v>5000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527726</v>
      </c>
      <c r="D27" s="187"/>
      <c r="E27" s="190">
        <v>1086365</v>
      </c>
      <c r="F27" s="194"/>
      <c r="G27" s="190">
        <v>855418</v>
      </c>
      <c r="I27" s="190">
        <v>823705</v>
      </c>
      <c r="K27" s="190">
        <v>488640</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358928</v>
      </c>
      <c r="D31" s="187"/>
      <c r="E31" s="311">
        <v>622010</v>
      </c>
      <c r="G31" s="311">
        <v>657010</v>
      </c>
      <c r="I31" s="311">
        <v>408965</v>
      </c>
      <c r="K31" s="311">
        <v>399510</v>
      </c>
    </row>
    <row r="32" spans="1:11" ht="11.25" customHeight="1" x14ac:dyDescent="0.2">
      <c r="A32" s="84" t="s">
        <v>362</v>
      </c>
      <c r="B32" s="84"/>
      <c r="C32" s="311">
        <v>473</v>
      </c>
      <c r="D32" s="187"/>
      <c r="E32" s="311">
        <v>343</v>
      </c>
      <c r="G32" s="311">
        <v>343</v>
      </c>
      <c r="I32" s="311">
        <v>343</v>
      </c>
      <c r="K32" s="311">
        <v>343</v>
      </c>
    </row>
    <row r="33" spans="1:11" s="104" customFormat="1" ht="11.25" customHeight="1" x14ac:dyDescent="0.2">
      <c r="A33" s="156" t="s">
        <v>363</v>
      </c>
      <c r="B33" s="156"/>
      <c r="C33" s="194">
        <v>14290</v>
      </c>
      <c r="D33" s="313"/>
      <c r="E33" s="194">
        <v>6392</v>
      </c>
      <c r="F33" s="194"/>
      <c r="G33" s="194">
        <v>0</v>
      </c>
      <c r="I33" s="194">
        <v>0</v>
      </c>
      <c r="K33" s="194">
        <v>0</v>
      </c>
    </row>
    <row r="34" spans="1:11" ht="11.25" customHeight="1" x14ac:dyDescent="0.2">
      <c r="A34" s="84" t="s">
        <v>364</v>
      </c>
      <c r="B34" s="84"/>
      <c r="C34" s="192">
        <v>88522</v>
      </c>
      <c r="D34" s="187"/>
      <c r="E34" s="192">
        <v>103050</v>
      </c>
      <c r="G34" s="192">
        <v>45050</v>
      </c>
      <c r="I34" s="192">
        <v>34050</v>
      </c>
      <c r="K34" s="192">
        <v>34050</v>
      </c>
    </row>
    <row r="35" spans="1:11" ht="11.25" customHeight="1" x14ac:dyDescent="0.2">
      <c r="B35" s="191" t="s">
        <v>202</v>
      </c>
      <c r="C35" s="190">
        <v>462213</v>
      </c>
      <c r="D35" s="187"/>
      <c r="E35" s="190">
        <v>731795</v>
      </c>
      <c r="F35" s="194"/>
      <c r="G35" s="190">
        <v>702403</v>
      </c>
      <c r="I35" s="190">
        <v>443358</v>
      </c>
      <c r="K35" s="190">
        <v>433903</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207684</v>
      </c>
      <c r="D38" s="187"/>
      <c r="E38" s="311">
        <v>210348</v>
      </c>
      <c r="G38" s="311">
        <v>219807</v>
      </c>
      <c r="I38" s="311">
        <v>226419</v>
      </c>
      <c r="K38" s="311">
        <v>229962</v>
      </c>
    </row>
    <row r="39" spans="1:11" ht="11.25" customHeight="1" x14ac:dyDescent="0.2">
      <c r="A39" s="84" t="s">
        <v>366</v>
      </c>
      <c r="B39" s="84"/>
      <c r="C39" s="311">
        <v>0</v>
      </c>
      <c r="D39" s="187"/>
      <c r="E39" s="311">
        <v>1804</v>
      </c>
      <c r="G39" s="311">
        <v>1876</v>
      </c>
      <c r="I39" s="311">
        <v>1951</v>
      </c>
      <c r="K39" s="311">
        <v>2029</v>
      </c>
    </row>
    <row r="40" spans="1:11" ht="11.25" customHeight="1" x14ac:dyDescent="0.2">
      <c r="A40" s="84" t="s">
        <v>367</v>
      </c>
      <c r="B40" s="84"/>
      <c r="C40" s="194">
        <v>0</v>
      </c>
      <c r="D40" s="100"/>
      <c r="E40" s="194">
        <v>195300</v>
      </c>
      <c r="F40" s="61"/>
      <c r="G40" s="194">
        <v>206500</v>
      </c>
      <c r="I40" s="194">
        <v>194500</v>
      </c>
      <c r="K40" s="194">
        <v>183600</v>
      </c>
    </row>
    <row r="41" spans="1:11" ht="11.25" customHeight="1" x14ac:dyDescent="0.2">
      <c r="A41" s="84" t="s">
        <v>204</v>
      </c>
      <c r="B41" s="84"/>
      <c r="C41" s="190">
        <v>2962148</v>
      </c>
      <c r="D41" s="187"/>
      <c r="E41" s="190">
        <v>3720501</v>
      </c>
      <c r="F41" s="194"/>
      <c r="G41" s="190">
        <v>4217211</v>
      </c>
      <c r="I41" s="190">
        <v>3951845</v>
      </c>
      <c r="K41" s="190">
        <v>3717369</v>
      </c>
    </row>
    <row r="42" spans="1:11" ht="11.25" customHeight="1" x14ac:dyDescent="0.2">
      <c r="B42" s="191" t="s">
        <v>202</v>
      </c>
      <c r="C42" s="190">
        <v>3169832</v>
      </c>
      <c r="D42" s="187"/>
      <c r="E42" s="190">
        <v>4127953</v>
      </c>
      <c r="F42" s="194"/>
      <c r="G42" s="190">
        <v>4645394</v>
      </c>
      <c r="I42" s="190">
        <v>4374715</v>
      </c>
      <c r="K42" s="190">
        <v>4132960</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0</v>
      </c>
      <c r="D45" s="313"/>
      <c r="E45" s="194">
        <v>0</v>
      </c>
      <c r="F45" s="194"/>
      <c r="G45" s="194">
        <v>0</v>
      </c>
      <c r="H45" s="104"/>
      <c r="I45" s="194">
        <v>0</v>
      </c>
      <c r="K45" s="194">
        <v>0</v>
      </c>
    </row>
    <row r="46" spans="1:11" ht="11.25" customHeight="1" x14ac:dyDescent="0.2">
      <c r="A46" s="84" t="s">
        <v>370</v>
      </c>
      <c r="B46" s="84"/>
      <c r="C46" s="192">
        <v>28593</v>
      </c>
      <c r="D46" s="313"/>
      <c r="E46" s="192">
        <v>28400</v>
      </c>
      <c r="F46" s="194"/>
      <c r="G46" s="192">
        <v>23000</v>
      </c>
      <c r="H46" s="104"/>
      <c r="I46" s="192">
        <v>20900</v>
      </c>
      <c r="K46" s="192">
        <v>20900</v>
      </c>
    </row>
    <row r="47" spans="1:11" ht="11.25" customHeight="1" x14ac:dyDescent="0.2">
      <c r="B47" s="197" t="s">
        <v>450</v>
      </c>
      <c r="C47" s="194">
        <v>28593</v>
      </c>
      <c r="D47" s="313"/>
      <c r="E47" s="194">
        <v>28400</v>
      </c>
      <c r="F47" s="194"/>
      <c r="G47" s="194">
        <v>23000</v>
      </c>
      <c r="H47" s="104"/>
      <c r="I47" s="194">
        <v>20900</v>
      </c>
      <c r="K47" s="194">
        <v>20900</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10086</v>
      </c>
      <c r="D49" s="313"/>
      <c r="E49" s="192">
        <v>340551</v>
      </c>
      <c r="F49" s="194"/>
      <c r="G49" s="192">
        <v>375658</v>
      </c>
      <c r="H49" s="104"/>
      <c r="I49" s="192">
        <v>518940</v>
      </c>
      <c r="K49" s="192">
        <v>188895</v>
      </c>
    </row>
    <row r="50" spans="1:247" ht="11.25" customHeight="1" x14ac:dyDescent="0.2">
      <c r="B50" s="197" t="s">
        <v>374</v>
      </c>
      <c r="C50" s="194">
        <v>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10086</v>
      </c>
      <c r="D52" s="313"/>
      <c r="E52" s="194">
        <v>340551</v>
      </c>
      <c r="F52" s="194"/>
      <c r="G52" s="194">
        <v>375658</v>
      </c>
      <c r="H52" s="104"/>
      <c r="I52" s="194">
        <v>518940</v>
      </c>
      <c r="K52" s="194">
        <v>188895</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0</v>
      </c>
      <c r="D55" s="313"/>
      <c r="E55" s="194">
        <v>0</v>
      </c>
      <c r="F55" s="194"/>
      <c r="G55" s="194">
        <v>0</v>
      </c>
      <c r="H55" s="104"/>
      <c r="I55" s="194">
        <v>0</v>
      </c>
      <c r="K55" s="194">
        <v>0</v>
      </c>
    </row>
    <row r="56" spans="1:247" ht="11.25" customHeight="1" x14ac:dyDescent="0.2">
      <c r="A56" s="84" t="s">
        <v>381</v>
      </c>
      <c r="B56" s="84"/>
      <c r="C56" s="194">
        <v>0</v>
      </c>
      <c r="D56" s="313"/>
      <c r="E56" s="194">
        <v>0</v>
      </c>
      <c r="F56" s="194"/>
      <c r="G56" s="194">
        <v>0</v>
      </c>
      <c r="H56" s="104"/>
      <c r="I56" s="194">
        <v>0</v>
      </c>
      <c r="K56" s="194">
        <v>0</v>
      </c>
    </row>
    <row r="57" spans="1:247" ht="11.25" customHeight="1" x14ac:dyDescent="0.2">
      <c r="A57" s="84" t="s">
        <v>382</v>
      </c>
      <c r="B57" s="84"/>
      <c r="C57" s="311">
        <v>0</v>
      </c>
      <c r="D57" s="187"/>
      <c r="E57" s="311">
        <v>0</v>
      </c>
      <c r="G57" s="311">
        <v>0</v>
      </c>
      <c r="I57" s="311">
        <v>0</v>
      </c>
      <c r="K57" s="311">
        <v>0</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31600</v>
      </c>
      <c r="D61" s="187"/>
      <c r="E61" s="190">
        <v>30390</v>
      </c>
      <c r="F61" s="194"/>
      <c r="G61" s="190">
        <v>35000</v>
      </c>
      <c r="I61" s="190">
        <v>35000</v>
      </c>
      <c r="K61" s="190">
        <v>35000</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31600</v>
      </c>
      <c r="D64" s="187"/>
      <c r="E64" s="311">
        <v>30390</v>
      </c>
      <c r="G64" s="311">
        <v>35000</v>
      </c>
      <c r="H64" s="35"/>
      <c r="I64" s="311">
        <v>35000</v>
      </c>
      <c r="J64" s="35"/>
      <c r="K64" s="311">
        <v>35000</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0</v>
      </c>
      <c r="D66" s="313"/>
      <c r="E66" s="190">
        <v>0</v>
      </c>
      <c r="F66" s="194"/>
      <c r="G66" s="190">
        <v>0</v>
      </c>
      <c r="I66" s="190">
        <v>0</v>
      </c>
      <c r="K66" s="190">
        <v>0</v>
      </c>
    </row>
    <row r="67" spans="1:247" ht="11.25" customHeight="1" x14ac:dyDescent="0.2">
      <c r="B67" s="191" t="s">
        <v>202</v>
      </c>
      <c r="C67" s="190">
        <v>70279</v>
      </c>
      <c r="D67" s="187"/>
      <c r="E67" s="190">
        <v>399341</v>
      </c>
      <c r="F67" s="194"/>
      <c r="G67" s="190">
        <v>433658</v>
      </c>
      <c r="I67" s="190">
        <v>574840</v>
      </c>
      <c r="K67" s="190">
        <v>244795</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88475</v>
      </c>
      <c r="D70" s="187"/>
      <c r="E70" s="192">
        <v>93822</v>
      </c>
      <c r="G70" s="192">
        <v>82843</v>
      </c>
      <c r="I70" s="192">
        <v>80570</v>
      </c>
      <c r="K70" s="192">
        <v>80570</v>
      </c>
    </row>
    <row r="71" spans="1:247" ht="11.25" customHeight="1" x14ac:dyDescent="0.2">
      <c r="B71" s="197" t="s">
        <v>454</v>
      </c>
      <c r="C71" s="311">
        <v>88475</v>
      </c>
      <c r="D71" s="187"/>
      <c r="E71" s="311">
        <v>93822</v>
      </c>
      <c r="G71" s="311">
        <v>82843</v>
      </c>
      <c r="I71" s="311">
        <v>80570</v>
      </c>
      <c r="K71" s="311">
        <v>80570</v>
      </c>
    </row>
    <row r="72" spans="1:247" ht="11.25" customHeight="1" x14ac:dyDescent="0.2">
      <c r="B72" s="197" t="s">
        <v>455</v>
      </c>
      <c r="C72" s="311">
        <v>0</v>
      </c>
      <c r="D72" s="187"/>
      <c r="E72" s="311">
        <v>0</v>
      </c>
      <c r="G72" s="311">
        <v>0</v>
      </c>
      <c r="I72" s="311">
        <v>0</v>
      </c>
      <c r="K72" s="311">
        <v>0</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31185</v>
      </c>
      <c r="D74" s="187"/>
      <c r="E74" s="192">
        <v>38865</v>
      </c>
      <c r="G74" s="192">
        <v>38830</v>
      </c>
      <c r="I74" s="192">
        <v>43590</v>
      </c>
      <c r="K74" s="192">
        <v>45220</v>
      </c>
    </row>
    <row r="75" spans="1:247" ht="11.25" customHeight="1" x14ac:dyDescent="0.2">
      <c r="B75" s="197" t="s">
        <v>456</v>
      </c>
      <c r="C75" s="194">
        <v>31185</v>
      </c>
      <c r="D75" s="313"/>
      <c r="E75" s="194">
        <v>38865</v>
      </c>
      <c r="F75" s="194"/>
      <c r="G75" s="194">
        <v>38830</v>
      </c>
      <c r="I75" s="194">
        <v>43590</v>
      </c>
      <c r="K75" s="194">
        <v>45220</v>
      </c>
    </row>
    <row r="76" spans="1:247" s="104" customFormat="1" ht="11.25" customHeight="1" x14ac:dyDescent="0.2">
      <c r="A76" s="61"/>
      <c r="B76" s="197" t="s">
        <v>457</v>
      </c>
      <c r="C76" s="194">
        <v>0</v>
      </c>
      <c r="D76" s="313"/>
      <c r="E76" s="194">
        <v>0</v>
      </c>
      <c r="F76" s="194"/>
      <c r="G76" s="194">
        <v>0</v>
      </c>
      <c r="I76" s="194">
        <v>0</v>
      </c>
      <c r="K76" s="194">
        <v>0</v>
      </c>
    </row>
    <row r="77" spans="1:247" s="104" customFormat="1" ht="11.25" customHeight="1" x14ac:dyDescent="0.2">
      <c r="A77" s="84" t="s">
        <v>210</v>
      </c>
      <c r="B77" s="84"/>
      <c r="C77" s="192">
        <v>1681</v>
      </c>
      <c r="D77" s="313"/>
      <c r="E77" s="192">
        <v>11123</v>
      </c>
      <c r="F77" s="194"/>
      <c r="G77" s="192">
        <v>6622</v>
      </c>
      <c r="I77" s="192">
        <v>10667</v>
      </c>
      <c r="K77" s="192">
        <v>11167</v>
      </c>
    </row>
    <row r="78" spans="1:247" s="104" customFormat="1" ht="11.25" customHeight="1" x14ac:dyDescent="0.2">
      <c r="A78" s="61"/>
      <c r="B78" s="197" t="s">
        <v>458</v>
      </c>
      <c r="C78" s="194">
        <v>1681</v>
      </c>
      <c r="D78" s="313"/>
      <c r="E78" s="194">
        <v>11123</v>
      </c>
      <c r="F78" s="194"/>
      <c r="G78" s="194">
        <v>6622</v>
      </c>
      <c r="I78" s="194">
        <v>10667</v>
      </c>
      <c r="K78" s="194">
        <v>11167</v>
      </c>
    </row>
    <row r="79" spans="1:247" s="104" customFormat="1" ht="11.25" customHeight="1" x14ac:dyDescent="0.2">
      <c r="A79" s="61"/>
      <c r="B79" s="197" t="s">
        <v>459</v>
      </c>
      <c r="C79" s="194">
        <v>0</v>
      </c>
      <c r="D79" s="313"/>
      <c r="E79" s="194">
        <v>0</v>
      </c>
      <c r="F79" s="194"/>
      <c r="G79" s="194">
        <v>0</v>
      </c>
      <c r="I79" s="194">
        <v>0</v>
      </c>
      <c r="K79" s="194">
        <v>0</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0</v>
      </c>
      <c r="D81" s="313"/>
      <c r="E81" s="192">
        <v>0</v>
      </c>
      <c r="F81" s="194"/>
      <c r="G81" s="192">
        <v>0</v>
      </c>
      <c r="I81" s="192">
        <v>0</v>
      </c>
      <c r="K81" s="192">
        <v>0</v>
      </c>
    </row>
    <row r="82" spans="1:11" ht="11.25" customHeight="1" x14ac:dyDescent="0.2">
      <c r="B82" s="191" t="s">
        <v>202</v>
      </c>
      <c r="C82" s="190">
        <v>121341</v>
      </c>
      <c r="D82" s="187"/>
      <c r="E82" s="190">
        <v>143810</v>
      </c>
      <c r="F82" s="194"/>
      <c r="G82" s="190">
        <v>128295</v>
      </c>
      <c r="I82" s="190">
        <v>134827</v>
      </c>
      <c r="K82" s="190">
        <v>136957</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279151</v>
      </c>
      <c r="D87" s="187"/>
      <c r="E87" s="311">
        <v>315500</v>
      </c>
      <c r="G87" s="311">
        <v>323000</v>
      </c>
      <c r="I87" s="311">
        <v>330000</v>
      </c>
      <c r="K87" s="311">
        <v>330000</v>
      </c>
    </row>
    <row r="88" spans="1:11" ht="11.25" customHeight="1" x14ac:dyDescent="0.2">
      <c r="A88" s="84" t="s">
        <v>403</v>
      </c>
      <c r="B88" s="84"/>
      <c r="C88" s="311">
        <v>0</v>
      </c>
      <c r="D88" s="187"/>
      <c r="E88" s="311">
        <v>0</v>
      </c>
      <c r="G88" s="311">
        <v>0</v>
      </c>
      <c r="I88" s="311">
        <v>0</v>
      </c>
      <c r="K88" s="311">
        <v>0</v>
      </c>
    </row>
    <row r="89" spans="1:11" ht="11.25" customHeight="1" x14ac:dyDescent="0.2">
      <c r="A89" s="84" t="s">
        <v>404</v>
      </c>
      <c r="B89" s="84"/>
      <c r="C89" s="311">
        <v>0</v>
      </c>
      <c r="D89" s="187"/>
      <c r="E89" s="311">
        <v>0</v>
      </c>
      <c r="G89" s="311">
        <v>0</v>
      </c>
      <c r="I89" s="311">
        <v>0</v>
      </c>
      <c r="K89" s="311">
        <v>0</v>
      </c>
    </row>
    <row r="90" spans="1:11" ht="11.25" customHeight="1" x14ac:dyDescent="0.2">
      <c r="A90" s="84" t="s">
        <v>405</v>
      </c>
      <c r="B90" s="84"/>
      <c r="C90" s="311">
        <v>3225</v>
      </c>
      <c r="D90" s="187"/>
      <c r="E90" s="311">
        <v>1225</v>
      </c>
      <c r="G90" s="311">
        <v>0</v>
      </c>
      <c r="I90" s="311">
        <v>0</v>
      </c>
      <c r="K90" s="311">
        <v>0</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43117</v>
      </c>
      <c r="D93" s="187"/>
      <c r="E93" s="311">
        <v>35900</v>
      </c>
      <c r="G93" s="311">
        <v>55600</v>
      </c>
      <c r="I93" s="311">
        <v>51000</v>
      </c>
      <c r="K93" s="311">
        <v>51000</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0</v>
      </c>
      <c r="D95" s="187"/>
      <c r="E95" s="311">
        <v>0</v>
      </c>
      <c r="G95" s="311">
        <v>0</v>
      </c>
      <c r="I95" s="311">
        <v>0</v>
      </c>
      <c r="K95" s="311">
        <v>0</v>
      </c>
    </row>
    <row r="96" spans="1:11" ht="11.25" customHeight="1" x14ac:dyDescent="0.2">
      <c r="A96" s="84" t="s">
        <v>411</v>
      </c>
      <c r="B96" s="84"/>
      <c r="C96" s="190">
        <v>4162</v>
      </c>
      <c r="D96" s="187"/>
      <c r="E96" s="190">
        <v>29772</v>
      </c>
      <c r="F96" s="194"/>
      <c r="G96" s="190">
        <v>40949</v>
      </c>
      <c r="I96" s="190">
        <v>37800</v>
      </c>
      <c r="K96" s="190">
        <v>17800</v>
      </c>
    </row>
    <row r="97" spans="1:11" ht="11.25" customHeight="1" x14ac:dyDescent="0.2">
      <c r="B97" s="191" t="s">
        <v>202</v>
      </c>
      <c r="C97" s="190">
        <v>329655</v>
      </c>
      <c r="D97" s="187"/>
      <c r="E97" s="190">
        <v>382397</v>
      </c>
      <c r="F97" s="194"/>
      <c r="G97" s="190">
        <v>419549</v>
      </c>
      <c r="I97" s="190">
        <v>418800</v>
      </c>
      <c r="K97" s="190">
        <v>398800</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0</v>
      </c>
      <c r="G100" s="311">
        <v>0</v>
      </c>
      <c r="I100" s="311">
        <v>0</v>
      </c>
      <c r="K100" s="311">
        <v>0</v>
      </c>
    </row>
    <row r="101" spans="1:11" ht="11.25" customHeight="1" x14ac:dyDescent="0.2">
      <c r="A101" s="84" t="s">
        <v>212</v>
      </c>
      <c r="B101" s="84"/>
      <c r="C101" s="311">
        <v>6093</v>
      </c>
      <c r="D101" s="187"/>
      <c r="E101" s="311">
        <v>9572</v>
      </c>
      <c r="G101" s="311">
        <v>11482</v>
      </c>
      <c r="I101" s="311">
        <v>13705</v>
      </c>
      <c r="K101" s="311">
        <v>15144</v>
      </c>
    </row>
    <row r="102" spans="1:11" ht="11.25" customHeight="1" x14ac:dyDescent="0.2">
      <c r="A102" s="84" t="s">
        <v>213</v>
      </c>
      <c r="B102" s="84"/>
      <c r="C102" s="190">
        <v>7267</v>
      </c>
      <c r="D102" s="187"/>
      <c r="E102" s="190">
        <v>49497</v>
      </c>
      <c r="F102" s="194"/>
      <c r="G102" s="190">
        <v>49530</v>
      </c>
      <c r="I102" s="190">
        <v>26215</v>
      </c>
      <c r="K102" s="190">
        <v>8320</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7267</v>
      </c>
      <c r="D107" s="187"/>
      <c r="E107" s="311">
        <v>49497</v>
      </c>
      <c r="G107" s="311">
        <v>49530</v>
      </c>
      <c r="I107" s="311">
        <v>26215</v>
      </c>
      <c r="K107" s="311">
        <v>8320</v>
      </c>
    </row>
    <row r="108" spans="1:11" s="104" customFormat="1" ht="11.25" customHeight="1" x14ac:dyDescent="0.2">
      <c r="A108" s="84" t="s">
        <v>416</v>
      </c>
      <c r="B108" s="156"/>
      <c r="C108" s="194">
        <v>0</v>
      </c>
      <c r="D108" s="313"/>
      <c r="E108" s="194">
        <v>0</v>
      </c>
      <c r="F108" s="194"/>
      <c r="G108" s="194">
        <v>0</v>
      </c>
      <c r="I108" s="194">
        <v>0</v>
      </c>
      <c r="K108" s="194">
        <v>0</v>
      </c>
    </row>
    <row r="109" spans="1:11" ht="11.25" customHeight="1" x14ac:dyDescent="0.2">
      <c r="A109" s="156" t="s">
        <v>417</v>
      </c>
      <c r="B109" s="84"/>
      <c r="C109" s="311">
        <v>0</v>
      </c>
      <c r="D109" s="187"/>
      <c r="E109" s="311">
        <v>67746</v>
      </c>
      <c r="G109" s="311">
        <v>40000</v>
      </c>
      <c r="I109" s="311">
        <v>38000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584935</v>
      </c>
      <c r="D111" s="313"/>
      <c r="E111" s="192">
        <v>813000</v>
      </c>
      <c r="F111" s="194"/>
      <c r="G111" s="192">
        <v>1099000</v>
      </c>
      <c r="I111" s="192">
        <v>1122200</v>
      </c>
      <c r="K111" s="192">
        <v>1103000</v>
      </c>
    </row>
    <row r="112" spans="1:11" ht="11.25" customHeight="1" x14ac:dyDescent="0.2">
      <c r="B112" s="191" t="s">
        <v>202</v>
      </c>
      <c r="C112" s="190">
        <v>598295</v>
      </c>
      <c r="D112" s="187"/>
      <c r="E112" s="190">
        <v>939815</v>
      </c>
      <c r="F112" s="194"/>
      <c r="G112" s="190">
        <v>1200012</v>
      </c>
      <c r="I112" s="190">
        <v>1200120</v>
      </c>
      <c r="K112" s="190">
        <v>1126464</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0</v>
      </c>
      <c r="D115" s="187"/>
      <c r="E115" s="311">
        <v>0</v>
      </c>
      <c r="G115" s="311">
        <v>0</v>
      </c>
      <c r="I115" s="311">
        <v>0</v>
      </c>
      <c r="K115" s="311">
        <v>0</v>
      </c>
    </row>
    <row r="116" spans="1:11" ht="11.25" customHeight="1" x14ac:dyDescent="0.2">
      <c r="A116" s="84" t="s">
        <v>421</v>
      </c>
      <c r="B116" s="84"/>
      <c r="C116" s="311">
        <v>0</v>
      </c>
      <c r="D116" s="187"/>
      <c r="E116" s="311">
        <v>0</v>
      </c>
      <c r="G116" s="311">
        <v>0</v>
      </c>
      <c r="I116" s="311">
        <v>0</v>
      </c>
      <c r="K116" s="311">
        <v>0</v>
      </c>
    </row>
    <row r="117" spans="1:11" ht="11.25" customHeight="1" x14ac:dyDescent="0.2">
      <c r="A117" s="84" t="s">
        <v>422</v>
      </c>
      <c r="B117" s="84"/>
      <c r="C117" s="311">
        <v>0</v>
      </c>
      <c r="D117" s="187"/>
      <c r="E117" s="311">
        <v>0</v>
      </c>
      <c r="G117" s="311">
        <v>0</v>
      </c>
      <c r="I117" s="311">
        <v>0</v>
      </c>
      <c r="K117" s="311">
        <v>0</v>
      </c>
    </row>
    <row r="118" spans="1:11" ht="11.25" customHeight="1" x14ac:dyDescent="0.2">
      <c r="A118" s="84" t="s">
        <v>423</v>
      </c>
      <c r="B118" s="84"/>
      <c r="C118" s="311">
        <v>0</v>
      </c>
      <c r="D118" s="187"/>
      <c r="E118" s="311">
        <v>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66530</v>
      </c>
      <c r="D121" s="187"/>
      <c r="E121" s="311">
        <v>68059</v>
      </c>
      <c r="G121" s="311">
        <v>66459</v>
      </c>
      <c r="I121" s="311">
        <v>72250</v>
      </c>
      <c r="K121" s="311">
        <v>72250</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0</v>
      </c>
      <c r="D123" s="187"/>
      <c r="E123" s="311">
        <v>0</v>
      </c>
      <c r="G123" s="311">
        <v>0</v>
      </c>
      <c r="I123" s="311">
        <v>0</v>
      </c>
      <c r="K123" s="311">
        <v>0</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0</v>
      </c>
      <c r="D128" s="187"/>
      <c r="E128" s="311">
        <v>0</v>
      </c>
      <c r="G128" s="311">
        <v>0</v>
      </c>
      <c r="I128" s="311">
        <v>0</v>
      </c>
      <c r="K128" s="311">
        <v>0</v>
      </c>
    </row>
    <row r="129" spans="1:247" ht="11.25" customHeight="1" x14ac:dyDescent="0.2">
      <c r="A129" s="84" t="s">
        <v>434</v>
      </c>
      <c r="B129" s="84"/>
      <c r="C129" s="311">
        <v>0</v>
      </c>
      <c r="D129" s="187"/>
      <c r="E129" s="311">
        <v>0</v>
      </c>
      <c r="G129" s="311">
        <v>0</v>
      </c>
      <c r="I129" s="311">
        <v>0</v>
      </c>
      <c r="K129" s="311">
        <v>0</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18920</v>
      </c>
      <c r="D131" s="187"/>
      <c r="E131" s="311">
        <v>2750</v>
      </c>
      <c r="G131" s="311">
        <v>2750</v>
      </c>
      <c r="I131" s="311">
        <v>2750</v>
      </c>
      <c r="K131" s="311">
        <v>2750</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0</v>
      </c>
      <c r="D133" s="187"/>
      <c r="E133" s="311">
        <v>0</v>
      </c>
      <c r="G133" s="311">
        <v>0</v>
      </c>
      <c r="I133" s="311">
        <v>0</v>
      </c>
      <c r="K133" s="311">
        <v>0</v>
      </c>
    </row>
    <row r="134" spans="1:247" ht="11.25" customHeight="1" x14ac:dyDescent="0.2">
      <c r="A134" s="61" t="s">
        <v>439</v>
      </c>
      <c r="C134" s="311">
        <v>126</v>
      </c>
      <c r="D134" s="187"/>
      <c r="E134" s="311">
        <v>96874</v>
      </c>
      <c r="G134" s="311">
        <v>115000</v>
      </c>
      <c r="I134" s="311">
        <v>118095</v>
      </c>
      <c r="K134" s="311">
        <v>90000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0</v>
      </c>
      <c r="D136" s="187"/>
      <c r="E136" s="190">
        <v>0</v>
      </c>
      <c r="F136" s="194"/>
      <c r="G136" s="190">
        <v>0</v>
      </c>
      <c r="I136" s="190">
        <v>0</v>
      </c>
      <c r="K136" s="190">
        <v>0</v>
      </c>
    </row>
    <row r="137" spans="1:247" ht="11.25" customHeight="1" x14ac:dyDescent="0.2">
      <c r="B137" s="191" t="s">
        <v>202</v>
      </c>
      <c r="C137" s="190">
        <v>85576</v>
      </c>
      <c r="D137" s="187"/>
      <c r="E137" s="190">
        <v>167683</v>
      </c>
      <c r="F137" s="194"/>
      <c r="G137" s="190">
        <v>184209</v>
      </c>
      <c r="I137" s="190">
        <v>193095</v>
      </c>
      <c r="K137" s="190">
        <v>165000</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1862</v>
      </c>
      <c r="D141" s="187"/>
      <c r="E141" s="194">
        <v>24500</v>
      </c>
      <c r="G141" s="194">
        <v>23500</v>
      </c>
      <c r="I141" s="194">
        <v>23700</v>
      </c>
      <c r="K141" s="194">
        <v>4200</v>
      </c>
    </row>
    <row r="142" spans="1:247" ht="11.25" customHeight="1" x14ac:dyDescent="0.2">
      <c r="A142" s="84" t="s">
        <v>463</v>
      </c>
      <c r="B142" s="84"/>
      <c r="C142" s="194">
        <v>46247</v>
      </c>
      <c r="D142" s="187"/>
      <c r="E142" s="194">
        <v>54119</v>
      </c>
      <c r="G142" s="194">
        <v>44119</v>
      </c>
      <c r="I142" s="194">
        <v>34118</v>
      </c>
      <c r="K142" s="194">
        <v>20000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70160</v>
      </c>
      <c r="D146" s="194"/>
      <c r="E146" s="313">
        <v>-82198</v>
      </c>
      <c r="F146" s="101"/>
      <c r="G146" s="313">
        <v>-108900</v>
      </c>
      <c r="H146" s="84"/>
      <c r="I146" s="313">
        <v>-133500</v>
      </c>
      <c r="J146" s="84"/>
      <c r="K146" s="313">
        <v>-150000</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118269</v>
      </c>
      <c r="D147" s="194"/>
      <c r="E147" s="325">
        <v>-3579</v>
      </c>
      <c r="F147" s="194"/>
      <c r="G147" s="325">
        <v>-41281</v>
      </c>
      <c r="H147" s="156"/>
      <c r="I147" s="325">
        <v>-75682</v>
      </c>
      <c r="J147" s="156"/>
      <c r="K147" s="325">
        <v>-125800</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479</v>
      </c>
      <c r="B150" s="191"/>
      <c r="C150" s="195">
        <v>5483186</v>
      </c>
      <c r="E150" s="195">
        <v>7975580</v>
      </c>
      <c r="F150" s="194"/>
      <c r="G150" s="195">
        <v>8527657</v>
      </c>
      <c r="H150" s="84"/>
      <c r="I150" s="195">
        <v>8087778</v>
      </c>
      <c r="J150" s="84"/>
      <c r="K150" s="195">
        <v>7001719</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12" customHeight="1" x14ac:dyDescent="0.2">
      <c r="A153" s="35" t="s">
        <v>75</v>
      </c>
      <c r="C153" s="311"/>
      <c r="D153" s="311"/>
      <c r="F153" s="89"/>
      <c r="H153" s="311"/>
      <c r="J153" s="311"/>
      <c r="M153" s="311"/>
      <c r="O153" s="311"/>
    </row>
    <row r="154" spans="1:236" ht="11.25" customHeight="1" x14ac:dyDescent="0.2">
      <c r="A154" s="35"/>
      <c r="C154" s="311"/>
      <c r="D154" s="311"/>
      <c r="F154" s="89"/>
      <c r="H154" s="311"/>
      <c r="J154" s="311"/>
      <c r="M154" s="311"/>
      <c r="O154" s="311"/>
    </row>
    <row r="155" spans="1:236" ht="12" customHeight="1" x14ac:dyDescent="0.2">
      <c r="A155" s="305" t="s">
        <v>448</v>
      </c>
      <c r="B155" s="305"/>
      <c r="C155" s="305"/>
      <c r="D155" s="305"/>
      <c r="E155" s="305"/>
      <c r="F155" s="305"/>
      <c r="G155" s="305"/>
      <c r="H155" s="305"/>
      <c r="I155" s="305"/>
      <c r="J155" s="305"/>
      <c r="K155" s="305"/>
      <c r="L155" s="305"/>
      <c r="M155" s="305"/>
      <c r="N155" s="305"/>
      <c r="O155" s="305"/>
    </row>
    <row r="156" spans="1:236" ht="11.25" customHeight="1" x14ac:dyDescent="0.2">
      <c r="C156" s="311"/>
    </row>
    <row r="157" spans="1:236" ht="11.25" customHeight="1" x14ac:dyDescent="0.2">
      <c r="C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row r="239" spans="3:3" ht="11.25" customHeight="1" x14ac:dyDescent="0.2">
      <c r="C239" s="311"/>
    </row>
    <row r="240" spans="3:3" ht="11.25" customHeight="1" x14ac:dyDescent="0.2">
      <c r="C240" s="311"/>
    </row>
  </sheetData>
  <mergeCells count="5">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2" man="1"/>
    <brk id="98" max="12" man="1"/>
    <brk id="138" max="12"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0"/>
  <sheetViews>
    <sheetView showGridLines="0" zoomScaleNormal="100" workbookViewId="0">
      <pane xSplit="2" ySplit="7" topLeftCell="C131" activePane="bottomRight" state="frozen"/>
      <selection activeCell="A156" activeCellId="1" sqref="A154:XFD154 A156:XFD156"/>
      <selection pane="topRight" activeCell="A156" activeCellId="1" sqref="A154:XFD154 A156:XFD156"/>
      <selection pane="bottomLeft" activeCell="A156" activeCellId="1" sqref="A154:XFD154 A156:XFD156"/>
      <selection pane="bottomRight" activeCell="E14" sqref="E14"/>
    </sheetView>
  </sheetViews>
  <sheetFormatPr defaultColWidth="9.140625" defaultRowHeight="11.25" customHeight="1" x14ac:dyDescent="0.2"/>
  <cols>
    <col min="1" max="1" width="1.42578125" style="61" customWidth="1"/>
    <col min="2" max="2" width="42.7109375" style="61" customWidth="1"/>
    <col min="3" max="3" width="12.7109375" style="311" customWidth="1"/>
    <col min="4" max="4" width="3.7109375" style="311"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14062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130</v>
      </c>
      <c r="B2" s="639"/>
      <c r="C2" s="639"/>
      <c r="D2" s="639"/>
      <c r="E2" s="639"/>
      <c r="F2" s="639"/>
      <c r="G2" s="639"/>
      <c r="H2" s="639"/>
      <c r="I2" s="639"/>
      <c r="J2" s="639"/>
      <c r="K2" s="639"/>
    </row>
    <row r="3" spans="1:236" ht="11.25" customHeight="1" x14ac:dyDescent="0.2">
      <c r="A3" s="639" t="s">
        <v>196</v>
      </c>
      <c r="B3" s="639"/>
      <c r="C3" s="639"/>
      <c r="D3" s="639"/>
      <c r="E3" s="639"/>
      <c r="F3" s="639"/>
      <c r="G3" s="639"/>
      <c r="H3" s="639"/>
      <c r="I3" s="639"/>
      <c r="J3" s="639"/>
      <c r="K3" s="639"/>
    </row>
    <row r="4" spans="1:236" ht="9" customHeight="1" x14ac:dyDescent="0.2">
      <c r="A4" s="92"/>
      <c r="B4" s="92"/>
      <c r="C4" s="185"/>
      <c r="D4" s="185"/>
      <c r="E4" s="185"/>
      <c r="F4" s="185"/>
      <c r="G4" s="185"/>
      <c r="I4" s="185"/>
      <c r="K4" s="185"/>
    </row>
    <row r="5" spans="1:236" ht="10.5" customHeight="1" x14ac:dyDescent="0.2">
      <c r="A5" s="92"/>
      <c r="B5" s="92"/>
      <c r="C5" s="185"/>
      <c r="D5" s="185"/>
      <c r="E5" s="185"/>
      <c r="F5" s="185"/>
      <c r="G5" s="185"/>
      <c r="I5" s="185"/>
      <c r="K5" s="185"/>
    </row>
    <row r="6" spans="1:236" ht="11.25" customHeight="1" x14ac:dyDescent="0.2">
      <c r="A6" s="92"/>
      <c r="B6" s="92"/>
      <c r="C6" s="184" t="s">
        <v>33</v>
      </c>
      <c r="D6" s="185"/>
      <c r="E6" s="184" t="s">
        <v>36</v>
      </c>
      <c r="F6" s="61"/>
      <c r="G6" s="184" t="s">
        <v>35</v>
      </c>
      <c r="I6" s="184" t="s">
        <v>38</v>
      </c>
      <c r="K6" s="184" t="s">
        <v>64</v>
      </c>
    </row>
    <row r="7" spans="1:236" ht="11.25" customHeight="1" x14ac:dyDescent="0.2">
      <c r="A7" s="62"/>
      <c r="B7" s="62"/>
      <c r="C7" s="309" t="s">
        <v>72</v>
      </c>
      <c r="D7" s="84"/>
      <c r="E7" s="186" t="s">
        <v>71</v>
      </c>
      <c r="F7" s="100"/>
      <c r="G7" s="186" t="s">
        <v>39</v>
      </c>
      <c r="H7" s="84"/>
      <c r="I7" s="186" t="s">
        <v>39</v>
      </c>
      <c r="J7" s="84"/>
      <c r="K7" s="186" t="s">
        <v>39</v>
      </c>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row>
    <row r="8" spans="1:236" ht="11.25" customHeight="1" x14ac:dyDescent="0.2">
      <c r="C8" s="194"/>
      <c r="D8" s="187"/>
      <c r="E8" s="194"/>
      <c r="F8" s="194"/>
      <c r="G8" s="194"/>
      <c r="I8" s="194"/>
      <c r="K8" s="194"/>
    </row>
    <row r="9" spans="1:236" ht="11.25" customHeight="1" x14ac:dyDescent="0.2">
      <c r="A9" s="62" t="s">
        <v>199</v>
      </c>
      <c r="B9" s="62"/>
      <c r="D9" s="187"/>
    </row>
    <row r="10" spans="1:236" ht="11.25" customHeight="1" x14ac:dyDescent="0.2">
      <c r="A10" s="84" t="s">
        <v>343</v>
      </c>
      <c r="B10" s="84"/>
      <c r="C10" s="311">
        <v>96293</v>
      </c>
      <c r="D10" s="187"/>
      <c r="E10" s="311">
        <v>98639</v>
      </c>
      <c r="G10" s="311">
        <v>112107</v>
      </c>
      <c r="I10" s="311">
        <v>106119</v>
      </c>
      <c r="K10" s="311">
        <v>94736</v>
      </c>
    </row>
    <row r="11" spans="1:236" ht="11.25" customHeight="1" x14ac:dyDescent="0.2">
      <c r="A11" s="84" t="s">
        <v>347</v>
      </c>
      <c r="B11" s="84"/>
      <c r="C11" s="311">
        <v>17022</v>
      </c>
      <c r="D11" s="187"/>
      <c r="E11" s="311">
        <v>18075</v>
      </c>
      <c r="G11" s="311">
        <v>18781</v>
      </c>
      <c r="I11" s="311">
        <v>19114</v>
      </c>
      <c r="K11" s="311">
        <v>19607</v>
      </c>
    </row>
    <row r="12" spans="1:236" ht="11.25" customHeight="1" x14ac:dyDescent="0.2">
      <c r="A12" s="84" t="s">
        <v>348</v>
      </c>
      <c r="B12" s="84"/>
      <c r="C12" s="311">
        <v>78971</v>
      </c>
      <c r="D12" s="187"/>
      <c r="E12" s="311">
        <v>79009</v>
      </c>
      <c r="G12" s="311">
        <v>81698</v>
      </c>
      <c r="I12" s="311">
        <v>80831</v>
      </c>
      <c r="K12" s="311">
        <v>82212</v>
      </c>
    </row>
    <row r="13" spans="1:236" ht="11.25" customHeight="1" x14ac:dyDescent="0.2">
      <c r="A13" s="84" t="s">
        <v>349</v>
      </c>
      <c r="B13" s="84"/>
      <c r="C13" s="311">
        <v>3840</v>
      </c>
      <c r="E13" s="311">
        <v>3096</v>
      </c>
      <c r="G13" s="311">
        <v>3266</v>
      </c>
      <c r="I13" s="311">
        <v>3231</v>
      </c>
      <c r="K13" s="311">
        <v>3321</v>
      </c>
    </row>
    <row r="14" spans="1:236" s="75" customFormat="1" ht="11.25" customHeight="1" x14ac:dyDescent="0.2">
      <c r="A14" s="168" t="s">
        <v>350</v>
      </c>
      <c r="B14" s="168"/>
      <c r="C14" s="311">
        <v>21176</v>
      </c>
      <c r="D14" s="311"/>
      <c r="E14" s="311">
        <v>18300</v>
      </c>
      <c r="F14" s="311"/>
      <c r="G14" s="311">
        <v>0</v>
      </c>
      <c r="I14" s="311">
        <v>0</v>
      </c>
      <c r="K14" s="311">
        <v>0</v>
      </c>
    </row>
    <row r="15" spans="1:236" s="75" customFormat="1" ht="11.25" customHeight="1" x14ac:dyDescent="0.2">
      <c r="A15" s="168" t="s">
        <v>351</v>
      </c>
      <c r="B15" s="168"/>
      <c r="C15" s="311">
        <v>104306</v>
      </c>
      <c r="D15" s="311"/>
      <c r="E15" s="311">
        <v>106500</v>
      </c>
      <c r="F15" s="311"/>
      <c r="G15" s="311">
        <v>187044</v>
      </c>
      <c r="I15" s="311">
        <v>203621</v>
      </c>
      <c r="K15" s="311">
        <v>213912</v>
      </c>
    </row>
    <row r="16" spans="1:236" ht="11.25" customHeight="1" x14ac:dyDescent="0.2">
      <c r="A16" s="84" t="s">
        <v>201</v>
      </c>
      <c r="B16" s="84"/>
      <c r="C16" s="311">
        <v>620568</v>
      </c>
      <c r="E16" s="311">
        <v>749723</v>
      </c>
      <c r="G16" s="311">
        <v>695739</v>
      </c>
      <c r="I16" s="311">
        <v>658604</v>
      </c>
      <c r="K16" s="311">
        <v>330754</v>
      </c>
    </row>
    <row r="17" spans="1:11" ht="11.25" customHeight="1" x14ac:dyDescent="0.2">
      <c r="A17" s="84" t="s">
        <v>352</v>
      </c>
      <c r="B17" s="84"/>
      <c r="C17" s="311">
        <v>22741</v>
      </c>
      <c r="E17" s="311">
        <v>29560</v>
      </c>
      <c r="G17" s="311">
        <v>29798</v>
      </c>
      <c r="I17" s="311">
        <v>30041</v>
      </c>
      <c r="K17" s="311">
        <v>30041</v>
      </c>
    </row>
    <row r="18" spans="1:11" ht="11.25" customHeight="1" x14ac:dyDescent="0.2">
      <c r="A18" s="84" t="s">
        <v>353</v>
      </c>
      <c r="B18" s="84"/>
      <c r="C18" s="311">
        <v>246179</v>
      </c>
      <c r="E18" s="311">
        <v>247037</v>
      </c>
      <c r="G18" s="311">
        <v>224429</v>
      </c>
      <c r="I18" s="311">
        <v>222447</v>
      </c>
      <c r="K18" s="311">
        <v>220603</v>
      </c>
    </row>
    <row r="19" spans="1:11" ht="11.25" customHeight="1" x14ac:dyDescent="0.2">
      <c r="A19" s="84" t="s">
        <v>354</v>
      </c>
      <c r="B19" s="84"/>
      <c r="C19" s="311">
        <v>292668</v>
      </c>
      <c r="E19" s="311">
        <v>521987</v>
      </c>
      <c r="G19" s="311">
        <v>540616</v>
      </c>
      <c r="I19" s="311">
        <v>564639</v>
      </c>
      <c r="K19" s="311">
        <v>569531</v>
      </c>
    </row>
    <row r="20" spans="1:11" ht="11.25" customHeight="1" x14ac:dyDescent="0.2">
      <c r="A20" s="84" t="s">
        <v>355</v>
      </c>
      <c r="B20" s="84"/>
      <c r="C20" s="311">
        <v>9503</v>
      </c>
      <c r="E20" s="311">
        <v>9509</v>
      </c>
      <c r="G20" s="311">
        <v>7714</v>
      </c>
      <c r="I20" s="311">
        <v>7924</v>
      </c>
      <c r="K20" s="311">
        <v>7924</v>
      </c>
    </row>
    <row r="21" spans="1:11" ht="11.25" customHeight="1" x14ac:dyDescent="0.2">
      <c r="A21" s="84" t="s">
        <v>356</v>
      </c>
      <c r="B21" s="84"/>
      <c r="C21" s="311">
        <v>77154</v>
      </c>
      <c r="E21" s="311">
        <v>77740</v>
      </c>
      <c r="G21" s="311">
        <v>82811</v>
      </c>
      <c r="I21" s="311">
        <v>85625</v>
      </c>
      <c r="K21" s="311">
        <v>88140</v>
      </c>
    </row>
    <row r="22" spans="1:11" ht="11.25" customHeight="1" x14ac:dyDescent="0.2">
      <c r="A22" s="84" t="s">
        <v>357</v>
      </c>
      <c r="B22" s="84"/>
      <c r="C22" s="194">
        <v>27186</v>
      </c>
      <c r="D22" s="194"/>
      <c r="E22" s="194">
        <v>26122</v>
      </c>
      <c r="F22" s="194"/>
      <c r="G22" s="194">
        <v>26674</v>
      </c>
      <c r="I22" s="194">
        <v>27455</v>
      </c>
      <c r="K22" s="194">
        <v>27455</v>
      </c>
    </row>
    <row r="23" spans="1:11" s="104" customFormat="1" ht="11.25" customHeight="1" x14ac:dyDescent="0.2">
      <c r="A23" s="156" t="s">
        <v>358</v>
      </c>
      <c r="B23" s="156"/>
      <c r="C23" s="192">
        <v>3195</v>
      </c>
      <c r="D23" s="194"/>
      <c r="E23" s="192">
        <v>9000</v>
      </c>
      <c r="F23" s="194"/>
      <c r="G23" s="192">
        <v>14000</v>
      </c>
      <c r="I23" s="192">
        <v>10376</v>
      </c>
      <c r="K23" s="192">
        <v>5000</v>
      </c>
    </row>
    <row r="24" spans="1:11" s="104" customFormat="1" ht="11.25" customHeight="1" x14ac:dyDescent="0.2">
      <c r="A24" s="156" t="s">
        <v>449</v>
      </c>
      <c r="B24" s="156"/>
      <c r="C24" s="192">
        <v>0</v>
      </c>
      <c r="D24" s="194"/>
      <c r="E24" s="192">
        <v>0</v>
      </c>
      <c r="F24" s="194"/>
      <c r="G24" s="192">
        <v>0</v>
      </c>
      <c r="I24" s="192">
        <v>0</v>
      </c>
      <c r="K24" s="192">
        <v>0</v>
      </c>
    </row>
    <row r="25" spans="1:11" ht="11.25" customHeight="1" x14ac:dyDescent="0.2">
      <c r="B25" s="191" t="s">
        <v>202</v>
      </c>
      <c r="C25" s="190">
        <v>1620802</v>
      </c>
      <c r="D25" s="194"/>
      <c r="E25" s="190">
        <v>1994297</v>
      </c>
      <c r="F25" s="194"/>
      <c r="G25" s="190">
        <v>2024677</v>
      </c>
      <c r="I25" s="190">
        <v>2020027</v>
      </c>
      <c r="K25" s="190">
        <v>1693236</v>
      </c>
    </row>
    <row r="26" spans="1:11" ht="11.25" customHeight="1" x14ac:dyDescent="0.2">
      <c r="A26" s="84"/>
      <c r="B26" s="84"/>
    </row>
    <row r="27" spans="1:11" ht="11.25" customHeight="1" x14ac:dyDescent="0.2">
      <c r="A27" s="191" t="s">
        <v>359</v>
      </c>
      <c r="B27" s="191"/>
    </row>
    <row r="28" spans="1:11" ht="11.25" customHeight="1" x14ac:dyDescent="0.2">
      <c r="A28" s="84" t="s">
        <v>360</v>
      </c>
      <c r="B28" s="84"/>
      <c r="C28" s="311">
        <v>5298</v>
      </c>
      <c r="E28" s="311">
        <v>5217</v>
      </c>
      <c r="G28" s="311">
        <v>5388</v>
      </c>
      <c r="I28" s="311">
        <v>5391</v>
      </c>
      <c r="K28" s="311">
        <v>5393</v>
      </c>
    </row>
    <row r="29" spans="1:11" ht="11.25" customHeight="1" x14ac:dyDescent="0.2">
      <c r="A29" s="84" t="s">
        <v>361</v>
      </c>
      <c r="B29" s="84"/>
      <c r="C29" s="311">
        <v>740184</v>
      </c>
      <c r="E29" s="311">
        <v>764808</v>
      </c>
      <c r="G29" s="311">
        <v>766879</v>
      </c>
      <c r="I29" s="311">
        <v>753040</v>
      </c>
      <c r="K29" s="311">
        <v>744489</v>
      </c>
    </row>
    <row r="30" spans="1:11" ht="11.25" customHeight="1" x14ac:dyDescent="0.2">
      <c r="A30" s="84" t="s">
        <v>362</v>
      </c>
      <c r="B30" s="84"/>
      <c r="C30" s="311">
        <v>14758</v>
      </c>
      <c r="E30" s="311">
        <v>9967</v>
      </c>
      <c r="G30" s="311">
        <v>10246</v>
      </c>
      <c r="I30" s="311">
        <v>10428</v>
      </c>
      <c r="K30" s="311">
        <v>10612</v>
      </c>
    </row>
    <row r="31" spans="1:11" s="104" customFormat="1" ht="11.25" customHeight="1" x14ac:dyDescent="0.2">
      <c r="A31" s="156" t="s">
        <v>363</v>
      </c>
      <c r="B31" s="156"/>
      <c r="C31" s="194">
        <v>14290</v>
      </c>
      <c r="D31" s="194"/>
      <c r="E31" s="194">
        <v>21392</v>
      </c>
      <c r="F31" s="194"/>
      <c r="G31" s="194">
        <v>10000</v>
      </c>
      <c r="I31" s="194">
        <v>0</v>
      </c>
      <c r="K31" s="194">
        <v>0</v>
      </c>
    </row>
    <row r="32" spans="1:11" ht="11.25" customHeight="1" x14ac:dyDescent="0.2">
      <c r="A32" s="84" t="s">
        <v>364</v>
      </c>
      <c r="B32" s="84"/>
      <c r="C32" s="192">
        <v>325679</v>
      </c>
      <c r="D32" s="194"/>
      <c r="E32" s="192">
        <v>305325</v>
      </c>
      <c r="F32" s="194"/>
      <c r="G32" s="192">
        <v>253853</v>
      </c>
      <c r="I32" s="192">
        <v>241234</v>
      </c>
      <c r="K32" s="192">
        <v>242852</v>
      </c>
    </row>
    <row r="33" spans="1:11" ht="11.25" customHeight="1" x14ac:dyDescent="0.2">
      <c r="B33" s="191" t="s">
        <v>202</v>
      </c>
      <c r="C33" s="190">
        <v>1100209</v>
      </c>
      <c r="D33" s="194"/>
      <c r="E33" s="190">
        <v>1106709</v>
      </c>
      <c r="F33" s="194"/>
      <c r="G33" s="190">
        <v>1046366</v>
      </c>
      <c r="I33" s="190">
        <v>1010093</v>
      </c>
      <c r="K33" s="190">
        <v>1003346</v>
      </c>
    </row>
    <row r="34" spans="1:11" ht="11.25" customHeight="1" x14ac:dyDescent="0.2">
      <c r="A34" s="84"/>
      <c r="B34" s="84"/>
    </row>
    <row r="35" spans="1:11" ht="11.25" customHeight="1" x14ac:dyDescent="0.2">
      <c r="A35" s="191" t="s">
        <v>203</v>
      </c>
      <c r="B35" s="191"/>
    </row>
    <row r="36" spans="1:11" ht="11.25" customHeight="1" x14ac:dyDescent="0.2">
      <c r="A36" s="84" t="s">
        <v>365</v>
      </c>
      <c r="B36" s="84"/>
      <c r="C36" s="311">
        <v>301757</v>
      </c>
      <c r="E36" s="311">
        <v>308514</v>
      </c>
      <c r="G36" s="311">
        <v>323432</v>
      </c>
      <c r="I36" s="311">
        <v>333372</v>
      </c>
      <c r="K36" s="311">
        <v>336915</v>
      </c>
    </row>
    <row r="37" spans="1:11" ht="11.25" customHeight="1" x14ac:dyDescent="0.2">
      <c r="A37" s="84" t="s">
        <v>366</v>
      </c>
      <c r="B37" s="84"/>
      <c r="C37" s="311">
        <v>1419</v>
      </c>
      <c r="E37" s="311">
        <v>1804</v>
      </c>
      <c r="G37" s="311">
        <v>1876</v>
      </c>
      <c r="I37" s="311">
        <v>1951</v>
      </c>
      <c r="K37" s="311">
        <v>2029</v>
      </c>
    </row>
    <row r="38" spans="1:11" ht="11.25" customHeight="1" x14ac:dyDescent="0.2">
      <c r="A38" s="84" t="s">
        <v>367</v>
      </c>
      <c r="B38" s="84"/>
      <c r="C38" s="194">
        <v>160000</v>
      </c>
      <c r="D38" s="194"/>
      <c r="E38" s="194">
        <v>195300</v>
      </c>
      <c r="F38" s="194"/>
      <c r="G38" s="194">
        <v>206500</v>
      </c>
      <c r="I38" s="194">
        <v>194500</v>
      </c>
      <c r="K38" s="194">
        <v>183600</v>
      </c>
    </row>
    <row r="39" spans="1:11" ht="11.25" customHeight="1" x14ac:dyDescent="0.2">
      <c r="A39" s="84" t="s">
        <v>204</v>
      </c>
      <c r="B39" s="84"/>
      <c r="C39" s="190">
        <v>4791891</v>
      </c>
      <c r="D39" s="194"/>
      <c r="E39" s="190">
        <v>4599150</v>
      </c>
      <c r="F39" s="194"/>
      <c r="G39" s="190">
        <v>4737163</v>
      </c>
      <c r="I39" s="190">
        <v>4614578</v>
      </c>
      <c r="K39" s="190">
        <v>4606367</v>
      </c>
    </row>
    <row r="40" spans="1:11" ht="11.25" customHeight="1" x14ac:dyDescent="0.2">
      <c r="B40" s="191" t="s">
        <v>202</v>
      </c>
      <c r="C40" s="190">
        <v>5255067</v>
      </c>
      <c r="D40" s="194"/>
      <c r="E40" s="190">
        <v>5104768</v>
      </c>
      <c r="F40" s="194"/>
      <c r="G40" s="190">
        <v>5268971</v>
      </c>
      <c r="I40" s="190">
        <v>5144401</v>
      </c>
      <c r="K40" s="190">
        <v>5128911</v>
      </c>
    </row>
    <row r="41" spans="1:11" ht="11.25" customHeight="1" x14ac:dyDescent="0.2">
      <c r="A41" s="84"/>
      <c r="B41" s="84"/>
    </row>
    <row r="42" spans="1:11" ht="11.25" customHeight="1" x14ac:dyDescent="0.2">
      <c r="A42" s="191" t="s">
        <v>205</v>
      </c>
      <c r="B42" s="191"/>
    </row>
    <row r="43" spans="1:11" ht="11.25" customHeight="1" x14ac:dyDescent="0.2">
      <c r="A43" s="84" t="s">
        <v>369</v>
      </c>
      <c r="B43" s="84"/>
      <c r="C43" s="194">
        <v>124708</v>
      </c>
      <c r="D43" s="194"/>
      <c r="E43" s="194">
        <v>118568</v>
      </c>
      <c r="F43" s="194"/>
      <c r="G43" s="194">
        <v>121506</v>
      </c>
      <c r="I43" s="194">
        <v>125400</v>
      </c>
      <c r="K43" s="194">
        <v>125400</v>
      </c>
    </row>
    <row r="44" spans="1:11" ht="11.25" customHeight="1" x14ac:dyDescent="0.2">
      <c r="A44" s="84" t="s">
        <v>370</v>
      </c>
      <c r="B44" s="84"/>
      <c r="C44" s="192">
        <v>1971261</v>
      </c>
      <c r="D44" s="194"/>
      <c r="E44" s="192">
        <v>2118030</v>
      </c>
      <c r="F44" s="194"/>
      <c r="G44" s="192">
        <v>2268145</v>
      </c>
      <c r="I44" s="192">
        <v>2471359</v>
      </c>
      <c r="K44" s="192">
        <v>2622380</v>
      </c>
    </row>
    <row r="45" spans="1:11" ht="11.25" customHeight="1" x14ac:dyDescent="0.2">
      <c r="B45" s="197" t="s">
        <v>450</v>
      </c>
      <c r="C45" s="194">
        <v>1925428</v>
      </c>
      <c r="D45" s="194"/>
      <c r="E45" s="194">
        <v>2047186</v>
      </c>
      <c r="F45" s="194"/>
      <c r="G45" s="194">
        <v>2151459</v>
      </c>
      <c r="I45" s="194">
        <v>2333004</v>
      </c>
      <c r="K45" s="194">
        <v>2479694</v>
      </c>
    </row>
    <row r="46" spans="1:11" ht="11.25" customHeight="1" x14ac:dyDescent="0.2">
      <c r="B46" s="197" t="s">
        <v>451</v>
      </c>
      <c r="C46" s="194">
        <v>45833</v>
      </c>
      <c r="D46" s="194"/>
      <c r="E46" s="194">
        <v>70844</v>
      </c>
      <c r="F46" s="194"/>
      <c r="G46" s="194">
        <v>116686</v>
      </c>
      <c r="I46" s="194">
        <v>138355</v>
      </c>
      <c r="K46" s="194">
        <v>142686</v>
      </c>
    </row>
    <row r="47" spans="1:11" ht="11.25" customHeight="1" x14ac:dyDescent="0.2">
      <c r="A47" s="84" t="s">
        <v>373</v>
      </c>
      <c r="B47" s="84"/>
      <c r="C47" s="192">
        <v>14652884</v>
      </c>
      <c r="D47" s="194"/>
      <c r="E47" s="192">
        <v>13816315</v>
      </c>
      <c r="F47" s="194"/>
      <c r="G47" s="192">
        <v>15695487</v>
      </c>
      <c r="I47" s="192">
        <v>20802211</v>
      </c>
      <c r="K47" s="192">
        <v>21820803</v>
      </c>
    </row>
    <row r="48" spans="1:11" ht="11.25" customHeight="1" x14ac:dyDescent="0.2">
      <c r="B48" s="197" t="s">
        <v>374</v>
      </c>
      <c r="C48" s="194">
        <v>11117662</v>
      </c>
      <c r="D48" s="194"/>
      <c r="E48" s="194">
        <v>10443673</v>
      </c>
      <c r="F48" s="194"/>
      <c r="G48" s="194">
        <v>12243852</v>
      </c>
      <c r="I48" s="194">
        <v>17097312</v>
      </c>
      <c r="K48" s="194">
        <v>18307118</v>
      </c>
    </row>
    <row r="49" spans="1:247" ht="11.25" customHeight="1" x14ac:dyDescent="0.2">
      <c r="B49" s="197" t="s">
        <v>375</v>
      </c>
      <c r="C49" s="194">
        <v>451783</v>
      </c>
      <c r="D49" s="194"/>
      <c r="E49" s="194">
        <v>458500</v>
      </c>
      <c r="F49" s="194"/>
      <c r="G49" s="194">
        <v>481250</v>
      </c>
      <c r="I49" s="194">
        <v>503750</v>
      </c>
      <c r="K49" s="194">
        <v>526750</v>
      </c>
    </row>
    <row r="50" spans="1:247" ht="11.25" customHeight="1" x14ac:dyDescent="0.2">
      <c r="B50" s="197" t="s">
        <v>258</v>
      </c>
      <c r="C50" s="194">
        <v>3083439</v>
      </c>
      <c r="D50" s="194"/>
      <c r="E50" s="194">
        <v>2914142</v>
      </c>
      <c r="F50" s="194"/>
      <c r="G50" s="194">
        <v>2970385</v>
      </c>
      <c r="I50" s="194">
        <v>3201149</v>
      </c>
      <c r="K50" s="194">
        <v>2986935</v>
      </c>
    </row>
    <row r="51" spans="1:247" ht="11.25" customHeight="1" x14ac:dyDescent="0.2">
      <c r="B51" s="35" t="s">
        <v>452</v>
      </c>
      <c r="C51" s="194">
        <v>0</v>
      </c>
      <c r="D51" s="194"/>
      <c r="E51" s="194">
        <v>0</v>
      </c>
      <c r="F51" s="194"/>
      <c r="G51" s="194">
        <v>0</v>
      </c>
      <c r="I51" s="194">
        <v>0</v>
      </c>
      <c r="K51" s="194">
        <v>0</v>
      </c>
    </row>
    <row r="52" spans="1:247" ht="11.25" customHeight="1" x14ac:dyDescent="0.2">
      <c r="A52" s="84" t="s">
        <v>379</v>
      </c>
      <c r="B52" s="84"/>
      <c r="C52" s="194">
        <v>12214</v>
      </c>
      <c r="D52" s="194"/>
      <c r="E52" s="194">
        <v>11087</v>
      </c>
      <c r="F52" s="194"/>
      <c r="G52" s="194">
        <v>12781</v>
      </c>
      <c r="I52" s="194">
        <v>12775</v>
      </c>
      <c r="K52" s="194">
        <v>12775</v>
      </c>
    </row>
    <row r="53" spans="1:247" ht="11.25" customHeight="1" x14ac:dyDescent="0.2">
      <c r="A53" s="84" t="s">
        <v>380</v>
      </c>
      <c r="B53" s="84"/>
      <c r="C53" s="194">
        <v>74403</v>
      </c>
      <c r="D53" s="194"/>
      <c r="E53" s="194">
        <v>79248</v>
      </c>
      <c r="F53" s="194"/>
      <c r="G53" s="194">
        <v>64679</v>
      </c>
      <c r="I53" s="194">
        <v>63739</v>
      </c>
      <c r="K53" s="194">
        <v>64758</v>
      </c>
    </row>
    <row r="54" spans="1:247" ht="11.25" customHeight="1" x14ac:dyDescent="0.2">
      <c r="A54" s="84" t="s">
        <v>381</v>
      </c>
      <c r="B54" s="84"/>
      <c r="C54" s="194">
        <v>26234</v>
      </c>
      <c r="D54" s="194"/>
      <c r="E54" s="194">
        <v>34449</v>
      </c>
      <c r="F54" s="194"/>
      <c r="G54" s="194">
        <v>36057</v>
      </c>
      <c r="I54" s="194">
        <v>39474</v>
      </c>
      <c r="K54" s="194">
        <v>39474</v>
      </c>
    </row>
    <row r="55" spans="1:247" ht="11.25" customHeight="1" x14ac:dyDescent="0.2">
      <c r="A55" s="84" t="s">
        <v>382</v>
      </c>
      <c r="B55" s="84"/>
      <c r="C55" s="311">
        <v>2422</v>
      </c>
      <c r="E55" s="311">
        <v>2374</v>
      </c>
      <c r="G55" s="311">
        <v>2311</v>
      </c>
      <c r="I55" s="311">
        <v>2323</v>
      </c>
      <c r="K55" s="311">
        <v>2344</v>
      </c>
    </row>
    <row r="56" spans="1:247" ht="11.25" customHeight="1" x14ac:dyDescent="0.2">
      <c r="A56" s="84" t="s">
        <v>383</v>
      </c>
      <c r="B56" s="84"/>
      <c r="C56" s="311">
        <v>7797</v>
      </c>
      <c r="E56" s="311">
        <v>46321</v>
      </c>
      <c r="G56" s="311">
        <v>71500</v>
      </c>
      <c r="I56" s="311">
        <v>50000</v>
      </c>
      <c r="K56" s="311">
        <v>167826</v>
      </c>
    </row>
    <row r="57" spans="1:247" ht="11.25" customHeight="1" x14ac:dyDescent="0.2">
      <c r="A57" s="321"/>
      <c r="B57" s="320"/>
      <c r="C57" s="320"/>
      <c r="D57" s="320"/>
      <c r="E57" s="320"/>
      <c r="F57" s="320"/>
      <c r="G57" s="320"/>
      <c r="I57" s="320"/>
      <c r="K57" s="320"/>
    </row>
    <row r="58" spans="1:247" ht="11.25" customHeight="1" x14ac:dyDescent="0.2">
      <c r="A58" s="191" t="s">
        <v>453</v>
      </c>
      <c r="B58" s="191"/>
      <c r="H58" s="35"/>
      <c r="J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row>
    <row r="59" spans="1:247" ht="11.25" customHeight="1" x14ac:dyDescent="0.2">
      <c r="A59" s="84" t="s">
        <v>384</v>
      </c>
      <c r="B59" s="84"/>
      <c r="C59" s="190">
        <v>1311659</v>
      </c>
      <c r="D59" s="194"/>
      <c r="E59" s="190">
        <v>1373113</v>
      </c>
      <c r="F59" s="194"/>
      <c r="G59" s="190">
        <v>1409803</v>
      </c>
      <c r="H59" s="35"/>
      <c r="I59" s="190">
        <v>1452824</v>
      </c>
      <c r="J59" s="35"/>
      <c r="K59" s="190">
        <v>1541067</v>
      </c>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row>
    <row r="60" spans="1:247" ht="11.25" customHeight="1" x14ac:dyDescent="0.2">
      <c r="B60" s="197" t="s">
        <v>385</v>
      </c>
      <c r="C60" s="311">
        <v>742277</v>
      </c>
      <c r="E60" s="311">
        <v>1101503</v>
      </c>
      <c r="G60" s="311">
        <v>1129111</v>
      </c>
      <c r="H60" s="35"/>
      <c r="I60" s="311">
        <v>1167911</v>
      </c>
      <c r="J60" s="35"/>
      <c r="K60" s="311">
        <v>1253111</v>
      </c>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row>
    <row r="61" spans="1:247" ht="11.25" customHeight="1" x14ac:dyDescent="0.2">
      <c r="B61" s="197" t="s">
        <v>386</v>
      </c>
      <c r="C61" s="311">
        <v>361065</v>
      </c>
      <c r="E61" s="311">
        <v>56433</v>
      </c>
      <c r="G61" s="311">
        <v>55041</v>
      </c>
      <c r="H61" s="35"/>
      <c r="I61" s="311">
        <v>55041</v>
      </c>
      <c r="J61" s="35"/>
      <c r="K61" s="311">
        <v>55041</v>
      </c>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row>
    <row r="62" spans="1:247" ht="11.25" customHeight="1" x14ac:dyDescent="0.2">
      <c r="B62" s="197" t="s">
        <v>263</v>
      </c>
      <c r="C62" s="311">
        <v>208317</v>
      </c>
      <c r="E62" s="311">
        <v>215177</v>
      </c>
      <c r="G62" s="311">
        <v>225651</v>
      </c>
      <c r="I62" s="311">
        <v>229872</v>
      </c>
      <c r="K62" s="311">
        <v>232915</v>
      </c>
    </row>
    <row r="63" spans="1:247" ht="11.25" customHeight="1" x14ac:dyDescent="0.2">
      <c r="A63" s="84" t="s">
        <v>387</v>
      </c>
      <c r="B63" s="84"/>
      <c r="C63" s="311">
        <v>382</v>
      </c>
      <c r="E63" s="311">
        <v>343</v>
      </c>
      <c r="G63" s="311">
        <v>355</v>
      </c>
      <c r="I63" s="311">
        <v>358</v>
      </c>
      <c r="K63" s="311">
        <v>358</v>
      </c>
    </row>
    <row r="64" spans="1:247" ht="11.25" customHeight="1" x14ac:dyDescent="0.2">
      <c r="A64" s="84" t="s">
        <v>388</v>
      </c>
      <c r="B64" s="84"/>
      <c r="C64" s="190">
        <v>201505</v>
      </c>
      <c r="D64" s="194"/>
      <c r="E64" s="190">
        <v>205669</v>
      </c>
      <c r="F64" s="194"/>
      <c r="G64" s="190">
        <v>189892</v>
      </c>
      <c r="I64" s="190">
        <v>194066</v>
      </c>
      <c r="K64" s="190">
        <v>198951</v>
      </c>
    </row>
    <row r="65" spans="1:11" ht="11.25" customHeight="1" x14ac:dyDescent="0.2">
      <c r="B65" s="191" t="s">
        <v>202</v>
      </c>
      <c r="C65" s="190">
        <v>18385469</v>
      </c>
      <c r="D65" s="194"/>
      <c r="E65" s="190">
        <v>17805517</v>
      </c>
      <c r="F65" s="194"/>
      <c r="G65" s="190">
        <v>19872516</v>
      </c>
      <c r="I65" s="190">
        <v>25214529</v>
      </c>
      <c r="K65" s="190">
        <v>26596136</v>
      </c>
    </row>
    <row r="66" spans="1:11" ht="11.25" customHeight="1" x14ac:dyDescent="0.2">
      <c r="A66" s="84"/>
      <c r="B66" s="84"/>
    </row>
    <row r="67" spans="1:11" ht="11.25" customHeight="1" x14ac:dyDescent="0.2">
      <c r="A67" s="191" t="s">
        <v>207</v>
      </c>
      <c r="B67" s="191"/>
    </row>
    <row r="68" spans="1:11" ht="11.25" customHeight="1" x14ac:dyDescent="0.2">
      <c r="A68" s="84" t="s">
        <v>208</v>
      </c>
      <c r="B68" s="84"/>
      <c r="C68" s="192">
        <v>2176027</v>
      </c>
      <c r="D68" s="194"/>
      <c r="E68" s="192">
        <v>2080355</v>
      </c>
      <c r="F68" s="194"/>
      <c r="G68" s="192">
        <v>2312183</v>
      </c>
      <c r="I68" s="192">
        <v>2729013</v>
      </c>
      <c r="K68" s="192">
        <v>2815802</v>
      </c>
    </row>
    <row r="69" spans="1:11" ht="11.25" customHeight="1" x14ac:dyDescent="0.2">
      <c r="B69" s="197" t="s">
        <v>454</v>
      </c>
      <c r="C69" s="311">
        <v>1363971</v>
      </c>
      <c r="E69" s="311">
        <v>1445243</v>
      </c>
      <c r="G69" s="311">
        <v>1598513</v>
      </c>
      <c r="I69" s="311">
        <v>1725191</v>
      </c>
      <c r="K69" s="311">
        <v>1771533</v>
      </c>
    </row>
    <row r="70" spans="1:11" ht="11.25" customHeight="1" x14ac:dyDescent="0.2">
      <c r="B70" s="197" t="s">
        <v>455</v>
      </c>
      <c r="C70" s="311">
        <v>812056</v>
      </c>
      <c r="E70" s="311">
        <v>635112</v>
      </c>
      <c r="G70" s="311">
        <v>713670</v>
      </c>
      <c r="I70" s="311">
        <v>1003822</v>
      </c>
      <c r="K70" s="311">
        <v>1044269</v>
      </c>
    </row>
    <row r="71" spans="1:11" ht="11.25" customHeight="1" x14ac:dyDescent="0.2">
      <c r="A71" s="84" t="s">
        <v>391</v>
      </c>
      <c r="B71" s="84"/>
      <c r="C71" s="311">
        <v>308114</v>
      </c>
      <c r="E71" s="311">
        <v>0</v>
      </c>
      <c r="G71" s="311">
        <v>0</v>
      </c>
      <c r="I71" s="311">
        <v>0</v>
      </c>
      <c r="K71" s="311">
        <v>0</v>
      </c>
    </row>
    <row r="72" spans="1:11" ht="11.25" customHeight="1" x14ac:dyDescent="0.2">
      <c r="A72" s="84" t="s">
        <v>209</v>
      </c>
      <c r="B72" s="84"/>
      <c r="C72" s="192">
        <v>2141694</v>
      </c>
      <c r="D72" s="194"/>
      <c r="E72" s="192">
        <v>2134623</v>
      </c>
      <c r="F72" s="194"/>
      <c r="G72" s="192">
        <v>2274356</v>
      </c>
      <c r="I72" s="192">
        <v>2663416</v>
      </c>
      <c r="K72" s="192">
        <v>2790246</v>
      </c>
    </row>
    <row r="73" spans="1:11" ht="11.25" customHeight="1" x14ac:dyDescent="0.2">
      <c r="B73" s="197" t="s">
        <v>456</v>
      </c>
      <c r="C73" s="194">
        <v>525332</v>
      </c>
      <c r="D73" s="194"/>
      <c r="E73" s="194">
        <v>511082</v>
      </c>
      <c r="F73" s="194"/>
      <c r="G73" s="194">
        <v>518183</v>
      </c>
      <c r="I73" s="194">
        <v>536397</v>
      </c>
      <c r="K73" s="194">
        <v>559580</v>
      </c>
    </row>
    <row r="74" spans="1:11" ht="11.25" customHeight="1" x14ac:dyDescent="0.2">
      <c r="B74" s="197" t="s">
        <v>457</v>
      </c>
      <c r="C74" s="194">
        <v>1616362</v>
      </c>
      <c r="D74" s="194"/>
      <c r="E74" s="194">
        <v>1623541</v>
      </c>
      <c r="F74" s="194"/>
      <c r="G74" s="194">
        <v>1756173</v>
      </c>
      <c r="I74" s="194">
        <v>2127019</v>
      </c>
      <c r="K74" s="194">
        <v>2230666</v>
      </c>
    </row>
    <row r="75" spans="1:11" ht="11.25" customHeight="1" x14ac:dyDescent="0.2">
      <c r="A75" s="84" t="s">
        <v>210</v>
      </c>
      <c r="B75" s="84"/>
      <c r="C75" s="192">
        <v>443382</v>
      </c>
      <c r="D75" s="194"/>
      <c r="E75" s="192">
        <v>511787</v>
      </c>
      <c r="F75" s="194"/>
      <c r="G75" s="192">
        <v>549580</v>
      </c>
      <c r="I75" s="192">
        <v>623832</v>
      </c>
      <c r="K75" s="192">
        <v>656758</v>
      </c>
    </row>
    <row r="76" spans="1:11" ht="11.25" customHeight="1" x14ac:dyDescent="0.2">
      <c r="B76" s="197" t="s">
        <v>458</v>
      </c>
      <c r="C76" s="194">
        <v>367288</v>
      </c>
      <c r="D76" s="194"/>
      <c r="E76" s="194">
        <v>431149</v>
      </c>
      <c r="F76" s="194"/>
      <c r="G76" s="194">
        <v>464383</v>
      </c>
      <c r="I76" s="194">
        <v>536078</v>
      </c>
      <c r="K76" s="194">
        <v>568174</v>
      </c>
    </row>
    <row r="77" spans="1:11" ht="11.25" customHeight="1" x14ac:dyDescent="0.2">
      <c r="B77" s="197" t="s">
        <v>459</v>
      </c>
      <c r="C77" s="194">
        <v>76094</v>
      </c>
      <c r="D77" s="194"/>
      <c r="E77" s="194">
        <v>80638</v>
      </c>
      <c r="F77" s="194"/>
      <c r="G77" s="194">
        <v>85197</v>
      </c>
      <c r="I77" s="194">
        <v>87754</v>
      </c>
      <c r="K77" s="194">
        <v>88584</v>
      </c>
    </row>
    <row r="78" spans="1:11" ht="11.25" customHeight="1" x14ac:dyDescent="0.2">
      <c r="A78" s="84" t="s">
        <v>397</v>
      </c>
      <c r="C78" s="194">
        <v>0</v>
      </c>
      <c r="D78" s="194"/>
      <c r="E78" s="194">
        <v>0</v>
      </c>
      <c r="F78" s="194"/>
      <c r="G78" s="194">
        <v>0</v>
      </c>
      <c r="I78" s="194">
        <v>0</v>
      </c>
      <c r="K78" s="194">
        <v>0</v>
      </c>
    </row>
    <row r="79" spans="1:11" ht="11.25" customHeight="1" x14ac:dyDescent="0.2">
      <c r="A79" s="84" t="s">
        <v>398</v>
      </c>
      <c r="B79" s="84"/>
      <c r="C79" s="192">
        <v>5072</v>
      </c>
      <c r="D79" s="194"/>
      <c r="E79" s="192">
        <v>6053</v>
      </c>
      <c r="F79" s="194"/>
      <c r="G79" s="192">
        <v>6304</v>
      </c>
      <c r="I79" s="192">
        <v>6341</v>
      </c>
      <c r="K79" s="192">
        <v>6423</v>
      </c>
    </row>
    <row r="80" spans="1:11" ht="11.25" customHeight="1" x14ac:dyDescent="0.2">
      <c r="B80" s="191" t="s">
        <v>202</v>
      </c>
      <c r="C80" s="190">
        <v>5074289</v>
      </c>
      <c r="D80" s="194"/>
      <c r="E80" s="190">
        <v>4732818</v>
      </c>
      <c r="F80" s="194"/>
      <c r="G80" s="190">
        <v>5142423</v>
      </c>
      <c r="I80" s="190">
        <v>6022602</v>
      </c>
      <c r="K80" s="190">
        <v>6269229</v>
      </c>
    </row>
    <row r="81" spans="1:11" ht="11.25" customHeight="1" x14ac:dyDescent="0.2">
      <c r="A81" s="84"/>
      <c r="B81" s="84"/>
    </row>
    <row r="82" spans="1:11" ht="11.25" customHeight="1" x14ac:dyDescent="0.2">
      <c r="A82" s="191" t="s">
        <v>399</v>
      </c>
      <c r="B82" s="191"/>
    </row>
    <row r="83" spans="1:11" ht="11.25" customHeight="1" x14ac:dyDescent="0.2">
      <c r="A83" s="323" t="s">
        <v>400</v>
      </c>
      <c r="B83" s="323"/>
      <c r="C83" s="311">
        <v>370</v>
      </c>
      <c r="E83" s="311">
        <v>0</v>
      </c>
      <c r="G83" s="311">
        <v>0</v>
      </c>
      <c r="I83" s="311">
        <v>0</v>
      </c>
      <c r="K83" s="311">
        <v>0</v>
      </c>
    </row>
    <row r="84" spans="1:11" ht="11.25" customHeight="1" x14ac:dyDescent="0.2">
      <c r="A84" s="84" t="s">
        <v>401</v>
      </c>
      <c r="B84" s="84"/>
      <c r="C84" s="311">
        <v>2653</v>
      </c>
      <c r="E84" s="311">
        <v>2658</v>
      </c>
      <c r="G84" s="311">
        <v>2785</v>
      </c>
      <c r="I84" s="311">
        <v>2814</v>
      </c>
      <c r="K84" s="311">
        <v>2848</v>
      </c>
    </row>
    <row r="85" spans="1:11" ht="11.25" customHeight="1" x14ac:dyDescent="0.2">
      <c r="A85" s="84" t="s">
        <v>402</v>
      </c>
      <c r="B85" s="84"/>
      <c r="C85" s="311">
        <v>2654029</v>
      </c>
      <c r="E85" s="311">
        <v>2617158</v>
      </c>
      <c r="G85" s="311">
        <v>2664202</v>
      </c>
      <c r="I85" s="311">
        <v>2690296</v>
      </c>
      <c r="K85" s="311">
        <v>2729046</v>
      </c>
    </row>
    <row r="86" spans="1:11" ht="11.25" customHeight="1" x14ac:dyDescent="0.2">
      <c r="A86" s="84" t="s">
        <v>403</v>
      </c>
      <c r="B86" s="84"/>
      <c r="C86" s="311">
        <v>29994</v>
      </c>
      <c r="E86" s="311">
        <v>33046</v>
      </c>
      <c r="G86" s="311">
        <v>33060</v>
      </c>
      <c r="I86" s="311">
        <v>33162</v>
      </c>
      <c r="K86" s="311">
        <v>33355</v>
      </c>
    </row>
    <row r="87" spans="1:11" ht="11.25" customHeight="1" x14ac:dyDescent="0.2">
      <c r="A87" s="84" t="s">
        <v>404</v>
      </c>
      <c r="B87" s="84"/>
      <c r="C87" s="311">
        <v>209287</v>
      </c>
      <c r="E87" s="311">
        <v>186871</v>
      </c>
      <c r="G87" s="311">
        <v>171770</v>
      </c>
      <c r="I87" s="311">
        <v>169113</v>
      </c>
      <c r="K87" s="311">
        <v>168310</v>
      </c>
    </row>
    <row r="88" spans="1:11" ht="11.25" customHeight="1" x14ac:dyDescent="0.2">
      <c r="A88" s="84" t="s">
        <v>405</v>
      </c>
      <c r="B88" s="84"/>
      <c r="C88" s="311">
        <v>28982</v>
      </c>
      <c r="E88" s="311">
        <v>65819</v>
      </c>
      <c r="G88" s="311">
        <v>65229</v>
      </c>
      <c r="I88" s="311">
        <v>66606</v>
      </c>
      <c r="K88" s="311">
        <v>63968</v>
      </c>
    </row>
    <row r="89" spans="1:11" ht="11.25" customHeight="1" x14ac:dyDescent="0.2">
      <c r="A89" s="84" t="s">
        <v>406</v>
      </c>
      <c r="B89" s="84"/>
      <c r="C89" s="311">
        <v>3554</v>
      </c>
      <c r="E89" s="311">
        <v>0</v>
      </c>
      <c r="G89" s="311">
        <v>0</v>
      </c>
      <c r="I89" s="311">
        <v>0</v>
      </c>
      <c r="K89" s="311">
        <v>0</v>
      </c>
    </row>
    <row r="90" spans="1:11" ht="11.25" customHeight="1" x14ac:dyDescent="0.2">
      <c r="A90" s="84" t="s">
        <v>407</v>
      </c>
      <c r="B90" s="84"/>
      <c r="C90" s="311">
        <v>5288</v>
      </c>
      <c r="E90" s="311">
        <v>5214</v>
      </c>
      <c r="G90" s="311">
        <v>5208</v>
      </c>
      <c r="I90" s="311">
        <v>5311</v>
      </c>
      <c r="K90" s="311">
        <v>5385</v>
      </c>
    </row>
    <row r="91" spans="1:11" ht="11.25" customHeight="1" x14ac:dyDescent="0.2">
      <c r="A91" s="84" t="s">
        <v>408</v>
      </c>
      <c r="B91" s="84"/>
      <c r="C91" s="311">
        <v>81266</v>
      </c>
      <c r="E91" s="311">
        <v>101905</v>
      </c>
      <c r="G91" s="311">
        <v>65267</v>
      </c>
      <c r="I91" s="311">
        <v>49655</v>
      </c>
      <c r="K91" s="311">
        <v>50226</v>
      </c>
    </row>
    <row r="92" spans="1:11" ht="11.25" customHeight="1" x14ac:dyDescent="0.2">
      <c r="A92" s="84" t="s">
        <v>409</v>
      </c>
      <c r="B92" s="84"/>
      <c r="C92" s="311">
        <v>196590</v>
      </c>
      <c r="E92" s="311">
        <v>188700</v>
      </c>
      <c r="G92" s="311">
        <v>191630</v>
      </c>
      <c r="I92" s="311">
        <v>195984</v>
      </c>
      <c r="K92" s="311">
        <v>199977</v>
      </c>
    </row>
    <row r="93" spans="1:11" ht="11.25" customHeight="1" x14ac:dyDescent="0.2">
      <c r="A93" s="84" t="s">
        <v>410</v>
      </c>
      <c r="B93" s="84"/>
      <c r="C93" s="311">
        <v>79007</v>
      </c>
      <c r="E93" s="311">
        <v>69137</v>
      </c>
      <c r="G93" s="311">
        <v>70773</v>
      </c>
      <c r="I93" s="311">
        <v>76961</v>
      </c>
      <c r="K93" s="311">
        <v>78496</v>
      </c>
    </row>
    <row r="94" spans="1:11" ht="11.25" customHeight="1" x14ac:dyDescent="0.2">
      <c r="A94" s="84" t="s">
        <v>411</v>
      </c>
      <c r="B94" s="84"/>
      <c r="C94" s="190">
        <v>645106</v>
      </c>
      <c r="D94" s="194"/>
      <c r="E94" s="190">
        <v>734141</v>
      </c>
      <c r="F94" s="194"/>
      <c r="G94" s="190">
        <v>729400</v>
      </c>
      <c r="I94" s="190">
        <v>726822</v>
      </c>
      <c r="K94" s="190">
        <v>702898</v>
      </c>
    </row>
    <row r="95" spans="1:11" ht="11.25" customHeight="1" x14ac:dyDescent="0.2">
      <c r="B95" s="191" t="s">
        <v>202</v>
      </c>
      <c r="C95" s="190">
        <v>3936126</v>
      </c>
      <c r="D95" s="194"/>
      <c r="E95" s="190">
        <v>4004649</v>
      </c>
      <c r="F95" s="194"/>
      <c r="G95" s="190">
        <v>3999324</v>
      </c>
      <c r="I95" s="190">
        <v>4016724</v>
      </c>
      <c r="K95" s="190">
        <v>4034509</v>
      </c>
    </row>
    <row r="96" spans="1:11" ht="11.25" customHeight="1" x14ac:dyDescent="0.2">
      <c r="A96" s="84"/>
      <c r="B96" s="84"/>
    </row>
    <row r="97" spans="1:11" ht="11.25" customHeight="1" x14ac:dyDescent="0.2">
      <c r="A97" s="191" t="s">
        <v>211</v>
      </c>
      <c r="B97" s="191"/>
    </row>
    <row r="98" spans="1:11" s="104" customFormat="1" ht="11.25" customHeight="1" x14ac:dyDescent="0.2">
      <c r="A98" s="84" t="s">
        <v>412</v>
      </c>
      <c r="B98" s="84"/>
      <c r="C98" s="311">
        <v>45571</v>
      </c>
      <c r="D98" s="311"/>
      <c r="E98" s="311">
        <v>48303</v>
      </c>
      <c r="F98" s="311"/>
      <c r="G98" s="311">
        <v>48209</v>
      </c>
      <c r="I98" s="311">
        <v>48307</v>
      </c>
      <c r="K98" s="311">
        <v>48307</v>
      </c>
    </row>
    <row r="99" spans="1:11" ht="11.25" customHeight="1" x14ac:dyDescent="0.2">
      <c r="A99" s="84" t="s">
        <v>212</v>
      </c>
      <c r="B99" s="84"/>
      <c r="C99" s="311">
        <v>1071277</v>
      </c>
      <c r="E99" s="311">
        <v>1703162</v>
      </c>
      <c r="G99" s="311">
        <v>1484102</v>
      </c>
      <c r="I99" s="311">
        <v>1549843</v>
      </c>
      <c r="K99" s="311">
        <v>1583274</v>
      </c>
    </row>
    <row r="100" spans="1:11" s="104" customFormat="1" ht="11.25" customHeight="1" x14ac:dyDescent="0.2">
      <c r="A100" s="84" t="s">
        <v>213</v>
      </c>
      <c r="B100" s="84"/>
      <c r="C100" s="190">
        <v>26974252</v>
      </c>
      <c r="D100" s="194"/>
      <c r="E100" s="190">
        <v>26183776</v>
      </c>
      <c r="F100" s="194"/>
      <c r="G100" s="190">
        <v>26975180</v>
      </c>
      <c r="I100" s="190">
        <v>29051906</v>
      </c>
      <c r="K100" s="190">
        <v>31359455</v>
      </c>
    </row>
    <row r="101" spans="1:11" ht="11.25" customHeight="1" x14ac:dyDescent="0.2">
      <c r="B101" s="197" t="s">
        <v>254</v>
      </c>
      <c r="C101" s="311">
        <v>20603952</v>
      </c>
      <c r="E101" s="311">
        <v>20736073</v>
      </c>
      <c r="G101" s="311">
        <v>21558513</v>
      </c>
      <c r="I101" s="311">
        <v>23233956</v>
      </c>
      <c r="K101" s="311">
        <v>25296190</v>
      </c>
    </row>
    <row r="102" spans="1:11" ht="11.25" customHeight="1" x14ac:dyDescent="0.2">
      <c r="B102" s="197" t="s">
        <v>413</v>
      </c>
      <c r="C102" s="311">
        <v>106331</v>
      </c>
      <c r="E102" s="311">
        <v>40000</v>
      </c>
      <c r="G102" s="311">
        <v>80000</v>
      </c>
      <c r="I102" s="311">
        <v>80000</v>
      </c>
      <c r="K102" s="311">
        <v>80000</v>
      </c>
    </row>
    <row r="103" spans="1:11" ht="11.25" customHeight="1" x14ac:dyDescent="0.2">
      <c r="B103" s="197" t="s">
        <v>414</v>
      </c>
      <c r="C103" s="311">
        <v>4435383</v>
      </c>
      <c r="E103" s="311">
        <v>3524450</v>
      </c>
      <c r="G103" s="311">
        <v>3480270</v>
      </c>
      <c r="I103" s="311">
        <v>3677620</v>
      </c>
      <c r="K103" s="311">
        <v>3854167</v>
      </c>
    </row>
    <row r="104" spans="1:11" ht="11.25" customHeight="1" x14ac:dyDescent="0.2">
      <c r="B104" s="197" t="s">
        <v>415</v>
      </c>
      <c r="C104" s="311">
        <v>1041373</v>
      </c>
      <c r="E104" s="311">
        <v>970090</v>
      </c>
      <c r="G104" s="311">
        <v>1062950</v>
      </c>
      <c r="I104" s="311">
        <v>1292470</v>
      </c>
      <c r="K104" s="311">
        <v>1368790</v>
      </c>
    </row>
    <row r="105" spans="1:11" ht="11.25" customHeight="1" x14ac:dyDescent="0.2">
      <c r="B105" s="197" t="s">
        <v>215</v>
      </c>
      <c r="C105" s="311">
        <v>787213</v>
      </c>
      <c r="E105" s="311">
        <v>913163</v>
      </c>
      <c r="G105" s="311">
        <v>793447</v>
      </c>
      <c r="I105" s="311">
        <v>767860</v>
      </c>
      <c r="K105" s="311">
        <v>760308</v>
      </c>
    </row>
    <row r="106" spans="1:11" ht="11.25" customHeight="1" x14ac:dyDescent="0.2">
      <c r="A106" s="84" t="s">
        <v>416</v>
      </c>
      <c r="B106" s="156"/>
      <c r="C106" s="194">
        <v>905937</v>
      </c>
      <c r="D106" s="194"/>
      <c r="E106" s="194">
        <v>995070</v>
      </c>
      <c r="F106" s="194"/>
      <c r="G106" s="194">
        <v>935835</v>
      </c>
      <c r="I106" s="194">
        <v>970423</v>
      </c>
      <c r="K106" s="194">
        <v>988875</v>
      </c>
    </row>
    <row r="107" spans="1:11" ht="11.25" customHeight="1" x14ac:dyDescent="0.2">
      <c r="A107" s="156" t="s">
        <v>417</v>
      </c>
      <c r="B107" s="84"/>
      <c r="C107" s="311">
        <v>4254</v>
      </c>
      <c r="E107" s="311">
        <v>67746</v>
      </c>
      <c r="G107" s="311">
        <v>40000</v>
      </c>
      <c r="I107" s="311">
        <v>38000</v>
      </c>
      <c r="K107" s="311">
        <v>0</v>
      </c>
    </row>
    <row r="108" spans="1:11" ht="11.25" customHeight="1" x14ac:dyDescent="0.2">
      <c r="A108" s="84" t="s">
        <v>418</v>
      </c>
      <c r="B108" s="156"/>
      <c r="C108" s="194">
        <v>16482</v>
      </c>
      <c r="D108" s="194"/>
      <c r="E108" s="194">
        <v>19586</v>
      </c>
      <c r="F108" s="194"/>
      <c r="G108" s="194">
        <v>20992</v>
      </c>
      <c r="H108" s="104"/>
      <c r="I108" s="194">
        <v>21463</v>
      </c>
      <c r="J108" s="104"/>
      <c r="K108" s="194">
        <v>21822</v>
      </c>
    </row>
    <row r="109" spans="1:11" ht="11.25" customHeight="1" x14ac:dyDescent="0.2">
      <c r="A109" s="156" t="s">
        <v>216</v>
      </c>
      <c r="B109" s="156"/>
      <c r="C109" s="192">
        <v>6278710</v>
      </c>
      <c r="D109" s="194"/>
      <c r="E109" s="192">
        <v>6833379</v>
      </c>
      <c r="F109" s="194"/>
      <c r="G109" s="192">
        <v>7302304</v>
      </c>
      <c r="I109" s="192">
        <v>7453765</v>
      </c>
      <c r="K109" s="192">
        <v>7524122</v>
      </c>
    </row>
    <row r="110" spans="1:11" ht="11.25" customHeight="1" x14ac:dyDescent="0.2">
      <c r="B110" s="191" t="s">
        <v>202</v>
      </c>
      <c r="C110" s="190">
        <v>35296483</v>
      </c>
      <c r="D110" s="194"/>
      <c r="E110" s="190">
        <v>35851022</v>
      </c>
      <c r="F110" s="194"/>
      <c r="G110" s="190">
        <v>36806622</v>
      </c>
      <c r="I110" s="190">
        <v>39133707</v>
      </c>
      <c r="K110" s="190">
        <v>41525855</v>
      </c>
    </row>
    <row r="111" spans="1:11" ht="11.25" customHeight="1" x14ac:dyDescent="0.2">
      <c r="A111" s="191"/>
      <c r="B111" s="191"/>
      <c r="C111" s="194"/>
      <c r="D111" s="194"/>
      <c r="E111" s="194"/>
      <c r="F111" s="194"/>
      <c r="G111" s="194"/>
      <c r="I111" s="194"/>
      <c r="K111" s="194"/>
    </row>
    <row r="112" spans="1:11" ht="11.25" customHeight="1" x14ac:dyDescent="0.2">
      <c r="A112" s="191" t="s">
        <v>419</v>
      </c>
      <c r="B112" s="191"/>
    </row>
    <row r="113" spans="1:11" ht="11.25" customHeight="1" x14ac:dyDescent="0.2">
      <c r="A113" s="84" t="s">
        <v>420</v>
      </c>
      <c r="B113" s="84"/>
      <c r="C113" s="311">
        <v>258126</v>
      </c>
      <c r="E113" s="311">
        <v>263980</v>
      </c>
      <c r="G113" s="311">
        <v>265052</v>
      </c>
      <c r="I113" s="311">
        <v>269832</v>
      </c>
      <c r="K113" s="311">
        <v>274416</v>
      </c>
    </row>
    <row r="114" spans="1:11" ht="11.25" customHeight="1" x14ac:dyDescent="0.2">
      <c r="A114" s="84" t="s">
        <v>421</v>
      </c>
      <c r="B114" s="84"/>
      <c r="C114" s="311">
        <v>43813</v>
      </c>
      <c r="E114" s="311">
        <v>77301</v>
      </c>
      <c r="G114" s="311">
        <v>84259</v>
      </c>
      <c r="I114" s="311">
        <v>97199</v>
      </c>
      <c r="K114" s="311">
        <v>107291</v>
      </c>
    </row>
    <row r="115" spans="1:11" ht="11.25" customHeight="1" x14ac:dyDescent="0.2">
      <c r="A115" s="84" t="s">
        <v>422</v>
      </c>
      <c r="B115" s="84"/>
      <c r="C115" s="324">
        <v>23744</v>
      </c>
      <c r="D115" s="324"/>
      <c r="E115" s="324">
        <v>21679</v>
      </c>
      <c r="F115" s="324"/>
      <c r="G115" s="324">
        <v>22551</v>
      </c>
      <c r="I115" s="324">
        <v>22763</v>
      </c>
      <c r="K115" s="324">
        <v>23014</v>
      </c>
    </row>
    <row r="116" spans="1:11" ht="11.25" customHeight="1" x14ac:dyDescent="0.2">
      <c r="A116" s="84" t="s">
        <v>423</v>
      </c>
      <c r="B116" s="84"/>
      <c r="C116" s="311">
        <v>14624</v>
      </c>
      <c r="E116" s="311">
        <v>15741</v>
      </c>
      <c r="G116" s="311">
        <v>7175</v>
      </c>
      <c r="I116" s="311">
        <v>7284</v>
      </c>
      <c r="K116" s="311">
        <v>7426</v>
      </c>
    </row>
    <row r="117" spans="1:11" ht="11.25" customHeight="1" x14ac:dyDescent="0.2">
      <c r="A117" s="84" t="s">
        <v>424</v>
      </c>
      <c r="B117" s="84"/>
      <c r="C117" s="311">
        <v>3694</v>
      </c>
      <c r="E117" s="311">
        <v>3465</v>
      </c>
      <c r="G117" s="311">
        <v>3795</v>
      </c>
      <c r="I117" s="311">
        <v>3833</v>
      </c>
      <c r="K117" s="311">
        <v>3872</v>
      </c>
    </row>
    <row r="118" spans="1:11" ht="11.25" customHeight="1" x14ac:dyDescent="0.2">
      <c r="A118" s="84" t="s">
        <v>425</v>
      </c>
      <c r="B118" s="84"/>
      <c r="C118" s="311">
        <v>19252</v>
      </c>
      <c r="E118" s="311">
        <v>17077</v>
      </c>
      <c r="G118" s="311">
        <v>18023</v>
      </c>
      <c r="I118" s="311">
        <v>18647</v>
      </c>
      <c r="K118" s="311">
        <v>18924</v>
      </c>
    </row>
    <row r="119" spans="1:11" ht="11.25" customHeight="1" x14ac:dyDescent="0.2">
      <c r="A119" s="84" t="s">
        <v>426</v>
      </c>
      <c r="B119" s="84"/>
      <c r="C119" s="311">
        <v>210600</v>
      </c>
      <c r="E119" s="311">
        <v>217623</v>
      </c>
      <c r="G119" s="311">
        <v>217610</v>
      </c>
      <c r="I119" s="311">
        <v>225902</v>
      </c>
      <c r="K119" s="311">
        <v>230092</v>
      </c>
    </row>
    <row r="120" spans="1:11" ht="11.25" customHeight="1" x14ac:dyDescent="0.2">
      <c r="A120" s="84" t="s">
        <v>427</v>
      </c>
      <c r="B120" s="84"/>
      <c r="C120" s="311">
        <v>6446</v>
      </c>
      <c r="E120" s="311">
        <v>6462</v>
      </c>
      <c r="G120" s="311">
        <v>6776</v>
      </c>
      <c r="I120" s="311">
        <v>6852</v>
      </c>
      <c r="K120" s="311">
        <v>6937</v>
      </c>
    </row>
    <row r="121" spans="1:11" ht="11.25" customHeight="1" x14ac:dyDescent="0.2">
      <c r="A121" s="84" t="s">
        <v>428</v>
      </c>
      <c r="B121" s="84"/>
      <c r="C121" s="311">
        <v>200015</v>
      </c>
      <c r="E121" s="311">
        <v>201296</v>
      </c>
      <c r="G121" s="311">
        <v>200026</v>
      </c>
      <c r="I121" s="311">
        <v>206346</v>
      </c>
      <c r="K121" s="311">
        <v>209769</v>
      </c>
    </row>
    <row r="122" spans="1:11" ht="11.25" customHeight="1" x14ac:dyDescent="0.2">
      <c r="A122" s="84" t="s">
        <v>429</v>
      </c>
      <c r="B122" s="84"/>
      <c r="C122" s="311">
        <v>133</v>
      </c>
      <c r="E122" s="311">
        <v>0</v>
      </c>
      <c r="G122" s="311">
        <v>276</v>
      </c>
      <c r="I122" s="311">
        <v>1193</v>
      </c>
      <c r="K122" s="311">
        <v>1208</v>
      </c>
    </row>
    <row r="123" spans="1:11" ht="11.25" customHeight="1" x14ac:dyDescent="0.2">
      <c r="A123" s="84" t="s">
        <v>460</v>
      </c>
      <c r="B123" s="84"/>
      <c r="C123" s="311">
        <v>200951</v>
      </c>
      <c r="E123" s="311">
        <v>188151</v>
      </c>
      <c r="G123" s="311">
        <v>193807</v>
      </c>
      <c r="I123" s="311">
        <v>194069</v>
      </c>
      <c r="K123" s="311">
        <v>194751</v>
      </c>
    </row>
    <row r="124" spans="1:11" ht="11.25" customHeight="1" x14ac:dyDescent="0.2">
      <c r="A124" s="84" t="s">
        <v>431</v>
      </c>
      <c r="B124" s="84"/>
      <c r="C124" s="311">
        <v>3660</v>
      </c>
      <c r="E124" s="311">
        <v>4270</v>
      </c>
      <c r="G124" s="311">
        <v>4561</v>
      </c>
      <c r="I124" s="311">
        <v>4600</v>
      </c>
      <c r="K124" s="311">
        <v>4648</v>
      </c>
    </row>
    <row r="125" spans="1:11" ht="11.25" customHeight="1" x14ac:dyDescent="0.2">
      <c r="A125" s="61" t="s">
        <v>432</v>
      </c>
      <c r="B125" s="84"/>
      <c r="C125" s="311">
        <v>4879</v>
      </c>
      <c r="E125" s="311">
        <v>4865</v>
      </c>
      <c r="G125" s="311">
        <v>5017</v>
      </c>
      <c r="I125" s="311">
        <v>5350</v>
      </c>
      <c r="K125" s="311">
        <v>5530</v>
      </c>
    </row>
    <row r="126" spans="1:11" ht="11.25" customHeight="1" x14ac:dyDescent="0.2">
      <c r="A126" s="84" t="s">
        <v>433</v>
      </c>
      <c r="B126" s="84"/>
      <c r="C126" s="311">
        <v>24307</v>
      </c>
      <c r="E126" s="311">
        <v>21065</v>
      </c>
      <c r="G126" s="311">
        <v>21802</v>
      </c>
      <c r="I126" s="311">
        <v>21902</v>
      </c>
      <c r="K126" s="311">
        <v>22235</v>
      </c>
    </row>
    <row r="127" spans="1:11" ht="11.25" customHeight="1" x14ac:dyDescent="0.2">
      <c r="A127" s="84" t="s">
        <v>434</v>
      </c>
      <c r="B127" s="84"/>
      <c r="C127" s="311">
        <v>58369</v>
      </c>
      <c r="E127" s="311">
        <v>46269</v>
      </c>
      <c r="G127" s="311">
        <v>42761</v>
      </c>
      <c r="I127" s="311">
        <v>43772</v>
      </c>
      <c r="K127" s="311">
        <v>44359</v>
      </c>
    </row>
    <row r="128" spans="1:11" ht="11.25" customHeight="1" x14ac:dyDescent="0.2">
      <c r="A128" s="84" t="s">
        <v>435</v>
      </c>
      <c r="B128" s="84"/>
      <c r="C128" s="311">
        <v>3438</v>
      </c>
      <c r="E128" s="311">
        <v>542</v>
      </c>
      <c r="G128" s="311">
        <v>697</v>
      </c>
      <c r="I128" s="311">
        <v>697</v>
      </c>
      <c r="K128" s="311">
        <v>697</v>
      </c>
    </row>
    <row r="129" spans="1:247" ht="11.25" customHeight="1" x14ac:dyDescent="0.2">
      <c r="A129" s="84" t="s">
        <v>436</v>
      </c>
      <c r="B129" s="84"/>
      <c r="C129" s="311">
        <v>117819</v>
      </c>
      <c r="E129" s="311">
        <v>109306</v>
      </c>
      <c r="G129" s="311">
        <v>97223</v>
      </c>
      <c r="I129" s="311">
        <v>93583</v>
      </c>
      <c r="K129" s="311">
        <v>94217</v>
      </c>
    </row>
    <row r="130" spans="1:247" ht="11.25" customHeight="1" x14ac:dyDescent="0.2">
      <c r="A130" s="84" t="s">
        <v>437</v>
      </c>
      <c r="B130" s="84"/>
      <c r="C130" s="311">
        <v>3422</v>
      </c>
      <c r="E130" s="311">
        <v>3025</v>
      </c>
      <c r="G130" s="311">
        <v>3152</v>
      </c>
      <c r="I130" s="311">
        <v>3152</v>
      </c>
      <c r="K130" s="311">
        <v>3152</v>
      </c>
    </row>
    <row r="131" spans="1:247" ht="11.25" customHeight="1" x14ac:dyDescent="0.2">
      <c r="A131" s="84" t="s">
        <v>438</v>
      </c>
      <c r="B131" s="84"/>
      <c r="C131" s="311">
        <v>372354</v>
      </c>
      <c r="E131" s="311">
        <v>411851</v>
      </c>
      <c r="G131" s="311">
        <v>426768</v>
      </c>
      <c r="I131" s="311">
        <v>427207</v>
      </c>
      <c r="K131" s="311">
        <v>428323</v>
      </c>
    </row>
    <row r="132" spans="1:247" ht="11.25" customHeight="1" x14ac:dyDescent="0.2">
      <c r="A132" s="61" t="s">
        <v>439</v>
      </c>
      <c r="C132" s="311">
        <v>21364</v>
      </c>
      <c r="E132" s="311">
        <v>129131</v>
      </c>
      <c r="G132" s="311">
        <v>143475</v>
      </c>
      <c r="H132" s="75"/>
      <c r="I132" s="311">
        <v>147592</v>
      </c>
      <c r="J132" s="75"/>
      <c r="K132" s="311">
        <v>120543</v>
      </c>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75"/>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row>
    <row r="133" spans="1:247" ht="11.25" customHeight="1" x14ac:dyDescent="0.2">
      <c r="A133" s="61" t="s">
        <v>440</v>
      </c>
      <c r="C133" s="311">
        <v>-77</v>
      </c>
      <c r="E133" s="311">
        <v>0</v>
      </c>
      <c r="G133" s="311">
        <v>0</v>
      </c>
      <c r="I133" s="311">
        <v>0</v>
      </c>
      <c r="K133" s="311">
        <v>0</v>
      </c>
    </row>
    <row r="134" spans="1:247" ht="11.25" customHeight="1" x14ac:dyDescent="0.2">
      <c r="A134" s="84" t="s">
        <v>441</v>
      </c>
      <c r="B134" s="84"/>
      <c r="C134" s="190">
        <v>14251</v>
      </c>
      <c r="D134" s="194"/>
      <c r="E134" s="190">
        <v>15569</v>
      </c>
      <c r="F134" s="194"/>
      <c r="G134" s="190">
        <v>16347</v>
      </c>
      <c r="H134" s="84"/>
      <c r="I134" s="190">
        <v>15910</v>
      </c>
      <c r="J134" s="84"/>
      <c r="K134" s="190">
        <v>15985</v>
      </c>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row>
    <row r="135" spans="1:247" ht="11.25" customHeight="1" x14ac:dyDescent="0.2">
      <c r="B135" s="191" t="s">
        <v>202</v>
      </c>
      <c r="C135" s="190">
        <v>1605184</v>
      </c>
      <c r="D135" s="194"/>
      <c r="E135" s="190">
        <v>1758668</v>
      </c>
      <c r="F135" s="194"/>
      <c r="G135" s="190">
        <v>1781153</v>
      </c>
      <c r="H135" s="84"/>
      <c r="I135" s="190">
        <v>1817685</v>
      </c>
      <c r="J135" s="84"/>
      <c r="K135" s="190">
        <v>1817389</v>
      </c>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row>
    <row r="136" spans="1:247" ht="11.25" customHeight="1" x14ac:dyDescent="0.2">
      <c r="A136" s="84"/>
      <c r="B136" s="84"/>
      <c r="H136" s="156"/>
      <c r="J136" s="156"/>
      <c r="L136" s="156"/>
      <c r="M136" s="156"/>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row>
    <row r="137" spans="1:247" ht="11.25" customHeight="1" x14ac:dyDescent="0.2">
      <c r="A137" s="191" t="s">
        <v>461</v>
      </c>
      <c r="B137" s="191"/>
      <c r="H137" s="156"/>
      <c r="J137" s="156"/>
      <c r="L137" s="156"/>
      <c r="M137" s="156"/>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row>
    <row r="138" spans="1:247" ht="11.25" customHeight="1" x14ac:dyDescent="0.2">
      <c r="A138" s="168" t="s">
        <v>442</v>
      </c>
      <c r="B138" s="168"/>
      <c r="C138" s="194">
        <v>221729</v>
      </c>
      <c r="D138" s="194"/>
      <c r="E138" s="194">
        <v>225717</v>
      </c>
      <c r="F138" s="194"/>
      <c r="G138" s="194">
        <v>220717</v>
      </c>
      <c r="H138" s="84"/>
      <c r="I138" s="194">
        <v>220717</v>
      </c>
      <c r="J138" s="84"/>
      <c r="K138" s="194">
        <v>220717</v>
      </c>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row>
    <row r="139" spans="1:247" ht="11.25" customHeight="1" x14ac:dyDescent="0.2">
      <c r="A139" s="84" t="s">
        <v>462</v>
      </c>
      <c r="B139" s="84"/>
      <c r="C139" s="194">
        <v>2419892</v>
      </c>
      <c r="D139" s="194"/>
      <c r="E139" s="194">
        <v>2505526</v>
      </c>
      <c r="F139" s="194"/>
      <c r="G139" s="194">
        <v>2718441</v>
      </c>
      <c r="H139" s="84"/>
      <c r="I139" s="194">
        <v>2911826</v>
      </c>
      <c r="J139" s="84"/>
      <c r="K139" s="194">
        <v>2939210</v>
      </c>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row>
    <row r="140" spans="1:247" ht="11.25" customHeight="1" x14ac:dyDescent="0.2">
      <c r="A140" s="84" t="s">
        <v>463</v>
      </c>
      <c r="B140" s="84"/>
      <c r="C140" s="194">
        <v>0</v>
      </c>
      <c r="D140" s="194"/>
      <c r="E140" s="194">
        <v>0</v>
      </c>
      <c r="F140" s="194"/>
      <c r="G140" s="194">
        <v>0</v>
      </c>
      <c r="H140" s="84"/>
      <c r="I140" s="194">
        <v>0</v>
      </c>
      <c r="J140" s="84"/>
      <c r="K140" s="194">
        <v>0</v>
      </c>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row>
    <row r="141" spans="1:247" ht="11.25" customHeight="1" x14ac:dyDescent="0.2">
      <c r="A141" s="168" t="s">
        <v>444</v>
      </c>
      <c r="B141" s="168"/>
      <c r="C141" s="194">
        <v>1037389</v>
      </c>
      <c r="D141" s="194"/>
      <c r="E141" s="194">
        <v>1134517</v>
      </c>
      <c r="F141" s="194"/>
      <c r="G141" s="194">
        <v>1129524</v>
      </c>
      <c r="I141" s="194">
        <v>1132764</v>
      </c>
      <c r="K141" s="194">
        <v>1135888</v>
      </c>
    </row>
    <row r="142" spans="1:247" ht="11.25" customHeight="1" x14ac:dyDescent="0.2">
      <c r="A142" s="84" t="s">
        <v>464</v>
      </c>
      <c r="B142" s="84"/>
      <c r="C142" s="194">
        <v>4537236</v>
      </c>
      <c r="D142" s="194"/>
      <c r="E142" s="194">
        <v>5218118</v>
      </c>
      <c r="F142" s="194"/>
      <c r="G142" s="194">
        <v>5865330</v>
      </c>
      <c r="I142" s="194">
        <v>6257784</v>
      </c>
      <c r="K142" s="194">
        <v>6623514</v>
      </c>
    </row>
    <row r="143" spans="1:247" ht="11.25" customHeight="1" x14ac:dyDescent="0.2">
      <c r="A143" s="84" t="s">
        <v>268</v>
      </c>
      <c r="B143" s="84"/>
      <c r="C143" s="194">
        <v>0</v>
      </c>
      <c r="D143" s="194"/>
      <c r="E143" s="194">
        <v>0</v>
      </c>
      <c r="F143" s="194"/>
      <c r="G143" s="194">
        <v>0</v>
      </c>
      <c r="I143" s="194">
        <v>0</v>
      </c>
      <c r="K143" s="194">
        <v>0</v>
      </c>
    </row>
    <row r="144" spans="1:247" ht="11.25" customHeight="1" x14ac:dyDescent="0.2">
      <c r="A144" s="168" t="s">
        <v>266</v>
      </c>
      <c r="B144" s="168"/>
      <c r="C144" s="313">
        <v>2443102</v>
      </c>
      <c r="D144" s="313"/>
      <c r="E144" s="313">
        <v>3035762</v>
      </c>
      <c r="F144" s="313"/>
      <c r="G144" s="313">
        <v>3336744</v>
      </c>
      <c r="I144" s="313">
        <v>3610540</v>
      </c>
      <c r="K144" s="313">
        <v>4022379</v>
      </c>
    </row>
    <row r="145" spans="1:11" ht="11.25" customHeight="1" x14ac:dyDescent="0.2">
      <c r="A145" s="168" t="s">
        <v>446</v>
      </c>
      <c r="B145" s="168"/>
      <c r="C145" s="313">
        <v>212383</v>
      </c>
      <c r="D145" s="313"/>
      <c r="E145" s="313">
        <v>179575</v>
      </c>
      <c r="F145" s="313"/>
      <c r="G145" s="313">
        <v>-211481</v>
      </c>
      <c r="I145" s="313">
        <v>-68535</v>
      </c>
      <c r="K145" s="313">
        <v>-137435</v>
      </c>
    </row>
    <row r="146" spans="1:11" ht="11.25" customHeight="1" x14ac:dyDescent="0.2">
      <c r="B146" s="191" t="s">
        <v>202</v>
      </c>
      <c r="C146" s="325">
        <v>10871731</v>
      </c>
      <c r="D146" s="313"/>
      <c r="E146" s="325">
        <v>12299215</v>
      </c>
      <c r="F146" s="313"/>
      <c r="G146" s="325">
        <v>13059275</v>
      </c>
      <c r="I146" s="325">
        <v>14065096</v>
      </c>
      <c r="K146" s="325">
        <v>14804273</v>
      </c>
    </row>
    <row r="147" spans="1:11" ht="11.25" customHeight="1" x14ac:dyDescent="0.2">
      <c r="B147" s="191"/>
      <c r="C147" s="313"/>
      <c r="D147" s="313"/>
      <c r="E147" s="313"/>
      <c r="F147" s="313"/>
      <c r="G147" s="313"/>
      <c r="I147" s="313"/>
      <c r="K147" s="313"/>
    </row>
    <row r="148" spans="1:11" ht="11.25" customHeight="1" x14ac:dyDescent="0.2">
      <c r="B148" s="191"/>
      <c r="C148" s="313"/>
      <c r="D148" s="313"/>
      <c r="E148" s="313"/>
      <c r="F148" s="313"/>
      <c r="G148" s="313"/>
      <c r="I148" s="313"/>
      <c r="K148" s="313"/>
    </row>
    <row r="149" spans="1:11" ht="11.25" customHeight="1" thickBot="1" x14ac:dyDescent="0.25">
      <c r="A149" s="191" t="s">
        <v>484</v>
      </c>
      <c r="B149" s="191"/>
      <c r="C149" s="195">
        <v>83145360</v>
      </c>
      <c r="D149" s="194"/>
      <c r="E149" s="195">
        <v>84657663</v>
      </c>
      <c r="F149" s="194"/>
      <c r="G149" s="195">
        <v>89001327</v>
      </c>
      <c r="I149" s="195">
        <v>98444864</v>
      </c>
      <c r="K149" s="195">
        <v>102872884</v>
      </c>
    </row>
    <row r="150" spans="1:11" ht="11.25" customHeight="1" thickTop="1" x14ac:dyDescent="0.2">
      <c r="A150" s="84"/>
      <c r="B150" s="84"/>
    </row>
    <row r="152" spans="1:11" ht="35.1" customHeight="1" x14ac:dyDescent="0.2">
      <c r="A152" s="640" t="s">
        <v>465</v>
      </c>
      <c r="B152" s="640"/>
      <c r="C152" s="640"/>
      <c r="D152" s="640"/>
      <c r="E152" s="640"/>
      <c r="F152" s="640"/>
      <c r="G152" s="640"/>
      <c r="H152" s="640"/>
      <c r="I152" s="640"/>
      <c r="J152" s="640"/>
      <c r="K152" s="640"/>
    </row>
    <row r="154" spans="1:11" ht="12" customHeight="1" x14ac:dyDescent="0.2">
      <c r="A154" s="35" t="s">
        <v>75</v>
      </c>
      <c r="H154" s="311"/>
      <c r="J154" s="311"/>
    </row>
    <row r="155" spans="1:11" ht="11.25" customHeight="1" x14ac:dyDescent="0.2">
      <c r="A155" s="35"/>
      <c r="H155" s="311"/>
      <c r="J155" s="311"/>
    </row>
    <row r="156" spans="1:11" ht="12" customHeight="1" x14ac:dyDescent="0.2">
      <c r="A156" s="35" t="s">
        <v>448</v>
      </c>
      <c r="H156" s="311"/>
      <c r="J156" s="311"/>
    </row>
    <row r="161" spans="1:247" s="89" customFormat="1" ht="11.25" customHeight="1" x14ac:dyDescent="0.2">
      <c r="A161" s="61"/>
      <c r="B161" s="61"/>
      <c r="C161" s="311"/>
      <c r="D161" s="311"/>
      <c r="E161" s="311"/>
      <c r="F161" s="311"/>
      <c r="G161" s="311"/>
      <c r="H161" s="61"/>
      <c r="I161" s="311"/>
      <c r="J161" s="61"/>
      <c r="K161" s="31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c r="EZ161" s="61"/>
      <c r="FA161" s="61"/>
      <c r="FB161" s="61"/>
      <c r="FC161" s="61"/>
      <c r="FD161" s="61"/>
      <c r="FE161" s="61"/>
      <c r="FF161" s="61"/>
      <c r="FG161" s="61"/>
      <c r="FH161" s="61"/>
      <c r="FI161" s="61"/>
      <c r="FJ161" s="61"/>
      <c r="FK161" s="61"/>
      <c r="FL161" s="61"/>
      <c r="FM161" s="61"/>
      <c r="FN161" s="61"/>
      <c r="FO161" s="61"/>
      <c r="FP161" s="61"/>
      <c r="FQ161" s="61"/>
      <c r="FR161" s="61"/>
      <c r="FS161" s="61"/>
      <c r="FT161" s="61"/>
      <c r="FU161" s="61"/>
      <c r="FV161" s="61"/>
      <c r="FW161" s="61"/>
      <c r="FX161" s="61"/>
      <c r="FY161" s="61"/>
      <c r="FZ161" s="61"/>
      <c r="GA161" s="61"/>
      <c r="GB161" s="61"/>
      <c r="GC161" s="61"/>
      <c r="GD161" s="61"/>
      <c r="GE161" s="61"/>
      <c r="GF161" s="61"/>
      <c r="GG161" s="61"/>
      <c r="GH161" s="61"/>
      <c r="GI161" s="61"/>
      <c r="GJ161" s="61"/>
      <c r="GK161" s="61"/>
      <c r="GL161" s="61"/>
      <c r="GM161" s="61"/>
      <c r="GN161" s="61"/>
      <c r="GO161" s="61"/>
      <c r="GP161" s="61"/>
      <c r="GQ161" s="61"/>
      <c r="GR161" s="61"/>
      <c r="GS161" s="61"/>
      <c r="GT161" s="61"/>
      <c r="GU161" s="61"/>
      <c r="GV161" s="61"/>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c r="HS161" s="61"/>
      <c r="HT161" s="61"/>
      <c r="HU161" s="61"/>
      <c r="HV161" s="61"/>
      <c r="HW161" s="61"/>
      <c r="HX161" s="61"/>
      <c r="HY161" s="61"/>
      <c r="HZ161" s="61"/>
      <c r="IA161" s="61"/>
      <c r="IB161" s="61"/>
      <c r="IC161" s="61"/>
      <c r="ID161" s="61"/>
      <c r="IE161" s="61"/>
      <c r="IF161" s="61"/>
      <c r="IG161" s="61"/>
      <c r="IH161" s="61"/>
      <c r="II161" s="61"/>
      <c r="IJ161" s="61"/>
      <c r="IK161" s="61"/>
      <c r="IL161" s="61"/>
      <c r="IM161" s="61"/>
    </row>
    <row r="162" spans="1:247" s="89" customFormat="1" ht="11.25" customHeight="1" x14ac:dyDescent="0.2">
      <c r="A162" s="61"/>
      <c r="B162" s="61"/>
      <c r="C162" s="311"/>
      <c r="D162" s="311"/>
      <c r="E162" s="311"/>
      <c r="F162" s="311"/>
      <c r="G162" s="311"/>
      <c r="H162" s="61"/>
      <c r="I162" s="311"/>
      <c r="J162" s="61"/>
      <c r="K162" s="31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c r="DS162" s="61"/>
      <c r="DT162" s="61"/>
      <c r="DU162" s="61"/>
      <c r="DV162" s="61"/>
      <c r="DW162" s="61"/>
      <c r="DX162" s="61"/>
      <c r="DY162" s="61"/>
      <c r="DZ162" s="61"/>
      <c r="EA162" s="61"/>
      <c r="EB162" s="61"/>
      <c r="EC162" s="61"/>
      <c r="ED162" s="61"/>
      <c r="EE162" s="61"/>
      <c r="EF162" s="61"/>
      <c r="EG162" s="61"/>
      <c r="EH162" s="61"/>
      <c r="EI162" s="61"/>
      <c r="EJ162" s="61"/>
      <c r="EK162" s="61"/>
      <c r="EL162" s="61"/>
      <c r="EM162" s="61"/>
      <c r="EN162" s="61"/>
      <c r="EO162" s="61"/>
      <c r="EP162" s="61"/>
      <c r="EQ162" s="61"/>
      <c r="ER162" s="61"/>
      <c r="ES162" s="61"/>
      <c r="ET162" s="61"/>
      <c r="EU162" s="61"/>
      <c r="EV162" s="61"/>
      <c r="EW162" s="61"/>
      <c r="EX162" s="61"/>
      <c r="EY162" s="61"/>
      <c r="EZ162" s="61"/>
      <c r="FA162" s="61"/>
      <c r="FB162" s="61"/>
      <c r="FC162" s="61"/>
      <c r="FD162" s="61"/>
      <c r="FE162" s="61"/>
      <c r="FF162" s="61"/>
      <c r="FG162" s="61"/>
      <c r="FH162" s="61"/>
      <c r="FI162" s="61"/>
      <c r="FJ162" s="61"/>
      <c r="FK162" s="61"/>
      <c r="FL162" s="61"/>
      <c r="FM162" s="61"/>
      <c r="FN162" s="61"/>
      <c r="FO162" s="61"/>
      <c r="FP162" s="61"/>
      <c r="FQ162" s="61"/>
      <c r="FR162" s="61"/>
      <c r="FS162" s="61"/>
      <c r="FT162" s="61"/>
      <c r="FU162" s="61"/>
      <c r="FV162" s="61"/>
      <c r="FW162" s="61"/>
      <c r="FX162" s="61"/>
      <c r="FY162" s="61"/>
      <c r="FZ162" s="61"/>
      <c r="GA162" s="61"/>
      <c r="GB162" s="61"/>
      <c r="GC162" s="61"/>
      <c r="GD162" s="61"/>
      <c r="GE162" s="61"/>
      <c r="GF162" s="61"/>
      <c r="GG162" s="61"/>
      <c r="GH162" s="61"/>
      <c r="GI162" s="61"/>
      <c r="GJ162" s="61"/>
      <c r="GK162" s="61"/>
      <c r="GL162" s="61"/>
      <c r="GM162" s="61"/>
      <c r="GN162" s="61"/>
      <c r="GO162" s="61"/>
      <c r="GP162" s="61"/>
      <c r="GQ162" s="61"/>
      <c r="GR162" s="61"/>
      <c r="GS162" s="61"/>
      <c r="GT162" s="61"/>
      <c r="GU162" s="61"/>
      <c r="GV162" s="61"/>
      <c r="GW162" s="61"/>
      <c r="GX162" s="61"/>
      <c r="GY162" s="61"/>
      <c r="GZ162" s="61"/>
      <c r="HA162" s="61"/>
      <c r="HB162" s="61"/>
      <c r="HC162" s="61"/>
      <c r="HD162" s="61"/>
      <c r="HE162" s="61"/>
      <c r="HF162" s="61"/>
      <c r="HG162" s="61"/>
      <c r="HH162" s="61"/>
      <c r="HI162" s="61"/>
      <c r="HJ162" s="61"/>
      <c r="HK162" s="61"/>
      <c r="HL162" s="61"/>
      <c r="HM162" s="61"/>
      <c r="HN162" s="61"/>
      <c r="HO162" s="61"/>
      <c r="HP162" s="61"/>
      <c r="HQ162" s="61"/>
      <c r="HR162" s="61"/>
      <c r="HS162" s="61"/>
      <c r="HT162" s="61"/>
      <c r="HU162" s="61"/>
      <c r="HV162" s="61"/>
      <c r="HW162" s="61"/>
      <c r="HX162" s="61"/>
      <c r="HY162" s="61"/>
      <c r="HZ162" s="61"/>
      <c r="IA162" s="61"/>
      <c r="IB162" s="61"/>
      <c r="IC162" s="61"/>
      <c r="ID162" s="61"/>
      <c r="IE162" s="61"/>
      <c r="IF162" s="61"/>
      <c r="IG162" s="61"/>
      <c r="IH162" s="61"/>
      <c r="II162" s="61"/>
      <c r="IJ162" s="61"/>
      <c r="IK162" s="61"/>
      <c r="IL162" s="61"/>
      <c r="IM162" s="61"/>
    </row>
    <row r="163" spans="1:247" s="89" customFormat="1" ht="11.25" customHeight="1" x14ac:dyDescent="0.2">
      <c r="A163" s="61"/>
      <c r="B163" s="61"/>
      <c r="C163" s="311"/>
      <c r="D163" s="311"/>
      <c r="E163" s="311"/>
      <c r="F163" s="311"/>
      <c r="G163" s="311"/>
      <c r="H163" s="61"/>
      <c r="I163" s="311"/>
      <c r="J163" s="61"/>
      <c r="K163" s="31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c r="HS163" s="61"/>
      <c r="HT163" s="61"/>
      <c r="HU163" s="61"/>
      <c r="HV163" s="61"/>
      <c r="HW163" s="61"/>
      <c r="HX163" s="61"/>
      <c r="HY163" s="61"/>
      <c r="HZ163" s="61"/>
      <c r="IA163" s="61"/>
      <c r="IB163" s="61"/>
      <c r="IC163" s="61"/>
      <c r="ID163" s="61"/>
      <c r="IE163" s="61"/>
      <c r="IF163" s="61"/>
      <c r="IG163" s="61"/>
      <c r="IH163" s="61"/>
      <c r="II163" s="61"/>
      <c r="IJ163" s="61"/>
      <c r="IK163" s="61"/>
      <c r="IL163" s="61"/>
      <c r="IM163" s="61"/>
    </row>
    <row r="164" spans="1:247" s="89" customFormat="1" ht="11.25" customHeight="1" x14ac:dyDescent="0.2">
      <c r="A164" s="61"/>
      <c r="B164" s="61"/>
      <c r="C164" s="311"/>
      <c r="D164" s="311"/>
      <c r="E164" s="311"/>
      <c r="F164" s="311"/>
      <c r="G164" s="311"/>
      <c r="H164" s="61"/>
      <c r="I164" s="311"/>
      <c r="J164" s="61"/>
      <c r="K164" s="31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c r="FT164" s="61"/>
      <c r="FU164" s="61"/>
      <c r="FV164" s="61"/>
      <c r="FW164" s="61"/>
      <c r="FX164" s="61"/>
      <c r="FY164" s="61"/>
      <c r="FZ164" s="61"/>
      <c r="GA164" s="61"/>
      <c r="GB164" s="61"/>
      <c r="GC164" s="61"/>
      <c r="GD164" s="61"/>
      <c r="GE164" s="61"/>
      <c r="GF164" s="61"/>
      <c r="GG164" s="61"/>
      <c r="GH164" s="61"/>
      <c r="GI164" s="61"/>
      <c r="GJ164" s="61"/>
      <c r="GK164" s="61"/>
      <c r="GL164" s="61"/>
      <c r="GM164" s="61"/>
      <c r="GN164" s="61"/>
      <c r="GO164" s="61"/>
      <c r="GP164" s="61"/>
      <c r="GQ164" s="61"/>
      <c r="GR164" s="61"/>
      <c r="GS164" s="61"/>
      <c r="GT164" s="61"/>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61"/>
      <c r="HQ164" s="61"/>
      <c r="HR164" s="61"/>
      <c r="HS164" s="61"/>
      <c r="HT164" s="61"/>
      <c r="HU164" s="61"/>
      <c r="HV164" s="61"/>
      <c r="HW164" s="61"/>
      <c r="HX164" s="61"/>
      <c r="HY164" s="61"/>
      <c r="HZ164" s="61"/>
      <c r="IA164" s="61"/>
      <c r="IB164" s="61"/>
      <c r="IC164" s="61"/>
      <c r="ID164" s="61"/>
      <c r="IE164" s="61"/>
      <c r="IF164" s="61"/>
      <c r="IG164" s="61"/>
      <c r="IH164" s="61"/>
      <c r="II164" s="61"/>
      <c r="IJ164" s="61"/>
      <c r="IK164" s="61"/>
      <c r="IL164" s="61"/>
      <c r="IM164" s="61"/>
    </row>
    <row r="165" spans="1:247" s="89" customFormat="1" ht="11.25" customHeight="1" x14ac:dyDescent="0.2">
      <c r="A165" s="61"/>
      <c r="B165" s="61"/>
      <c r="C165" s="311"/>
      <c r="D165" s="311"/>
      <c r="E165" s="311"/>
      <c r="F165" s="311"/>
      <c r="G165" s="311"/>
      <c r="H165" s="61"/>
      <c r="I165" s="311"/>
      <c r="J165" s="61"/>
      <c r="K165" s="31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c r="FM165" s="61"/>
      <c r="FN165" s="61"/>
      <c r="FO165" s="61"/>
      <c r="FP165" s="61"/>
      <c r="FQ165" s="61"/>
      <c r="FR165" s="61"/>
      <c r="FS165" s="61"/>
      <c r="FT165" s="61"/>
      <c r="FU165" s="61"/>
      <c r="FV165" s="61"/>
      <c r="FW165" s="61"/>
      <c r="FX165" s="61"/>
      <c r="FY165" s="61"/>
      <c r="FZ165" s="61"/>
      <c r="GA165" s="61"/>
      <c r="GB165" s="61"/>
      <c r="GC165" s="61"/>
      <c r="GD165" s="61"/>
      <c r="GE165" s="61"/>
      <c r="GF165" s="61"/>
      <c r="GG165" s="61"/>
      <c r="GH165" s="61"/>
      <c r="GI165" s="61"/>
      <c r="GJ165" s="61"/>
      <c r="GK165" s="61"/>
      <c r="GL165" s="61"/>
      <c r="GM165" s="61"/>
      <c r="GN165" s="61"/>
      <c r="GO165" s="61"/>
      <c r="GP165" s="61"/>
      <c r="GQ165" s="61"/>
      <c r="GR165" s="61"/>
      <c r="GS165" s="6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c r="HS165" s="61"/>
      <c r="HT165" s="61"/>
      <c r="HU165" s="61"/>
      <c r="HV165" s="61"/>
      <c r="HW165" s="61"/>
      <c r="HX165" s="61"/>
      <c r="HY165" s="61"/>
      <c r="HZ165" s="61"/>
      <c r="IA165" s="61"/>
      <c r="IB165" s="61"/>
      <c r="IC165" s="61"/>
      <c r="ID165" s="61"/>
      <c r="IE165" s="61"/>
      <c r="IF165" s="61"/>
      <c r="IG165" s="61"/>
      <c r="IH165" s="61"/>
      <c r="II165" s="61"/>
      <c r="IJ165" s="61"/>
      <c r="IK165" s="61"/>
      <c r="IL165" s="61"/>
      <c r="IM165" s="61"/>
    </row>
    <row r="166" spans="1:247" s="89" customFormat="1" ht="11.25" customHeight="1" x14ac:dyDescent="0.2">
      <c r="A166" s="61"/>
      <c r="B166" s="61"/>
      <c r="C166" s="311"/>
      <c r="D166" s="311"/>
      <c r="E166" s="311"/>
      <c r="F166" s="311"/>
      <c r="G166" s="311"/>
      <c r="H166" s="61"/>
      <c r="I166" s="311"/>
      <c r="J166" s="61"/>
      <c r="K166" s="31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c r="EZ166" s="61"/>
      <c r="FA166" s="61"/>
      <c r="FB166" s="61"/>
      <c r="FC166" s="61"/>
      <c r="FD166" s="61"/>
      <c r="FE166" s="61"/>
      <c r="FF166" s="61"/>
      <c r="FG166" s="61"/>
      <c r="FH166" s="61"/>
      <c r="FI166" s="61"/>
      <c r="FJ166" s="61"/>
      <c r="FK166" s="61"/>
      <c r="FL166" s="61"/>
      <c r="FM166" s="61"/>
      <c r="FN166" s="61"/>
      <c r="FO166" s="61"/>
      <c r="FP166" s="61"/>
      <c r="FQ166" s="61"/>
      <c r="FR166" s="61"/>
      <c r="FS166" s="61"/>
      <c r="FT166" s="61"/>
      <c r="FU166" s="61"/>
      <c r="FV166" s="61"/>
      <c r="FW166" s="61"/>
      <c r="FX166" s="61"/>
      <c r="FY166" s="61"/>
      <c r="FZ166" s="61"/>
      <c r="GA166" s="61"/>
      <c r="GB166" s="61"/>
      <c r="GC166" s="61"/>
      <c r="GD166" s="61"/>
      <c r="GE166" s="61"/>
      <c r="GF166" s="61"/>
      <c r="GG166" s="61"/>
      <c r="GH166" s="61"/>
      <c r="GI166" s="61"/>
      <c r="GJ166" s="61"/>
      <c r="GK166" s="61"/>
      <c r="GL166" s="61"/>
      <c r="GM166" s="61"/>
      <c r="GN166" s="61"/>
      <c r="GO166" s="61"/>
      <c r="GP166" s="61"/>
      <c r="GQ166" s="61"/>
      <c r="GR166" s="61"/>
      <c r="GS166" s="61"/>
      <c r="GT166" s="61"/>
      <c r="GU166" s="61"/>
      <c r="GV166" s="61"/>
      <c r="GW166" s="61"/>
      <c r="GX166" s="61"/>
      <c r="GY166" s="61"/>
      <c r="GZ166" s="61"/>
      <c r="HA166" s="61"/>
      <c r="HB166" s="61"/>
      <c r="HC166" s="61"/>
      <c r="HD166" s="61"/>
      <c r="HE166" s="61"/>
      <c r="HF166" s="61"/>
      <c r="HG166" s="61"/>
      <c r="HH166" s="61"/>
      <c r="HI166" s="61"/>
      <c r="HJ166" s="61"/>
      <c r="HK166" s="61"/>
      <c r="HL166" s="61"/>
      <c r="HM166" s="61"/>
      <c r="HN166" s="61"/>
      <c r="HO166" s="61"/>
      <c r="HP166" s="61"/>
      <c r="HQ166" s="61"/>
      <c r="HR166" s="61"/>
      <c r="HS166" s="61"/>
      <c r="HT166" s="61"/>
      <c r="HU166" s="61"/>
      <c r="HV166" s="61"/>
      <c r="HW166" s="61"/>
      <c r="HX166" s="61"/>
      <c r="HY166" s="61"/>
      <c r="HZ166" s="61"/>
      <c r="IA166" s="61"/>
      <c r="IB166" s="61"/>
      <c r="IC166" s="61"/>
      <c r="ID166" s="61"/>
      <c r="IE166" s="61"/>
      <c r="IF166" s="61"/>
      <c r="IG166" s="61"/>
      <c r="IH166" s="61"/>
      <c r="II166" s="61"/>
      <c r="IJ166" s="61"/>
      <c r="IK166" s="61"/>
      <c r="IL166" s="61"/>
      <c r="IM166" s="61"/>
    </row>
    <row r="167" spans="1:247" s="89" customFormat="1" ht="11.25" customHeight="1" x14ac:dyDescent="0.2">
      <c r="A167" s="61"/>
      <c r="B167" s="61"/>
      <c r="C167" s="311"/>
      <c r="D167" s="311"/>
      <c r="E167" s="311"/>
      <c r="F167" s="311"/>
      <c r="G167" s="311"/>
      <c r="H167" s="61"/>
      <c r="I167" s="311"/>
      <c r="J167" s="61"/>
      <c r="K167" s="31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1"/>
      <c r="ET167" s="61"/>
      <c r="EU167" s="61"/>
      <c r="EV167" s="61"/>
      <c r="EW167" s="61"/>
      <c r="EX167" s="61"/>
      <c r="EY167" s="61"/>
      <c r="EZ167" s="61"/>
      <c r="FA167" s="61"/>
      <c r="FB167" s="61"/>
      <c r="FC167" s="61"/>
      <c r="FD167" s="61"/>
      <c r="FE167" s="61"/>
      <c r="FF167" s="61"/>
      <c r="FG167" s="61"/>
      <c r="FH167" s="61"/>
      <c r="FI167" s="61"/>
      <c r="FJ167" s="61"/>
      <c r="FK167" s="61"/>
      <c r="FL167" s="61"/>
      <c r="FM167" s="61"/>
      <c r="FN167" s="61"/>
      <c r="FO167" s="61"/>
      <c r="FP167" s="61"/>
      <c r="FQ167" s="61"/>
      <c r="FR167" s="61"/>
      <c r="FS167" s="61"/>
      <c r="FT167" s="61"/>
      <c r="FU167" s="61"/>
      <c r="FV167" s="61"/>
      <c r="FW167" s="61"/>
      <c r="FX167" s="61"/>
      <c r="FY167" s="61"/>
      <c r="FZ167" s="61"/>
      <c r="GA167" s="61"/>
      <c r="GB167" s="61"/>
      <c r="GC167" s="61"/>
      <c r="GD167" s="61"/>
      <c r="GE167" s="61"/>
      <c r="GF167" s="61"/>
      <c r="GG167" s="61"/>
      <c r="GH167" s="61"/>
      <c r="GI167" s="61"/>
      <c r="GJ167" s="61"/>
      <c r="GK167" s="61"/>
      <c r="GL167" s="61"/>
      <c r="GM167" s="61"/>
      <c r="GN167" s="61"/>
      <c r="GO167" s="61"/>
      <c r="GP167" s="61"/>
      <c r="GQ167" s="61"/>
      <c r="GR167" s="61"/>
      <c r="GS167" s="61"/>
      <c r="GT167" s="61"/>
      <c r="GU167" s="61"/>
      <c r="GV167" s="61"/>
      <c r="GW167" s="61"/>
      <c r="GX167" s="61"/>
      <c r="GY167" s="61"/>
      <c r="GZ167" s="61"/>
      <c r="HA167" s="61"/>
      <c r="HB167" s="61"/>
      <c r="HC167" s="61"/>
      <c r="HD167" s="61"/>
      <c r="HE167" s="61"/>
      <c r="HF167" s="61"/>
      <c r="HG167" s="61"/>
      <c r="HH167" s="61"/>
      <c r="HI167" s="61"/>
      <c r="HJ167" s="61"/>
      <c r="HK167" s="61"/>
      <c r="HL167" s="61"/>
      <c r="HM167" s="61"/>
      <c r="HN167" s="61"/>
      <c r="HO167" s="61"/>
      <c r="HP167" s="61"/>
      <c r="HQ167" s="61"/>
      <c r="HR167" s="61"/>
      <c r="HS167" s="61"/>
      <c r="HT167" s="61"/>
      <c r="HU167" s="61"/>
      <c r="HV167" s="61"/>
      <c r="HW167" s="61"/>
      <c r="HX167" s="61"/>
      <c r="HY167" s="61"/>
      <c r="HZ167" s="61"/>
      <c r="IA167" s="61"/>
      <c r="IB167" s="61"/>
      <c r="IC167" s="61"/>
      <c r="ID167" s="61"/>
      <c r="IE167" s="61"/>
      <c r="IF167" s="61"/>
      <c r="IG167" s="61"/>
      <c r="IH167" s="61"/>
      <c r="II167" s="61"/>
      <c r="IJ167" s="61"/>
      <c r="IK167" s="61"/>
      <c r="IL167" s="61"/>
      <c r="IM167" s="61"/>
    </row>
    <row r="168" spans="1:247" s="89" customFormat="1" ht="11.25" customHeight="1" x14ac:dyDescent="0.2">
      <c r="A168" s="61"/>
      <c r="B168" s="61"/>
      <c r="C168" s="311"/>
      <c r="D168" s="311"/>
      <c r="E168" s="311"/>
      <c r="F168" s="311"/>
      <c r="G168" s="311"/>
      <c r="H168" s="61"/>
      <c r="I168" s="311"/>
      <c r="J168" s="61"/>
      <c r="K168" s="31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c r="FT168" s="61"/>
      <c r="FU168" s="61"/>
      <c r="FV168" s="61"/>
      <c r="FW168" s="61"/>
      <c r="FX168" s="61"/>
      <c r="FY168" s="61"/>
      <c r="FZ168" s="61"/>
      <c r="GA168" s="61"/>
      <c r="GB168" s="61"/>
      <c r="GC168" s="61"/>
      <c r="GD168" s="61"/>
      <c r="GE168" s="61"/>
      <c r="GF168" s="61"/>
      <c r="GG168" s="61"/>
      <c r="GH168" s="61"/>
      <c r="GI168" s="61"/>
      <c r="GJ168" s="61"/>
      <c r="GK168" s="61"/>
      <c r="GL168" s="61"/>
      <c r="GM168" s="61"/>
      <c r="GN168" s="61"/>
      <c r="GO168" s="61"/>
      <c r="GP168" s="61"/>
      <c r="GQ168" s="61"/>
      <c r="GR168" s="61"/>
      <c r="GS168" s="61"/>
      <c r="GT168" s="61"/>
      <c r="GU168" s="61"/>
      <c r="GV168" s="61"/>
      <c r="GW168" s="61"/>
      <c r="GX168" s="61"/>
      <c r="GY168" s="61"/>
      <c r="GZ168" s="61"/>
      <c r="HA168" s="61"/>
      <c r="HB168" s="61"/>
      <c r="HC168" s="61"/>
      <c r="HD168" s="61"/>
      <c r="HE168" s="61"/>
      <c r="HF168" s="61"/>
      <c r="HG168" s="61"/>
      <c r="HH168" s="61"/>
      <c r="HI168" s="61"/>
      <c r="HJ168" s="61"/>
      <c r="HK168" s="61"/>
      <c r="HL168" s="61"/>
      <c r="HM168" s="61"/>
      <c r="HN168" s="61"/>
      <c r="HO168" s="61"/>
      <c r="HP168" s="61"/>
      <c r="HQ168" s="61"/>
      <c r="HR168" s="61"/>
      <c r="HS168" s="61"/>
      <c r="HT168" s="61"/>
      <c r="HU168" s="61"/>
      <c r="HV168" s="61"/>
      <c r="HW168" s="61"/>
      <c r="HX168" s="61"/>
      <c r="HY168" s="61"/>
      <c r="HZ168" s="61"/>
      <c r="IA168" s="61"/>
      <c r="IB168" s="61"/>
      <c r="IC168" s="61"/>
      <c r="ID168" s="61"/>
      <c r="IE168" s="61"/>
      <c r="IF168" s="61"/>
      <c r="IG168" s="61"/>
      <c r="IH168" s="61"/>
      <c r="II168" s="61"/>
      <c r="IJ168" s="61"/>
      <c r="IK168" s="61"/>
      <c r="IL168" s="61"/>
      <c r="IM168" s="61"/>
    </row>
    <row r="169" spans="1:247" s="89" customFormat="1" ht="11.25" customHeight="1" x14ac:dyDescent="0.2">
      <c r="A169" s="61"/>
      <c r="B169" s="61"/>
      <c r="C169" s="311"/>
      <c r="D169" s="311"/>
      <c r="E169" s="311"/>
      <c r="F169" s="311"/>
      <c r="G169" s="311"/>
      <c r="H169" s="61"/>
      <c r="I169" s="311"/>
      <c r="J169" s="61"/>
      <c r="K169" s="31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c r="EZ169" s="61"/>
      <c r="FA169" s="61"/>
      <c r="FB169" s="61"/>
      <c r="FC169" s="61"/>
      <c r="FD169" s="61"/>
      <c r="FE169" s="61"/>
      <c r="FF169" s="61"/>
      <c r="FG169" s="61"/>
      <c r="FH169" s="61"/>
      <c r="FI169" s="61"/>
      <c r="FJ169" s="61"/>
      <c r="FK169" s="61"/>
      <c r="FL169" s="61"/>
      <c r="FM169" s="61"/>
      <c r="FN169" s="61"/>
      <c r="FO169" s="61"/>
      <c r="FP169" s="61"/>
      <c r="FQ169" s="61"/>
      <c r="FR169" s="61"/>
      <c r="FS169" s="61"/>
      <c r="FT169" s="61"/>
      <c r="FU169" s="61"/>
      <c r="FV169" s="61"/>
      <c r="FW169" s="61"/>
      <c r="FX169" s="61"/>
      <c r="FY169" s="61"/>
      <c r="FZ169" s="61"/>
      <c r="GA169" s="61"/>
      <c r="GB169" s="61"/>
      <c r="GC169" s="61"/>
      <c r="GD169" s="61"/>
      <c r="GE169" s="61"/>
      <c r="GF169" s="61"/>
      <c r="GG169" s="61"/>
      <c r="GH169" s="61"/>
      <c r="GI169" s="61"/>
      <c r="GJ169" s="61"/>
      <c r="GK169" s="61"/>
      <c r="GL169" s="61"/>
      <c r="GM169" s="61"/>
      <c r="GN169" s="61"/>
      <c r="GO169" s="61"/>
      <c r="GP169" s="61"/>
      <c r="GQ169" s="61"/>
      <c r="GR169" s="61"/>
      <c r="GS169" s="61"/>
      <c r="GT169" s="61"/>
      <c r="GU169" s="61"/>
      <c r="GV169" s="61"/>
      <c r="GW169" s="61"/>
      <c r="GX169" s="61"/>
      <c r="GY169" s="61"/>
      <c r="GZ169" s="61"/>
      <c r="HA169" s="61"/>
      <c r="HB169" s="61"/>
      <c r="HC169" s="61"/>
      <c r="HD169" s="61"/>
      <c r="HE169" s="61"/>
      <c r="HF169" s="61"/>
      <c r="HG169" s="61"/>
      <c r="HH169" s="61"/>
      <c r="HI169" s="61"/>
      <c r="HJ169" s="61"/>
      <c r="HK169" s="61"/>
      <c r="HL169" s="61"/>
      <c r="HM169" s="61"/>
      <c r="HN169" s="61"/>
      <c r="HO169" s="61"/>
      <c r="HP169" s="61"/>
      <c r="HQ169" s="61"/>
      <c r="HR169" s="61"/>
      <c r="HS169" s="61"/>
      <c r="HT169" s="61"/>
      <c r="HU169" s="61"/>
      <c r="HV169" s="61"/>
      <c r="HW169" s="61"/>
      <c r="HX169" s="61"/>
      <c r="HY169" s="61"/>
      <c r="HZ169" s="61"/>
      <c r="IA169" s="61"/>
      <c r="IB169" s="61"/>
      <c r="IC169" s="61"/>
      <c r="ID169" s="61"/>
      <c r="IE169" s="61"/>
      <c r="IF169" s="61"/>
      <c r="IG169" s="61"/>
      <c r="IH169" s="61"/>
      <c r="II169" s="61"/>
      <c r="IJ169" s="61"/>
      <c r="IK169" s="61"/>
      <c r="IL169" s="61"/>
      <c r="IM169" s="61"/>
    </row>
    <row r="170" spans="1:247" s="89" customFormat="1" ht="11.25" customHeight="1" x14ac:dyDescent="0.2">
      <c r="A170" s="61"/>
      <c r="B170" s="61"/>
      <c r="C170" s="311"/>
      <c r="D170" s="311"/>
      <c r="E170" s="311"/>
      <c r="F170" s="311"/>
      <c r="G170" s="311"/>
      <c r="H170" s="61"/>
      <c r="I170" s="311"/>
      <c r="J170" s="61"/>
      <c r="K170" s="31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61"/>
      <c r="FA170" s="61"/>
      <c r="FB170" s="61"/>
      <c r="FC170" s="61"/>
      <c r="FD170" s="61"/>
      <c r="FE170" s="61"/>
      <c r="FF170" s="61"/>
      <c r="FG170" s="61"/>
      <c r="FH170" s="61"/>
      <c r="FI170" s="61"/>
      <c r="FJ170" s="61"/>
      <c r="FK170" s="61"/>
      <c r="FL170" s="61"/>
      <c r="FM170" s="61"/>
      <c r="FN170" s="61"/>
      <c r="FO170" s="61"/>
      <c r="FP170" s="61"/>
      <c r="FQ170" s="61"/>
      <c r="FR170" s="61"/>
      <c r="FS170" s="61"/>
      <c r="FT170" s="61"/>
      <c r="FU170" s="61"/>
      <c r="FV170" s="61"/>
      <c r="FW170" s="61"/>
      <c r="FX170" s="61"/>
      <c r="FY170" s="61"/>
      <c r="FZ170" s="61"/>
      <c r="GA170" s="61"/>
      <c r="GB170" s="61"/>
      <c r="GC170" s="61"/>
      <c r="GD170" s="61"/>
      <c r="GE170" s="61"/>
      <c r="GF170" s="61"/>
      <c r="GG170" s="61"/>
      <c r="GH170" s="61"/>
      <c r="GI170" s="61"/>
      <c r="GJ170" s="61"/>
      <c r="GK170" s="61"/>
      <c r="GL170" s="61"/>
      <c r="GM170" s="61"/>
      <c r="GN170" s="61"/>
      <c r="GO170" s="61"/>
      <c r="GP170" s="61"/>
      <c r="GQ170" s="61"/>
      <c r="GR170" s="61"/>
      <c r="GS170" s="61"/>
      <c r="GT170" s="61"/>
      <c r="GU170" s="61"/>
      <c r="GV170" s="61"/>
      <c r="GW170" s="61"/>
      <c r="GX170" s="61"/>
      <c r="GY170" s="61"/>
      <c r="GZ170" s="61"/>
      <c r="HA170" s="61"/>
      <c r="HB170" s="61"/>
      <c r="HC170" s="61"/>
      <c r="HD170" s="61"/>
      <c r="HE170" s="61"/>
      <c r="HF170" s="61"/>
      <c r="HG170" s="61"/>
      <c r="HH170" s="61"/>
      <c r="HI170" s="61"/>
      <c r="HJ170" s="61"/>
      <c r="HK170" s="61"/>
      <c r="HL170" s="61"/>
      <c r="HM170" s="61"/>
      <c r="HN170" s="61"/>
      <c r="HO170" s="61"/>
      <c r="HP170" s="61"/>
      <c r="HQ170" s="61"/>
      <c r="HR170" s="61"/>
      <c r="HS170" s="61"/>
      <c r="HT170" s="61"/>
      <c r="HU170" s="61"/>
      <c r="HV170" s="61"/>
      <c r="HW170" s="61"/>
      <c r="HX170" s="61"/>
      <c r="HY170" s="61"/>
      <c r="HZ170" s="61"/>
      <c r="IA170" s="61"/>
      <c r="IB170" s="61"/>
      <c r="IC170" s="61"/>
      <c r="ID170" s="61"/>
      <c r="IE170" s="61"/>
      <c r="IF170" s="61"/>
      <c r="IG170" s="61"/>
      <c r="IH170" s="61"/>
      <c r="II170" s="61"/>
      <c r="IJ170" s="61"/>
      <c r="IK170" s="61"/>
      <c r="IL170" s="61"/>
      <c r="IM170" s="61"/>
    </row>
    <row r="171" spans="1:247" s="89" customFormat="1" ht="11.25" customHeight="1" x14ac:dyDescent="0.2">
      <c r="A171" s="61"/>
      <c r="B171" s="61"/>
      <c r="C171" s="311"/>
      <c r="D171" s="311"/>
      <c r="E171" s="311"/>
      <c r="F171" s="311"/>
      <c r="G171" s="311"/>
      <c r="H171" s="61"/>
      <c r="I171" s="311"/>
      <c r="J171" s="61"/>
      <c r="K171" s="31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c r="FT171" s="61"/>
      <c r="FU171" s="61"/>
      <c r="FV171" s="61"/>
      <c r="FW171" s="61"/>
      <c r="FX171" s="61"/>
      <c r="FY171" s="61"/>
      <c r="FZ171" s="61"/>
      <c r="GA171" s="61"/>
      <c r="GB171" s="61"/>
      <c r="GC171" s="61"/>
      <c r="GD171" s="61"/>
      <c r="GE171" s="61"/>
      <c r="GF171" s="61"/>
      <c r="GG171" s="61"/>
      <c r="GH171" s="61"/>
      <c r="GI171" s="61"/>
      <c r="GJ171" s="61"/>
      <c r="GK171" s="61"/>
      <c r="GL171" s="61"/>
      <c r="GM171" s="61"/>
      <c r="GN171" s="61"/>
      <c r="GO171" s="61"/>
      <c r="GP171" s="61"/>
      <c r="GQ171" s="61"/>
      <c r="GR171" s="61"/>
      <c r="GS171" s="61"/>
      <c r="GT171" s="61"/>
      <c r="GU171" s="61"/>
      <c r="GV171" s="61"/>
      <c r="GW171" s="61"/>
      <c r="GX171" s="61"/>
      <c r="GY171" s="61"/>
      <c r="GZ171" s="61"/>
      <c r="HA171" s="61"/>
      <c r="HB171" s="61"/>
      <c r="HC171" s="61"/>
      <c r="HD171" s="61"/>
      <c r="HE171" s="61"/>
      <c r="HF171" s="61"/>
      <c r="HG171" s="61"/>
      <c r="HH171" s="61"/>
      <c r="HI171" s="61"/>
      <c r="HJ171" s="61"/>
      <c r="HK171" s="61"/>
      <c r="HL171" s="61"/>
      <c r="HM171" s="61"/>
      <c r="HN171" s="61"/>
      <c r="HO171" s="61"/>
      <c r="HP171" s="61"/>
      <c r="HQ171" s="61"/>
      <c r="HR171" s="61"/>
      <c r="HS171" s="61"/>
      <c r="HT171" s="61"/>
      <c r="HU171" s="61"/>
      <c r="HV171" s="61"/>
      <c r="HW171" s="61"/>
      <c r="HX171" s="61"/>
      <c r="HY171" s="61"/>
      <c r="HZ171" s="61"/>
      <c r="IA171" s="61"/>
      <c r="IB171" s="61"/>
      <c r="IC171" s="61"/>
      <c r="ID171" s="61"/>
      <c r="IE171" s="61"/>
      <c r="IF171" s="61"/>
      <c r="IG171" s="61"/>
      <c r="IH171" s="61"/>
      <c r="II171" s="61"/>
      <c r="IJ171" s="61"/>
      <c r="IK171" s="61"/>
      <c r="IL171" s="61"/>
      <c r="IM171" s="61"/>
    </row>
    <row r="172" spans="1:247" s="89" customFormat="1" ht="11.25" customHeight="1" x14ac:dyDescent="0.2">
      <c r="A172" s="61"/>
      <c r="B172" s="61"/>
      <c r="C172" s="311"/>
      <c r="D172" s="311"/>
      <c r="E172" s="311"/>
      <c r="F172" s="311"/>
      <c r="G172" s="311"/>
      <c r="H172" s="61"/>
      <c r="I172" s="311"/>
      <c r="J172" s="61"/>
      <c r="K172" s="31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c r="FT172" s="61"/>
      <c r="FU172" s="61"/>
      <c r="FV172" s="61"/>
      <c r="FW172" s="61"/>
      <c r="FX172" s="61"/>
      <c r="FY172" s="61"/>
      <c r="FZ172" s="61"/>
      <c r="GA172" s="61"/>
      <c r="GB172" s="61"/>
      <c r="GC172" s="61"/>
      <c r="GD172" s="61"/>
      <c r="GE172" s="61"/>
      <c r="GF172" s="61"/>
      <c r="GG172" s="61"/>
      <c r="GH172" s="61"/>
      <c r="GI172" s="61"/>
      <c r="GJ172" s="61"/>
      <c r="GK172" s="61"/>
      <c r="GL172" s="61"/>
      <c r="GM172" s="61"/>
      <c r="GN172" s="61"/>
      <c r="GO172" s="61"/>
      <c r="GP172" s="61"/>
      <c r="GQ172" s="61"/>
      <c r="GR172" s="61"/>
      <c r="GS172" s="61"/>
      <c r="GT172" s="61"/>
      <c r="GU172" s="61"/>
      <c r="GV172" s="61"/>
      <c r="GW172" s="61"/>
      <c r="GX172" s="61"/>
      <c r="GY172" s="61"/>
      <c r="GZ172" s="61"/>
      <c r="HA172" s="61"/>
      <c r="HB172" s="61"/>
      <c r="HC172" s="61"/>
      <c r="HD172" s="61"/>
      <c r="HE172" s="61"/>
      <c r="HF172" s="61"/>
      <c r="HG172" s="61"/>
      <c r="HH172" s="61"/>
      <c r="HI172" s="61"/>
      <c r="HJ172" s="61"/>
      <c r="HK172" s="61"/>
      <c r="HL172" s="61"/>
      <c r="HM172" s="61"/>
      <c r="HN172" s="61"/>
      <c r="HO172" s="61"/>
      <c r="HP172" s="61"/>
      <c r="HQ172" s="61"/>
      <c r="HR172" s="61"/>
      <c r="HS172" s="61"/>
      <c r="HT172" s="61"/>
      <c r="HU172" s="61"/>
      <c r="HV172" s="61"/>
      <c r="HW172" s="61"/>
      <c r="HX172" s="61"/>
      <c r="HY172" s="61"/>
      <c r="HZ172" s="61"/>
      <c r="IA172" s="61"/>
      <c r="IB172" s="61"/>
      <c r="IC172" s="61"/>
      <c r="ID172" s="61"/>
      <c r="IE172" s="61"/>
      <c r="IF172" s="61"/>
      <c r="IG172" s="61"/>
      <c r="IH172" s="61"/>
      <c r="II172" s="61"/>
      <c r="IJ172" s="61"/>
      <c r="IK172" s="61"/>
      <c r="IL172" s="61"/>
      <c r="IM172" s="61"/>
    </row>
    <row r="173" spans="1:247" s="89" customFormat="1" ht="11.25" customHeight="1" x14ac:dyDescent="0.2">
      <c r="A173" s="61"/>
      <c r="B173" s="61"/>
      <c r="C173" s="311"/>
      <c r="D173" s="311"/>
      <c r="E173" s="311"/>
      <c r="F173" s="311"/>
      <c r="G173" s="311"/>
      <c r="H173" s="61"/>
      <c r="I173" s="311"/>
      <c r="J173" s="61"/>
      <c r="K173" s="31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c r="FT173" s="61"/>
      <c r="FU173" s="61"/>
      <c r="FV173" s="61"/>
      <c r="FW173" s="61"/>
      <c r="FX173" s="61"/>
      <c r="FY173" s="61"/>
      <c r="FZ173" s="61"/>
      <c r="GA173" s="61"/>
      <c r="GB173" s="61"/>
      <c r="GC173" s="61"/>
      <c r="GD173" s="61"/>
      <c r="GE173" s="61"/>
      <c r="GF173" s="61"/>
      <c r="GG173" s="61"/>
      <c r="GH173" s="61"/>
      <c r="GI173" s="61"/>
      <c r="GJ173" s="61"/>
      <c r="GK173" s="61"/>
      <c r="GL173" s="61"/>
      <c r="GM173" s="61"/>
      <c r="GN173" s="61"/>
      <c r="GO173" s="61"/>
      <c r="GP173" s="61"/>
      <c r="GQ173" s="61"/>
      <c r="GR173" s="61"/>
      <c r="GS173" s="61"/>
      <c r="GT173" s="61"/>
      <c r="GU173" s="61"/>
      <c r="GV173" s="61"/>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c r="HS173" s="61"/>
      <c r="HT173" s="61"/>
      <c r="HU173" s="61"/>
      <c r="HV173" s="61"/>
      <c r="HW173" s="61"/>
      <c r="HX173" s="61"/>
      <c r="HY173" s="61"/>
      <c r="HZ173" s="61"/>
      <c r="IA173" s="61"/>
      <c r="IB173" s="61"/>
      <c r="IC173" s="61"/>
      <c r="ID173" s="61"/>
      <c r="IE173" s="61"/>
      <c r="IF173" s="61"/>
      <c r="IG173" s="61"/>
      <c r="IH173" s="61"/>
      <c r="II173" s="61"/>
      <c r="IJ173" s="61"/>
      <c r="IK173" s="61"/>
      <c r="IL173" s="61"/>
      <c r="IM173" s="61"/>
    </row>
    <row r="174" spans="1:247" s="89" customFormat="1" ht="11.25" customHeight="1" x14ac:dyDescent="0.2">
      <c r="A174" s="61"/>
      <c r="B174" s="61"/>
      <c r="C174" s="311"/>
      <c r="D174" s="311"/>
      <c r="E174" s="311"/>
      <c r="F174" s="311"/>
      <c r="G174" s="311"/>
      <c r="H174" s="61"/>
      <c r="I174" s="311"/>
      <c r="J174" s="61"/>
      <c r="K174" s="31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c r="FT174" s="61"/>
      <c r="FU174" s="61"/>
      <c r="FV174" s="61"/>
      <c r="FW174" s="61"/>
      <c r="FX174" s="61"/>
      <c r="FY174" s="61"/>
      <c r="FZ174" s="61"/>
      <c r="GA174" s="61"/>
      <c r="GB174" s="61"/>
      <c r="GC174" s="61"/>
      <c r="GD174" s="61"/>
      <c r="GE174" s="61"/>
      <c r="GF174" s="61"/>
      <c r="GG174" s="61"/>
      <c r="GH174" s="61"/>
      <c r="GI174" s="61"/>
      <c r="GJ174" s="61"/>
      <c r="GK174" s="61"/>
      <c r="GL174" s="61"/>
      <c r="GM174" s="61"/>
      <c r="GN174" s="61"/>
      <c r="GO174" s="61"/>
      <c r="GP174" s="61"/>
      <c r="GQ174" s="61"/>
      <c r="GR174" s="61"/>
      <c r="GS174" s="61"/>
      <c r="GT174" s="61"/>
      <c r="GU174" s="61"/>
      <c r="GV174" s="61"/>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c r="HS174" s="61"/>
      <c r="HT174" s="61"/>
      <c r="HU174" s="61"/>
      <c r="HV174" s="61"/>
      <c r="HW174" s="61"/>
      <c r="HX174" s="61"/>
      <c r="HY174" s="61"/>
      <c r="HZ174" s="61"/>
      <c r="IA174" s="61"/>
      <c r="IB174" s="61"/>
      <c r="IC174" s="61"/>
      <c r="ID174" s="61"/>
      <c r="IE174" s="61"/>
      <c r="IF174" s="61"/>
      <c r="IG174" s="61"/>
      <c r="IH174" s="61"/>
      <c r="II174" s="61"/>
      <c r="IJ174" s="61"/>
      <c r="IK174" s="61"/>
      <c r="IL174" s="61"/>
      <c r="IM174" s="61"/>
    </row>
    <row r="175" spans="1:247" s="89" customFormat="1" ht="11.25" customHeight="1" x14ac:dyDescent="0.2">
      <c r="A175" s="61"/>
      <c r="B175" s="61"/>
      <c r="C175" s="311"/>
      <c r="D175" s="311"/>
      <c r="E175" s="311"/>
      <c r="F175" s="311"/>
      <c r="G175" s="311"/>
      <c r="H175" s="61"/>
      <c r="I175" s="311"/>
      <c r="J175" s="61"/>
      <c r="K175" s="31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c r="FT175" s="61"/>
      <c r="FU175" s="61"/>
      <c r="FV175" s="61"/>
      <c r="FW175" s="61"/>
      <c r="FX175" s="61"/>
      <c r="FY175" s="61"/>
      <c r="FZ175" s="61"/>
      <c r="GA175" s="61"/>
      <c r="GB175" s="61"/>
      <c r="GC175" s="61"/>
      <c r="GD175" s="61"/>
      <c r="GE175" s="61"/>
      <c r="GF175" s="61"/>
      <c r="GG175" s="61"/>
      <c r="GH175" s="61"/>
      <c r="GI175" s="61"/>
      <c r="GJ175" s="61"/>
      <c r="GK175" s="61"/>
      <c r="GL175" s="61"/>
      <c r="GM175" s="61"/>
      <c r="GN175" s="61"/>
      <c r="GO175" s="61"/>
      <c r="GP175" s="61"/>
      <c r="GQ175" s="61"/>
      <c r="GR175" s="61"/>
      <c r="GS175" s="61"/>
      <c r="GT175" s="61"/>
      <c r="GU175" s="61"/>
      <c r="GV175" s="61"/>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c r="HS175" s="61"/>
      <c r="HT175" s="61"/>
      <c r="HU175" s="61"/>
      <c r="HV175" s="61"/>
      <c r="HW175" s="61"/>
      <c r="HX175" s="61"/>
      <c r="HY175" s="61"/>
      <c r="HZ175" s="61"/>
      <c r="IA175" s="61"/>
      <c r="IB175" s="61"/>
      <c r="IC175" s="61"/>
      <c r="ID175" s="61"/>
      <c r="IE175" s="61"/>
      <c r="IF175" s="61"/>
      <c r="IG175" s="61"/>
      <c r="IH175" s="61"/>
      <c r="II175" s="61"/>
      <c r="IJ175" s="61"/>
      <c r="IK175" s="61"/>
      <c r="IL175" s="61"/>
      <c r="IM175" s="61"/>
    </row>
    <row r="176" spans="1:247" s="89" customFormat="1" ht="11.25" customHeight="1" x14ac:dyDescent="0.2">
      <c r="A176" s="61"/>
      <c r="B176" s="61"/>
      <c r="C176" s="311"/>
      <c r="D176" s="311"/>
      <c r="E176" s="311"/>
      <c r="F176" s="311"/>
      <c r="G176" s="311"/>
      <c r="H176" s="61"/>
      <c r="I176" s="311"/>
      <c r="J176" s="61"/>
      <c r="K176" s="31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c r="FT176" s="61"/>
      <c r="FU176" s="61"/>
      <c r="FV176" s="61"/>
      <c r="FW176" s="61"/>
      <c r="FX176" s="61"/>
      <c r="FY176" s="61"/>
      <c r="FZ176" s="61"/>
      <c r="GA176" s="61"/>
      <c r="GB176" s="61"/>
      <c r="GC176" s="61"/>
      <c r="GD176" s="61"/>
      <c r="GE176" s="61"/>
      <c r="GF176" s="61"/>
      <c r="GG176" s="61"/>
      <c r="GH176" s="61"/>
      <c r="GI176" s="61"/>
      <c r="GJ176" s="61"/>
      <c r="GK176" s="61"/>
      <c r="GL176" s="61"/>
      <c r="GM176" s="61"/>
      <c r="GN176" s="61"/>
      <c r="GO176" s="61"/>
      <c r="GP176" s="61"/>
      <c r="GQ176" s="61"/>
      <c r="GR176" s="61"/>
      <c r="GS176" s="61"/>
      <c r="GT176" s="61"/>
      <c r="GU176" s="61"/>
      <c r="GV176" s="61"/>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c r="HS176" s="61"/>
      <c r="HT176" s="61"/>
      <c r="HU176" s="61"/>
      <c r="HV176" s="61"/>
      <c r="HW176" s="61"/>
      <c r="HX176" s="61"/>
      <c r="HY176" s="61"/>
      <c r="HZ176" s="61"/>
      <c r="IA176" s="61"/>
      <c r="IB176" s="61"/>
      <c r="IC176" s="61"/>
      <c r="ID176" s="61"/>
      <c r="IE176" s="61"/>
      <c r="IF176" s="61"/>
      <c r="IG176" s="61"/>
      <c r="IH176" s="61"/>
      <c r="II176" s="61"/>
      <c r="IJ176" s="61"/>
      <c r="IK176" s="61"/>
      <c r="IL176" s="61"/>
      <c r="IM176" s="61"/>
    </row>
    <row r="177" spans="1:247" s="89" customFormat="1" ht="11.25" customHeight="1" x14ac:dyDescent="0.2">
      <c r="A177" s="61"/>
      <c r="B177" s="61"/>
      <c r="C177" s="311"/>
      <c r="D177" s="311"/>
      <c r="E177" s="311"/>
      <c r="F177" s="311"/>
      <c r="G177" s="311"/>
      <c r="H177" s="61"/>
      <c r="I177" s="311"/>
      <c r="J177" s="61"/>
      <c r="K177" s="31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c r="FT177" s="61"/>
      <c r="FU177" s="61"/>
      <c r="FV177" s="61"/>
      <c r="FW177" s="61"/>
      <c r="FX177" s="61"/>
      <c r="FY177" s="61"/>
      <c r="FZ177" s="61"/>
      <c r="GA177" s="61"/>
      <c r="GB177" s="61"/>
      <c r="GC177" s="61"/>
      <c r="GD177" s="61"/>
      <c r="GE177" s="61"/>
      <c r="GF177" s="61"/>
      <c r="GG177" s="61"/>
      <c r="GH177" s="61"/>
      <c r="GI177" s="61"/>
      <c r="GJ177" s="61"/>
      <c r="GK177" s="61"/>
      <c r="GL177" s="61"/>
      <c r="GM177" s="61"/>
      <c r="GN177" s="61"/>
      <c r="GO177" s="61"/>
      <c r="GP177" s="61"/>
      <c r="GQ177" s="61"/>
      <c r="GR177" s="61"/>
      <c r="GS177" s="61"/>
      <c r="GT177" s="61"/>
      <c r="GU177" s="61"/>
      <c r="GV177" s="61"/>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c r="HS177" s="61"/>
      <c r="HT177" s="61"/>
      <c r="HU177" s="61"/>
      <c r="HV177" s="61"/>
      <c r="HW177" s="61"/>
      <c r="HX177" s="61"/>
      <c r="HY177" s="61"/>
      <c r="HZ177" s="61"/>
      <c r="IA177" s="61"/>
      <c r="IB177" s="61"/>
      <c r="IC177" s="61"/>
      <c r="ID177" s="61"/>
      <c r="IE177" s="61"/>
      <c r="IF177" s="61"/>
      <c r="IG177" s="61"/>
      <c r="IH177" s="61"/>
      <c r="II177" s="61"/>
      <c r="IJ177" s="61"/>
      <c r="IK177" s="61"/>
      <c r="IL177" s="61"/>
      <c r="IM177" s="61"/>
    </row>
    <row r="178" spans="1:247" s="89" customFormat="1" ht="11.25" customHeight="1" x14ac:dyDescent="0.2">
      <c r="A178" s="61"/>
      <c r="B178" s="61"/>
      <c r="C178" s="311"/>
      <c r="D178" s="311"/>
      <c r="E178" s="311"/>
      <c r="F178" s="311"/>
      <c r="G178" s="311"/>
      <c r="H178" s="61"/>
      <c r="I178" s="311"/>
      <c r="J178" s="61"/>
      <c r="K178" s="31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c r="FT178" s="61"/>
      <c r="FU178" s="61"/>
      <c r="FV178" s="61"/>
      <c r="FW178" s="61"/>
      <c r="FX178" s="61"/>
      <c r="FY178" s="61"/>
      <c r="FZ178" s="61"/>
      <c r="GA178" s="61"/>
      <c r="GB178" s="61"/>
      <c r="GC178" s="61"/>
      <c r="GD178" s="61"/>
      <c r="GE178" s="61"/>
      <c r="GF178" s="61"/>
      <c r="GG178" s="61"/>
      <c r="GH178" s="61"/>
      <c r="GI178" s="61"/>
      <c r="GJ178" s="61"/>
      <c r="GK178" s="61"/>
      <c r="GL178" s="61"/>
      <c r="GM178" s="61"/>
      <c r="GN178" s="61"/>
      <c r="GO178" s="61"/>
      <c r="GP178" s="61"/>
      <c r="GQ178" s="61"/>
      <c r="GR178" s="61"/>
      <c r="GS178" s="61"/>
      <c r="GT178" s="61"/>
      <c r="GU178" s="61"/>
      <c r="GV178" s="61"/>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c r="HS178" s="61"/>
      <c r="HT178" s="61"/>
      <c r="HU178" s="61"/>
      <c r="HV178" s="61"/>
      <c r="HW178" s="61"/>
      <c r="HX178" s="61"/>
      <c r="HY178" s="61"/>
      <c r="HZ178" s="61"/>
      <c r="IA178" s="61"/>
      <c r="IB178" s="61"/>
      <c r="IC178" s="61"/>
      <c r="ID178" s="61"/>
      <c r="IE178" s="61"/>
      <c r="IF178" s="61"/>
      <c r="IG178" s="61"/>
      <c r="IH178" s="61"/>
      <c r="II178" s="61"/>
      <c r="IJ178" s="61"/>
      <c r="IK178" s="61"/>
      <c r="IL178" s="61"/>
      <c r="IM178" s="61"/>
    </row>
    <row r="179" spans="1:247" s="89" customFormat="1" ht="11.25" customHeight="1" x14ac:dyDescent="0.2">
      <c r="A179" s="61"/>
      <c r="B179" s="61"/>
      <c r="C179" s="311"/>
      <c r="D179" s="311"/>
      <c r="E179" s="311"/>
      <c r="F179" s="311"/>
      <c r="G179" s="311"/>
      <c r="H179" s="61"/>
      <c r="I179" s="311"/>
      <c r="J179" s="61"/>
      <c r="K179" s="31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61"/>
      <c r="IF179" s="61"/>
      <c r="IG179" s="61"/>
      <c r="IH179" s="61"/>
      <c r="II179" s="61"/>
      <c r="IJ179" s="61"/>
      <c r="IK179" s="61"/>
      <c r="IL179" s="61"/>
      <c r="IM179" s="61"/>
    </row>
    <row r="180" spans="1:247" s="89" customFormat="1" ht="11.25" customHeight="1" x14ac:dyDescent="0.2">
      <c r="A180" s="61"/>
      <c r="B180" s="61"/>
      <c r="C180" s="311"/>
      <c r="D180" s="311"/>
      <c r="E180" s="311"/>
      <c r="F180" s="311"/>
      <c r="G180" s="311"/>
      <c r="H180" s="61"/>
      <c r="I180" s="311"/>
      <c r="J180" s="61"/>
      <c r="K180" s="31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61"/>
      <c r="IF180" s="61"/>
      <c r="IG180" s="61"/>
      <c r="IH180" s="61"/>
      <c r="II180" s="61"/>
      <c r="IJ180" s="61"/>
      <c r="IK180" s="61"/>
      <c r="IL180" s="61"/>
      <c r="IM180" s="61"/>
    </row>
    <row r="181" spans="1:247" s="89" customFormat="1" ht="11.25" customHeight="1" x14ac:dyDescent="0.2">
      <c r="A181" s="61"/>
      <c r="B181" s="61"/>
      <c r="C181" s="311"/>
      <c r="D181" s="311"/>
      <c r="E181" s="311"/>
      <c r="F181" s="311"/>
      <c r="G181" s="311"/>
      <c r="H181" s="61"/>
      <c r="I181" s="311"/>
      <c r="J181" s="61"/>
      <c r="K181" s="31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c r="FT181" s="61"/>
      <c r="FU181" s="61"/>
      <c r="FV181" s="61"/>
      <c r="FW181" s="61"/>
      <c r="FX181" s="61"/>
      <c r="FY181" s="61"/>
      <c r="FZ181" s="61"/>
      <c r="GA181" s="61"/>
      <c r="GB181" s="61"/>
      <c r="GC181" s="61"/>
      <c r="GD181" s="61"/>
      <c r="GE181" s="61"/>
      <c r="GF181" s="61"/>
      <c r="GG181" s="61"/>
      <c r="GH181" s="61"/>
      <c r="GI181" s="61"/>
      <c r="GJ181" s="61"/>
      <c r="GK181" s="61"/>
      <c r="GL181" s="61"/>
      <c r="GM181" s="61"/>
      <c r="GN181" s="61"/>
      <c r="GO181" s="61"/>
      <c r="GP181" s="61"/>
      <c r="GQ181" s="61"/>
      <c r="GR181" s="61"/>
      <c r="GS181" s="61"/>
      <c r="GT181" s="61"/>
      <c r="GU181" s="61"/>
      <c r="GV181" s="61"/>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c r="HS181" s="61"/>
      <c r="HT181" s="61"/>
      <c r="HU181" s="61"/>
      <c r="HV181" s="61"/>
      <c r="HW181" s="61"/>
      <c r="HX181" s="61"/>
      <c r="HY181" s="61"/>
      <c r="HZ181" s="61"/>
      <c r="IA181" s="61"/>
      <c r="IB181" s="61"/>
      <c r="IC181" s="61"/>
      <c r="ID181" s="61"/>
      <c r="IE181" s="61"/>
      <c r="IF181" s="61"/>
      <c r="IG181" s="61"/>
      <c r="IH181" s="61"/>
      <c r="II181" s="61"/>
      <c r="IJ181" s="61"/>
      <c r="IK181" s="61"/>
      <c r="IL181" s="61"/>
      <c r="IM181" s="61"/>
    </row>
    <row r="182" spans="1:247" s="89" customFormat="1" ht="11.25" customHeight="1" x14ac:dyDescent="0.2">
      <c r="A182" s="61"/>
      <c r="B182" s="61"/>
      <c r="C182" s="311"/>
      <c r="D182" s="311"/>
      <c r="E182" s="311"/>
      <c r="F182" s="311"/>
      <c r="G182" s="311"/>
      <c r="H182" s="61"/>
      <c r="I182" s="311"/>
      <c r="J182" s="61"/>
      <c r="K182" s="31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c r="FT182" s="61"/>
      <c r="FU182" s="61"/>
      <c r="FV182" s="61"/>
      <c r="FW182" s="61"/>
      <c r="FX182" s="61"/>
      <c r="FY182" s="61"/>
      <c r="FZ182" s="61"/>
      <c r="GA182" s="61"/>
      <c r="GB182" s="61"/>
      <c r="GC182" s="61"/>
      <c r="GD182" s="61"/>
      <c r="GE182" s="61"/>
      <c r="GF182" s="61"/>
      <c r="GG182" s="61"/>
      <c r="GH182" s="61"/>
      <c r="GI182" s="61"/>
      <c r="GJ182" s="61"/>
      <c r="GK182" s="61"/>
      <c r="GL182" s="61"/>
      <c r="GM182" s="61"/>
      <c r="GN182" s="61"/>
      <c r="GO182" s="61"/>
      <c r="GP182" s="61"/>
      <c r="GQ182" s="61"/>
      <c r="GR182" s="61"/>
      <c r="GS182" s="61"/>
      <c r="GT182" s="61"/>
      <c r="GU182" s="61"/>
      <c r="GV182" s="61"/>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c r="HS182" s="61"/>
      <c r="HT182" s="61"/>
      <c r="HU182" s="61"/>
      <c r="HV182" s="61"/>
      <c r="HW182" s="61"/>
      <c r="HX182" s="61"/>
      <c r="HY182" s="61"/>
      <c r="HZ182" s="61"/>
      <c r="IA182" s="61"/>
      <c r="IB182" s="61"/>
      <c r="IC182" s="61"/>
      <c r="ID182" s="61"/>
      <c r="IE182" s="61"/>
      <c r="IF182" s="61"/>
      <c r="IG182" s="61"/>
      <c r="IH182" s="61"/>
      <c r="II182" s="61"/>
      <c r="IJ182" s="61"/>
      <c r="IK182" s="61"/>
      <c r="IL182" s="61"/>
      <c r="IM182" s="61"/>
    </row>
    <row r="183" spans="1:247" s="89" customFormat="1" ht="11.25" customHeight="1" x14ac:dyDescent="0.2">
      <c r="A183" s="61"/>
      <c r="B183" s="61"/>
      <c r="C183" s="311"/>
      <c r="D183" s="311"/>
      <c r="E183" s="311"/>
      <c r="F183" s="311"/>
      <c r="G183" s="311"/>
      <c r="H183" s="61"/>
      <c r="I183" s="311"/>
      <c r="J183" s="61"/>
      <c r="K183" s="31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c r="FT183" s="61"/>
      <c r="FU183" s="61"/>
      <c r="FV183" s="61"/>
      <c r="FW183" s="61"/>
      <c r="FX183" s="61"/>
      <c r="FY183" s="61"/>
      <c r="FZ183" s="61"/>
      <c r="GA183" s="61"/>
      <c r="GB183" s="61"/>
      <c r="GC183" s="61"/>
      <c r="GD183" s="61"/>
      <c r="GE183" s="61"/>
      <c r="GF183" s="61"/>
      <c r="GG183" s="61"/>
      <c r="GH183" s="61"/>
      <c r="GI183" s="61"/>
      <c r="GJ183" s="61"/>
      <c r="GK183" s="61"/>
      <c r="GL183" s="61"/>
      <c r="GM183" s="61"/>
      <c r="GN183" s="61"/>
      <c r="GO183" s="61"/>
      <c r="GP183" s="61"/>
      <c r="GQ183" s="61"/>
      <c r="GR183" s="61"/>
      <c r="GS183" s="61"/>
      <c r="GT183" s="61"/>
      <c r="GU183" s="61"/>
      <c r="GV183" s="61"/>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c r="HS183" s="61"/>
      <c r="HT183" s="61"/>
      <c r="HU183" s="61"/>
      <c r="HV183" s="61"/>
      <c r="HW183" s="61"/>
      <c r="HX183" s="61"/>
      <c r="HY183" s="61"/>
      <c r="HZ183" s="61"/>
      <c r="IA183" s="61"/>
      <c r="IB183" s="61"/>
      <c r="IC183" s="61"/>
      <c r="ID183" s="61"/>
      <c r="IE183" s="61"/>
      <c r="IF183" s="61"/>
      <c r="IG183" s="61"/>
      <c r="IH183" s="61"/>
      <c r="II183" s="61"/>
      <c r="IJ183" s="61"/>
      <c r="IK183" s="61"/>
      <c r="IL183" s="61"/>
      <c r="IM183" s="61"/>
    </row>
    <row r="184" spans="1:247" s="89" customFormat="1" ht="11.25" customHeight="1" x14ac:dyDescent="0.2">
      <c r="A184" s="61"/>
      <c r="B184" s="61"/>
      <c r="C184" s="311"/>
      <c r="D184" s="311"/>
      <c r="E184" s="311"/>
      <c r="F184" s="311"/>
      <c r="G184" s="311"/>
      <c r="H184" s="61"/>
      <c r="I184" s="311"/>
      <c r="J184" s="61"/>
      <c r="K184" s="31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61"/>
      <c r="GN184" s="61"/>
      <c r="GO184" s="61"/>
      <c r="GP184" s="61"/>
      <c r="GQ184" s="61"/>
      <c r="GR184" s="61"/>
      <c r="GS184" s="61"/>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61"/>
      <c r="IF184" s="61"/>
      <c r="IG184" s="61"/>
      <c r="IH184" s="61"/>
      <c r="II184" s="61"/>
      <c r="IJ184" s="61"/>
      <c r="IK184" s="61"/>
      <c r="IL184" s="61"/>
      <c r="IM184" s="61"/>
    </row>
    <row r="185" spans="1:247" s="89" customFormat="1" ht="11.25" customHeight="1" x14ac:dyDescent="0.2">
      <c r="A185" s="61"/>
      <c r="B185" s="61"/>
      <c r="C185" s="311"/>
      <c r="D185" s="311"/>
      <c r="E185" s="311"/>
      <c r="F185" s="311"/>
      <c r="G185" s="311"/>
      <c r="H185" s="61"/>
      <c r="I185" s="311"/>
      <c r="J185" s="61"/>
      <c r="K185" s="31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61"/>
      <c r="GN185" s="61"/>
      <c r="GO185" s="61"/>
      <c r="GP185" s="61"/>
      <c r="GQ185" s="61"/>
      <c r="GR185" s="61"/>
      <c r="GS185" s="6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61"/>
      <c r="IF185" s="61"/>
      <c r="IG185" s="61"/>
      <c r="IH185" s="61"/>
      <c r="II185" s="61"/>
      <c r="IJ185" s="61"/>
      <c r="IK185" s="61"/>
      <c r="IL185" s="61"/>
      <c r="IM185" s="61"/>
    </row>
    <row r="186" spans="1:247" s="89" customFormat="1" ht="11.25" customHeight="1" x14ac:dyDescent="0.2">
      <c r="A186" s="61"/>
      <c r="B186" s="61"/>
      <c r="C186" s="311"/>
      <c r="D186" s="311"/>
      <c r="E186" s="311"/>
      <c r="F186" s="311"/>
      <c r="G186" s="311"/>
      <c r="H186" s="61"/>
      <c r="I186" s="311"/>
      <c r="J186" s="61"/>
      <c r="K186" s="31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c r="FT186" s="61"/>
      <c r="FU186" s="61"/>
      <c r="FV186" s="61"/>
      <c r="FW186" s="61"/>
      <c r="FX186" s="61"/>
      <c r="FY186" s="61"/>
      <c r="FZ186" s="61"/>
      <c r="GA186" s="61"/>
      <c r="GB186" s="61"/>
      <c r="GC186" s="61"/>
      <c r="GD186" s="61"/>
      <c r="GE186" s="61"/>
      <c r="GF186" s="61"/>
      <c r="GG186" s="61"/>
      <c r="GH186" s="61"/>
      <c r="GI186" s="61"/>
      <c r="GJ186" s="61"/>
      <c r="GK186" s="61"/>
      <c r="GL186" s="61"/>
      <c r="GM186" s="61"/>
      <c r="GN186" s="61"/>
      <c r="GO186" s="61"/>
      <c r="GP186" s="61"/>
      <c r="GQ186" s="61"/>
      <c r="GR186" s="61"/>
      <c r="GS186" s="61"/>
      <c r="GT186" s="61"/>
      <c r="GU186" s="61"/>
      <c r="GV186" s="61"/>
      <c r="GW186" s="61"/>
      <c r="GX186" s="61"/>
      <c r="GY186" s="61"/>
      <c r="GZ186" s="61"/>
      <c r="HA186" s="61"/>
      <c r="HB186" s="61"/>
      <c r="HC186" s="61"/>
      <c r="HD186" s="61"/>
      <c r="HE186" s="61"/>
      <c r="HF186" s="61"/>
      <c r="HG186" s="61"/>
      <c r="HH186" s="61"/>
      <c r="HI186" s="61"/>
      <c r="HJ186" s="61"/>
      <c r="HK186" s="61"/>
      <c r="HL186" s="61"/>
      <c r="HM186" s="61"/>
      <c r="HN186" s="61"/>
      <c r="HO186" s="61"/>
      <c r="HP186" s="61"/>
      <c r="HQ186" s="61"/>
      <c r="HR186" s="61"/>
      <c r="HS186" s="61"/>
      <c r="HT186" s="61"/>
      <c r="HU186" s="61"/>
      <c r="HV186" s="61"/>
      <c r="HW186" s="61"/>
      <c r="HX186" s="61"/>
      <c r="HY186" s="61"/>
      <c r="HZ186" s="61"/>
      <c r="IA186" s="61"/>
      <c r="IB186" s="61"/>
      <c r="IC186" s="61"/>
      <c r="ID186" s="61"/>
      <c r="IE186" s="61"/>
      <c r="IF186" s="61"/>
      <c r="IG186" s="61"/>
      <c r="IH186" s="61"/>
      <c r="II186" s="61"/>
      <c r="IJ186" s="61"/>
      <c r="IK186" s="61"/>
      <c r="IL186" s="61"/>
      <c r="IM186" s="61"/>
    </row>
    <row r="187" spans="1:247" s="89" customFormat="1" ht="11.25" customHeight="1" x14ac:dyDescent="0.2">
      <c r="A187" s="61"/>
      <c r="B187" s="61"/>
      <c r="C187" s="311"/>
      <c r="D187" s="311"/>
      <c r="E187" s="311"/>
      <c r="F187" s="311"/>
      <c r="G187" s="311"/>
      <c r="H187" s="61"/>
      <c r="I187" s="311"/>
      <c r="J187" s="61"/>
      <c r="K187" s="31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c r="FT187" s="61"/>
      <c r="FU187" s="61"/>
      <c r="FV187" s="61"/>
      <c r="FW187" s="61"/>
      <c r="FX187" s="61"/>
      <c r="FY187" s="61"/>
      <c r="FZ187" s="61"/>
      <c r="GA187" s="61"/>
      <c r="GB187" s="61"/>
      <c r="GC187" s="61"/>
      <c r="GD187" s="61"/>
      <c r="GE187" s="61"/>
      <c r="GF187" s="61"/>
      <c r="GG187" s="61"/>
      <c r="GH187" s="61"/>
      <c r="GI187" s="61"/>
      <c r="GJ187" s="61"/>
      <c r="GK187" s="61"/>
      <c r="GL187" s="61"/>
      <c r="GM187" s="61"/>
      <c r="GN187" s="61"/>
      <c r="GO187" s="61"/>
      <c r="GP187" s="61"/>
      <c r="GQ187" s="61"/>
      <c r="GR187" s="61"/>
      <c r="GS187" s="61"/>
      <c r="GT187" s="61"/>
      <c r="GU187" s="61"/>
      <c r="GV187" s="61"/>
      <c r="GW187" s="61"/>
      <c r="GX187" s="61"/>
      <c r="GY187" s="61"/>
      <c r="GZ187" s="61"/>
      <c r="HA187" s="61"/>
      <c r="HB187" s="61"/>
      <c r="HC187" s="61"/>
      <c r="HD187" s="61"/>
      <c r="HE187" s="61"/>
      <c r="HF187" s="61"/>
      <c r="HG187" s="61"/>
      <c r="HH187" s="61"/>
      <c r="HI187" s="61"/>
      <c r="HJ187" s="61"/>
      <c r="HK187" s="61"/>
      <c r="HL187" s="61"/>
      <c r="HM187" s="61"/>
      <c r="HN187" s="61"/>
      <c r="HO187" s="61"/>
      <c r="HP187" s="61"/>
      <c r="HQ187" s="61"/>
      <c r="HR187" s="61"/>
      <c r="HS187" s="61"/>
      <c r="HT187" s="61"/>
      <c r="HU187" s="61"/>
      <c r="HV187" s="61"/>
      <c r="HW187" s="61"/>
      <c r="HX187" s="61"/>
      <c r="HY187" s="61"/>
      <c r="HZ187" s="61"/>
      <c r="IA187" s="61"/>
      <c r="IB187" s="61"/>
      <c r="IC187" s="61"/>
      <c r="ID187" s="61"/>
      <c r="IE187" s="61"/>
      <c r="IF187" s="61"/>
      <c r="IG187" s="61"/>
      <c r="IH187" s="61"/>
      <c r="II187" s="61"/>
      <c r="IJ187" s="61"/>
      <c r="IK187" s="61"/>
      <c r="IL187" s="61"/>
      <c r="IM187" s="61"/>
    </row>
    <row r="188" spans="1:247" s="89" customFormat="1" ht="11.25" customHeight="1" x14ac:dyDescent="0.2">
      <c r="A188" s="61"/>
      <c r="B188" s="61"/>
      <c r="C188" s="311"/>
      <c r="D188" s="311"/>
      <c r="E188" s="311"/>
      <c r="F188" s="311"/>
      <c r="G188" s="311"/>
      <c r="H188" s="61"/>
      <c r="I188" s="311"/>
      <c r="J188" s="61"/>
      <c r="K188" s="31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c r="FT188" s="61"/>
      <c r="FU188" s="61"/>
      <c r="FV188" s="61"/>
      <c r="FW188" s="61"/>
      <c r="FX188" s="61"/>
      <c r="FY188" s="61"/>
      <c r="FZ188" s="61"/>
      <c r="GA188" s="61"/>
      <c r="GB188" s="61"/>
      <c r="GC188" s="61"/>
      <c r="GD188" s="61"/>
      <c r="GE188" s="61"/>
      <c r="GF188" s="61"/>
      <c r="GG188" s="61"/>
      <c r="GH188" s="61"/>
      <c r="GI188" s="61"/>
      <c r="GJ188" s="61"/>
      <c r="GK188" s="61"/>
      <c r="GL188" s="61"/>
      <c r="GM188" s="61"/>
      <c r="GN188" s="61"/>
      <c r="GO188" s="61"/>
      <c r="GP188" s="61"/>
      <c r="GQ188" s="61"/>
      <c r="GR188" s="61"/>
      <c r="GS188" s="61"/>
      <c r="GT188" s="61"/>
      <c r="GU188" s="61"/>
      <c r="GV188" s="61"/>
      <c r="GW188" s="61"/>
      <c r="GX188" s="61"/>
      <c r="GY188" s="61"/>
      <c r="GZ188" s="61"/>
      <c r="HA188" s="61"/>
      <c r="HB188" s="61"/>
      <c r="HC188" s="61"/>
      <c r="HD188" s="61"/>
      <c r="HE188" s="61"/>
      <c r="HF188" s="61"/>
      <c r="HG188" s="61"/>
      <c r="HH188" s="61"/>
      <c r="HI188" s="61"/>
      <c r="HJ188" s="61"/>
      <c r="HK188" s="61"/>
      <c r="HL188" s="61"/>
      <c r="HM188" s="61"/>
      <c r="HN188" s="61"/>
      <c r="HO188" s="61"/>
      <c r="HP188" s="61"/>
      <c r="HQ188" s="61"/>
      <c r="HR188" s="61"/>
      <c r="HS188" s="61"/>
      <c r="HT188" s="61"/>
      <c r="HU188" s="61"/>
      <c r="HV188" s="61"/>
      <c r="HW188" s="61"/>
      <c r="HX188" s="61"/>
      <c r="HY188" s="61"/>
      <c r="HZ188" s="61"/>
      <c r="IA188" s="61"/>
      <c r="IB188" s="61"/>
      <c r="IC188" s="61"/>
      <c r="ID188" s="61"/>
      <c r="IE188" s="61"/>
      <c r="IF188" s="61"/>
      <c r="IG188" s="61"/>
      <c r="IH188" s="61"/>
      <c r="II188" s="61"/>
      <c r="IJ188" s="61"/>
      <c r="IK188" s="61"/>
      <c r="IL188" s="61"/>
      <c r="IM188" s="61"/>
    </row>
    <row r="189" spans="1:247" s="89" customFormat="1" ht="11.25" customHeight="1" x14ac:dyDescent="0.2">
      <c r="A189" s="61"/>
      <c r="B189" s="61"/>
      <c r="C189" s="311"/>
      <c r="D189" s="311"/>
      <c r="E189" s="311"/>
      <c r="F189" s="311"/>
      <c r="G189" s="311"/>
      <c r="H189" s="61"/>
      <c r="I189" s="311"/>
      <c r="J189" s="61"/>
      <c r="K189" s="31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c r="FT189" s="61"/>
      <c r="FU189" s="61"/>
      <c r="FV189" s="61"/>
      <c r="FW189" s="61"/>
      <c r="FX189" s="61"/>
      <c r="FY189" s="61"/>
      <c r="FZ189" s="61"/>
      <c r="GA189" s="61"/>
      <c r="GB189" s="61"/>
      <c r="GC189" s="61"/>
      <c r="GD189" s="61"/>
      <c r="GE189" s="61"/>
      <c r="GF189" s="61"/>
      <c r="GG189" s="61"/>
      <c r="GH189" s="61"/>
      <c r="GI189" s="61"/>
      <c r="GJ189" s="61"/>
      <c r="GK189" s="61"/>
      <c r="GL189" s="61"/>
      <c r="GM189" s="61"/>
      <c r="GN189" s="61"/>
      <c r="GO189" s="61"/>
      <c r="GP189" s="61"/>
      <c r="GQ189" s="61"/>
      <c r="GR189" s="61"/>
      <c r="GS189" s="61"/>
      <c r="GT189" s="61"/>
      <c r="GU189" s="61"/>
      <c r="GV189" s="61"/>
      <c r="GW189" s="61"/>
      <c r="GX189" s="61"/>
      <c r="GY189" s="61"/>
      <c r="GZ189" s="61"/>
      <c r="HA189" s="61"/>
      <c r="HB189" s="61"/>
      <c r="HC189" s="61"/>
      <c r="HD189" s="61"/>
      <c r="HE189" s="61"/>
      <c r="HF189" s="61"/>
      <c r="HG189" s="61"/>
      <c r="HH189" s="61"/>
      <c r="HI189" s="61"/>
      <c r="HJ189" s="61"/>
      <c r="HK189" s="61"/>
      <c r="HL189" s="61"/>
      <c r="HM189" s="61"/>
      <c r="HN189" s="61"/>
      <c r="HO189" s="61"/>
      <c r="HP189" s="61"/>
      <c r="HQ189" s="61"/>
      <c r="HR189" s="61"/>
      <c r="HS189" s="61"/>
      <c r="HT189" s="61"/>
      <c r="HU189" s="61"/>
      <c r="HV189" s="61"/>
      <c r="HW189" s="61"/>
      <c r="HX189" s="61"/>
      <c r="HY189" s="61"/>
      <c r="HZ189" s="61"/>
      <c r="IA189" s="61"/>
      <c r="IB189" s="61"/>
      <c r="IC189" s="61"/>
      <c r="ID189" s="61"/>
      <c r="IE189" s="61"/>
      <c r="IF189" s="61"/>
      <c r="IG189" s="61"/>
      <c r="IH189" s="61"/>
      <c r="II189" s="61"/>
      <c r="IJ189" s="61"/>
      <c r="IK189" s="61"/>
      <c r="IL189" s="61"/>
      <c r="IM189" s="61"/>
    </row>
    <row r="190" spans="1:247" s="89" customFormat="1" ht="11.25" customHeight="1" x14ac:dyDescent="0.2">
      <c r="A190" s="61"/>
      <c r="B190" s="61"/>
      <c r="C190" s="311"/>
      <c r="D190" s="311"/>
      <c r="E190" s="311"/>
      <c r="F190" s="311"/>
      <c r="G190" s="311"/>
      <c r="H190" s="61"/>
      <c r="I190" s="311"/>
      <c r="J190" s="61"/>
      <c r="K190" s="31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c r="FT190" s="61"/>
      <c r="FU190" s="61"/>
      <c r="FV190" s="61"/>
      <c r="FW190" s="61"/>
      <c r="FX190" s="61"/>
      <c r="FY190" s="61"/>
      <c r="FZ190" s="61"/>
      <c r="GA190" s="61"/>
      <c r="GB190" s="61"/>
      <c r="GC190" s="61"/>
      <c r="GD190" s="61"/>
      <c r="GE190" s="61"/>
      <c r="GF190" s="61"/>
      <c r="GG190" s="61"/>
      <c r="GH190" s="61"/>
      <c r="GI190" s="61"/>
      <c r="GJ190" s="61"/>
      <c r="GK190" s="61"/>
      <c r="GL190" s="61"/>
      <c r="GM190" s="61"/>
      <c r="GN190" s="61"/>
      <c r="GO190" s="61"/>
      <c r="GP190" s="61"/>
      <c r="GQ190" s="61"/>
      <c r="GR190" s="61"/>
      <c r="GS190" s="61"/>
      <c r="GT190" s="61"/>
      <c r="GU190" s="61"/>
      <c r="GV190" s="61"/>
      <c r="GW190" s="61"/>
      <c r="GX190" s="61"/>
      <c r="GY190" s="61"/>
      <c r="GZ190" s="61"/>
      <c r="HA190" s="61"/>
      <c r="HB190" s="61"/>
      <c r="HC190" s="61"/>
      <c r="HD190" s="61"/>
      <c r="HE190" s="61"/>
      <c r="HF190" s="61"/>
      <c r="HG190" s="61"/>
      <c r="HH190" s="61"/>
      <c r="HI190" s="61"/>
      <c r="HJ190" s="61"/>
      <c r="HK190" s="61"/>
      <c r="HL190" s="61"/>
      <c r="HM190" s="61"/>
      <c r="HN190" s="61"/>
      <c r="HO190" s="61"/>
      <c r="HP190" s="61"/>
      <c r="HQ190" s="61"/>
      <c r="HR190" s="61"/>
      <c r="HS190" s="61"/>
      <c r="HT190" s="61"/>
      <c r="HU190" s="61"/>
      <c r="HV190" s="61"/>
      <c r="HW190" s="61"/>
      <c r="HX190" s="61"/>
      <c r="HY190" s="61"/>
      <c r="HZ190" s="61"/>
      <c r="IA190" s="61"/>
      <c r="IB190" s="61"/>
      <c r="IC190" s="61"/>
      <c r="ID190" s="61"/>
      <c r="IE190" s="61"/>
      <c r="IF190" s="61"/>
      <c r="IG190" s="61"/>
      <c r="IH190" s="61"/>
      <c r="II190" s="61"/>
      <c r="IJ190" s="61"/>
      <c r="IK190" s="61"/>
      <c r="IL190" s="61"/>
      <c r="IM190" s="61"/>
    </row>
    <row r="191" spans="1:247" s="89" customFormat="1" ht="11.25" customHeight="1" x14ac:dyDescent="0.2">
      <c r="A191" s="61"/>
      <c r="B191" s="61"/>
      <c r="C191" s="311"/>
      <c r="D191" s="311"/>
      <c r="E191" s="311"/>
      <c r="F191" s="311"/>
      <c r="G191" s="311"/>
      <c r="H191" s="61"/>
      <c r="I191" s="311"/>
      <c r="J191" s="61"/>
      <c r="K191" s="31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c r="FT191" s="61"/>
      <c r="FU191" s="61"/>
      <c r="FV191" s="61"/>
      <c r="FW191" s="61"/>
      <c r="FX191" s="61"/>
      <c r="FY191" s="61"/>
      <c r="FZ191" s="61"/>
      <c r="GA191" s="61"/>
      <c r="GB191" s="61"/>
      <c r="GC191" s="61"/>
      <c r="GD191" s="61"/>
      <c r="GE191" s="61"/>
      <c r="GF191" s="61"/>
      <c r="GG191" s="61"/>
      <c r="GH191" s="61"/>
      <c r="GI191" s="61"/>
      <c r="GJ191" s="61"/>
      <c r="GK191" s="61"/>
      <c r="GL191" s="61"/>
      <c r="GM191" s="61"/>
      <c r="GN191" s="61"/>
      <c r="GO191" s="61"/>
      <c r="GP191" s="61"/>
      <c r="GQ191" s="61"/>
      <c r="GR191" s="61"/>
      <c r="GS191" s="61"/>
      <c r="GT191" s="61"/>
      <c r="GU191" s="61"/>
      <c r="GV191" s="61"/>
      <c r="GW191" s="61"/>
      <c r="GX191" s="61"/>
      <c r="GY191" s="61"/>
      <c r="GZ191" s="61"/>
      <c r="HA191" s="61"/>
      <c r="HB191" s="61"/>
      <c r="HC191" s="61"/>
      <c r="HD191" s="61"/>
      <c r="HE191" s="61"/>
      <c r="HF191" s="61"/>
      <c r="HG191" s="61"/>
      <c r="HH191" s="61"/>
      <c r="HI191" s="61"/>
      <c r="HJ191" s="61"/>
      <c r="HK191" s="61"/>
      <c r="HL191" s="61"/>
      <c r="HM191" s="61"/>
      <c r="HN191" s="61"/>
      <c r="HO191" s="61"/>
      <c r="HP191" s="61"/>
      <c r="HQ191" s="61"/>
      <c r="HR191" s="61"/>
      <c r="HS191" s="61"/>
      <c r="HT191" s="61"/>
      <c r="HU191" s="61"/>
      <c r="HV191" s="61"/>
      <c r="HW191" s="61"/>
      <c r="HX191" s="61"/>
      <c r="HY191" s="61"/>
      <c r="HZ191" s="61"/>
      <c r="IA191" s="61"/>
      <c r="IB191" s="61"/>
      <c r="IC191" s="61"/>
      <c r="ID191" s="61"/>
      <c r="IE191" s="61"/>
      <c r="IF191" s="61"/>
      <c r="IG191" s="61"/>
      <c r="IH191" s="61"/>
      <c r="II191" s="61"/>
      <c r="IJ191" s="61"/>
      <c r="IK191" s="61"/>
      <c r="IL191" s="61"/>
      <c r="IM191" s="61"/>
    </row>
    <row r="192" spans="1:247" s="89" customFormat="1" ht="11.25" customHeight="1" x14ac:dyDescent="0.2">
      <c r="A192" s="61"/>
      <c r="B192" s="61"/>
      <c r="C192" s="311"/>
      <c r="D192" s="311"/>
      <c r="E192" s="311"/>
      <c r="F192" s="311"/>
      <c r="G192" s="311"/>
      <c r="H192" s="61"/>
      <c r="I192" s="311"/>
      <c r="J192" s="61"/>
      <c r="K192" s="31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c r="FT192" s="61"/>
      <c r="FU192" s="61"/>
      <c r="FV192" s="61"/>
      <c r="FW192" s="61"/>
      <c r="FX192" s="61"/>
      <c r="FY192" s="61"/>
      <c r="FZ192" s="61"/>
      <c r="GA192" s="61"/>
      <c r="GB192" s="61"/>
      <c r="GC192" s="61"/>
      <c r="GD192" s="61"/>
      <c r="GE192" s="61"/>
      <c r="GF192" s="61"/>
      <c r="GG192" s="61"/>
      <c r="GH192" s="61"/>
      <c r="GI192" s="61"/>
      <c r="GJ192" s="61"/>
      <c r="GK192" s="61"/>
      <c r="GL192" s="61"/>
      <c r="GM192" s="61"/>
      <c r="GN192" s="61"/>
      <c r="GO192" s="61"/>
      <c r="GP192" s="61"/>
      <c r="GQ192" s="61"/>
      <c r="GR192" s="61"/>
      <c r="GS192" s="61"/>
      <c r="GT192" s="61"/>
      <c r="GU192" s="61"/>
      <c r="GV192" s="61"/>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c r="HS192" s="61"/>
      <c r="HT192" s="61"/>
      <c r="HU192" s="61"/>
      <c r="HV192" s="61"/>
      <c r="HW192" s="61"/>
      <c r="HX192" s="61"/>
      <c r="HY192" s="61"/>
      <c r="HZ192" s="61"/>
      <c r="IA192" s="61"/>
      <c r="IB192" s="61"/>
      <c r="IC192" s="61"/>
      <c r="ID192" s="61"/>
      <c r="IE192" s="61"/>
      <c r="IF192" s="61"/>
      <c r="IG192" s="61"/>
      <c r="IH192" s="61"/>
      <c r="II192" s="61"/>
      <c r="IJ192" s="61"/>
      <c r="IK192" s="61"/>
      <c r="IL192" s="61"/>
      <c r="IM192" s="61"/>
    </row>
    <row r="193" spans="1:247" s="89" customFormat="1" ht="11.25" customHeight="1" x14ac:dyDescent="0.2">
      <c r="A193" s="61"/>
      <c r="B193" s="61"/>
      <c r="C193" s="311"/>
      <c r="D193" s="311"/>
      <c r="E193" s="311"/>
      <c r="F193" s="311"/>
      <c r="G193" s="311"/>
      <c r="H193" s="61"/>
      <c r="I193" s="311"/>
      <c r="J193" s="61"/>
      <c r="K193" s="31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c r="FT193" s="61"/>
      <c r="FU193" s="61"/>
      <c r="FV193" s="61"/>
      <c r="FW193" s="61"/>
      <c r="FX193" s="61"/>
      <c r="FY193" s="61"/>
      <c r="FZ193" s="61"/>
      <c r="GA193" s="61"/>
      <c r="GB193" s="61"/>
      <c r="GC193" s="61"/>
      <c r="GD193" s="61"/>
      <c r="GE193" s="61"/>
      <c r="GF193" s="61"/>
      <c r="GG193" s="61"/>
      <c r="GH193" s="61"/>
      <c r="GI193" s="61"/>
      <c r="GJ193" s="61"/>
      <c r="GK193" s="61"/>
      <c r="GL193" s="61"/>
      <c r="GM193" s="61"/>
      <c r="GN193" s="61"/>
      <c r="GO193" s="61"/>
      <c r="GP193" s="61"/>
      <c r="GQ193" s="61"/>
      <c r="GR193" s="61"/>
      <c r="GS193" s="61"/>
      <c r="GT193" s="61"/>
      <c r="GU193" s="61"/>
      <c r="GV193" s="61"/>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S193" s="61"/>
      <c r="HT193" s="61"/>
      <c r="HU193" s="61"/>
      <c r="HV193" s="61"/>
      <c r="HW193" s="61"/>
      <c r="HX193" s="61"/>
      <c r="HY193" s="61"/>
      <c r="HZ193" s="61"/>
      <c r="IA193" s="61"/>
      <c r="IB193" s="61"/>
      <c r="IC193" s="61"/>
      <c r="ID193" s="61"/>
      <c r="IE193" s="61"/>
      <c r="IF193" s="61"/>
      <c r="IG193" s="61"/>
      <c r="IH193" s="61"/>
      <c r="II193" s="61"/>
      <c r="IJ193" s="61"/>
      <c r="IK193" s="61"/>
      <c r="IL193" s="61"/>
      <c r="IM193" s="61"/>
    </row>
    <row r="194" spans="1:247" s="89" customFormat="1" ht="11.25" customHeight="1" x14ac:dyDescent="0.2">
      <c r="A194" s="61"/>
      <c r="B194" s="61"/>
      <c r="C194" s="311"/>
      <c r="D194" s="311"/>
      <c r="E194" s="311"/>
      <c r="F194" s="311"/>
      <c r="G194" s="311"/>
      <c r="H194" s="61"/>
      <c r="I194" s="311"/>
      <c r="J194" s="61"/>
      <c r="K194" s="31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c r="FT194" s="61"/>
      <c r="FU194" s="61"/>
      <c r="FV194" s="61"/>
      <c r="FW194" s="61"/>
      <c r="FX194" s="61"/>
      <c r="FY194" s="61"/>
      <c r="FZ194" s="61"/>
      <c r="GA194" s="61"/>
      <c r="GB194" s="61"/>
      <c r="GC194" s="61"/>
      <c r="GD194" s="61"/>
      <c r="GE194" s="61"/>
      <c r="GF194" s="61"/>
      <c r="GG194" s="61"/>
      <c r="GH194" s="61"/>
      <c r="GI194" s="61"/>
      <c r="GJ194" s="61"/>
      <c r="GK194" s="61"/>
      <c r="GL194" s="61"/>
      <c r="GM194" s="61"/>
      <c r="GN194" s="61"/>
      <c r="GO194" s="61"/>
      <c r="GP194" s="61"/>
      <c r="GQ194" s="61"/>
      <c r="GR194" s="61"/>
      <c r="GS194" s="61"/>
      <c r="GT194" s="61"/>
      <c r="GU194" s="61"/>
      <c r="GV194" s="61"/>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c r="HS194" s="61"/>
      <c r="HT194" s="61"/>
      <c r="HU194" s="61"/>
      <c r="HV194" s="61"/>
      <c r="HW194" s="61"/>
      <c r="HX194" s="61"/>
      <c r="HY194" s="61"/>
      <c r="HZ194" s="61"/>
      <c r="IA194" s="61"/>
      <c r="IB194" s="61"/>
      <c r="IC194" s="61"/>
      <c r="ID194" s="61"/>
      <c r="IE194" s="61"/>
      <c r="IF194" s="61"/>
      <c r="IG194" s="61"/>
      <c r="IH194" s="61"/>
      <c r="II194" s="61"/>
      <c r="IJ194" s="61"/>
      <c r="IK194" s="61"/>
      <c r="IL194" s="61"/>
      <c r="IM194" s="61"/>
    </row>
    <row r="195" spans="1:247" s="89" customFormat="1" ht="11.25" customHeight="1" x14ac:dyDescent="0.2">
      <c r="A195" s="61"/>
      <c r="B195" s="61"/>
      <c r="C195" s="311"/>
      <c r="D195" s="311"/>
      <c r="E195" s="311"/>
      <c r="F195" s="311"/>
      <c r="G195" s="311"/>
      <c r="H195" s="61"/>
      <c r="I195" s="311"/>
      <c r="J195" s="61"/>
      <c r="K195" s="31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61"/>
      <c r="GD195" s="61"/>
      <c r="GE195" s="61"/>
      <c r="GF195" s="61"/>
      <c r="GG195" s="61"/>
      <c r="GH195" s="61"/>
      <c r="GI195" s="61"/>
      <c r="GJ195" s="61"/>
      <c r="GK195" s="61"/>
      <c r="GL195" s="61"/>
      <c r="GM195" s="61"/>
      <c r="GN195" s="61"/>
      <c r="GO195" s="61"/>
      <c r="GP195" s="61"/>
      <c r="GQ195" s="61"/>
      <c r="GR195" s="61"/>
      <c r="GS195" s="61"/>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c r="HS195" s="61"/>
      <c r="HT195" s="61"/>
      <c r="HU195" s="61"/>
      <c r="HV195" s="61"/>
      <c r="HW195" s="61"/>
      <c r="HX195" s="61"/>
      <c r="HY195" s="61"/>
      <c r="HZ195" s="61"/>
      <c r="IA195" s="61"/>
      <c r="IB195" s="61"/>
      <c r="IC195" s="61"/>
      <c r="ID195" s="61"/>
      <c r="IE195" s="61"/>
      <c r="IF195" s="61"/>
      <c r="IG195" s="61"/>
      <c r="IH195" s="61"/>
      <c r="II195" s="61"/>
      <c r="IJ195" s="61"/>
      <c r="IK195" s="61"/>
      <c r="IL195" s="61"/>
      <c r="IM195" s="61"/>
    </row>
    <row r="196" spans="1:247" s="89" customFormat="1" ht="11.25" customHeight="1" x14ac:dyDescent="0.2">
      <c r="A196" s="61"/>
      <c r="B196" s="61"/>
      <c r="C196" s="311"/>
      <c r="D196" s="311"/>
      <c r="E196" s="311"/>
      <c r="F196" s="311"/>
      <c r="G196" s="311"/>
      <c r="H196" s="61"/>
      <c r="I196" s="311"/>
      <c r="J196" s="61"/>
      <c r="K196" s="31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61"/>
      <c r="GD196" s="61"/>
      <c r="GE196" s="61"/>
      <c r="GF196" s="61"/>
      <c r="GG196" s="61"/>
      <c r="GH196" s="61"/>
      <c r="GI196" s="61"/>
      <c r="GJ196" s="61"/>
      <c r="GK196" s="61"/>
      <c r="GL196" s="61"/>
      <c r="GM196" s="61"/>
      <c r="GN196" s="61"/>
      <c r="GO196" s="61"/>
      <c r="GP196" s="61"/>
      <c r="GQ196" s="61"/>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61"/>
      <c r="HU196" s="61"/>
      <c r="HV196" s="61"/>
      <c r="HW196" s="61"/>
      <c r="HX196" s="61"/>
      <c r="HY196" s="61"/>
      <c r="HZ196" s="61"/>
      <c r="IA196" s="61"/>
      <c r="IB196" s="61"/>
      <c r="IC196" s="61"/>
      <c r="ID196" s="61"/>
      <c r="IE196" s="61"/>
      <c r="IF196" s="61"/>
      <c r="IG196" s="61"/>
      <c r="IH196" s="61"/>
      <c r="II196" s="61"/>
      <c r="IJ196" s="61"/>
      <c r="IK196" s="61"/>
      <c r="IL196" s="61"/>
      <c r="IM196" s="61"/>
    </row>
    <row r="197" spans="1:247" s="89" customFormat="1" ht="11.25" customHeight="1" x14ac:dyDescent="0.2">
      <c r="A197" s="61"/>
      <c r="B197" s="61"/>
      <c r="C197" s="311"/>
      <c r="D197" s="311"/>
      <c r="E197" s="311"/>
      <c r="F197" s="311"/>
      <c r="G197" s="311"/>
      <c r="H197" s="61"/>
      <c r="I197" s="311"/>
      <c r="J197" s="61"/>
      <c r="K197" s="31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c r="HX197" s="61"/>
      <c r="HY197" s="61"/>
      <c r="HZ197" s="61"/>
      <c r="IA197" s="61"/>
      <c r="IB197" s="61"/>
      <c r="IC197" s="61"/>
      <c r="ID197" s="61"/>
      <c r="IE197" s="61"/>
      <c r="IF197" s="61"/>
      <c r="IG197" s="61"/>
      <c r="IH197" s="61"/>
      <c r="II197" s="61"/>
      <c r="IJ197" s="61"/>
      <c r="IK197" s="61"/>
      <c r="IL197" s="61"/>
      <c r="IM197" s="61"/>
    </row>
    <row r="198" spans="1:247" s="89" customFormat="1" ht="11.25" customHeight="1" x14ac:dyDescent="0.2">
      <c r="A198" s="61"/>
      <c r="B198" s="61"/>
      <c r="C198" s="311"/>
      <c r="D198" s="311"/>
      <c r="E198" s="311"/>
      <c r="F198" s="311"/>
      <c r="G198" s="311"/>
      <c r="H198" s="61"/>
      <c r="I198" s="311"/>
      <c r="J198" s="61"/>
      <c r="K198" s="31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61"/>
      <c r="GN198" s="61"/>
      <c r="GO198" s="61"/>
      <c r="GP198" s="61"/>
      <c r="GQ198" s="61"/>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61"/>
      <c r="IF198" s="61"/>
      <c r="IG198" s="61"/>
      <c r="IH198" s="61"/>
      <c r="II198" s="61"/>
      <c r="IJ198" s="61"/>
      <c r="IK198" s="61"/>
      <c r="IL198" s="61"/>
      <c r="IM198" s="61"/>
    </row>
    <row r="199" spans="1:247" s="89" customFormat="1" ht="11.25" customHeight="1" x14ac:dyDescent="0.2">
      <c r="A199" s="61"/>
      <c r="B199" s="61"/>
      <c r="C199" s="311"/>
      <c r="D199" s="311"/>
      <c r="E199" s="311"/>
      <c r="F199" s="311"/>
      <c r="G199" s="311"/>
      <c r="H199" s="61"/>
      <c r="I199" s="311"/>
      <c r="J199" s="61"/>
      <c r="K199" s="31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c r="FT199" s="61"/>
      <c r="FU199" s="61"/>
      <c r="FV199" s="61"/>
      <c r="FW199" s="61"/>
      <c r="FX199" s="61"/>
      <c r="FY199" s="61"/>
      <c r="FZ199" s="61"/>
      <c r="GA199" s="61"/>
      <c r="GB199" s="61"/>
      <c r="GC199" s="61"/>
      <c r="GD199" s="61"/>
      <c r="GE199" s="61"/>
      <c r="GF199" s="61"/>
      <c r="GG199" s="61"/>
      <c r="GH199" s="61"/>
      <c r="GI199" s="61"/>
      <c r="GJ199" s="61"/>
      <c r="GK199" s="61"/>
      <c r="GL199" s="61"/>
      <c r="GM199" s="61"/>
      <c r="GN199" s="61"/>
      <c r="GO199" s="61"/>
      <c r="GP199" s="61"/>
      <c r="GQ199" s="61"/>
      <c r="GR199" s="61"/>
      <c r="GS199" s="61"/>
      <c r="GT199" s="61"/>
      <c r="GU199" s="61"/>
      <c r="GV199" s="61"/>
      <c r="GW199" s="61"/>
      <c r="GX199" s="61"/>
      <c r="GY199" s="61"/>
      <c r="GZ199" s="61"/>
      <c r="HA199" s="61"/>
      <c r="HB199" s="61"/>
      <c r="HC199" s="61"/>
      <c r="HD199" s="61"/>
      <c r="HE199" s="61"/>
      <c r="HF199" s="61"/>
      <c r="HG199" s="61"/>
      <c r="HH199" s="61"/>
      <c r="HI199" s="61"/>
      <c r="HJ199" s="61"/>
      <c r="HK199" s="61"/>
      <c r="HL199" s="61"/>
      <c r="HM199" s="61"/>
      <c r="HN199" s="61"/>
      <c r="HO199" s="61"/>
      <c r="HP199" s="61"/>
      <c r="HQ199" s="61"/>
      <c r="HR199" s="61"/>
      <c r="HS199" s="61"/>
      <c r="HT199" s="61"/>
      <c r="HU199" s="61"/>
      <c r="HV199" s="61"/>
      <c r="HW199" s="61"/>
      <c r="HX199" s="61"/>
      <c r="HY199" s="61"/>
      <c r="HZ199" s="61"/>
      <c r="IA199" s="61"/>
      <c r="IB199" s="61"/>
      <c r="IC199" s="61"/>
      <c r="ID199" s="61"/>
      <c r="IE199" s="61"/>
      <c r="IF199" s="61"/>
      <c r="IG199" s="61"/>
      <c r="IH199" s="61"/>
      <c r="II199" s="61"/>
      <c r="IJ199" s="61"/>
      <c r="IK199" s="61"/>
      <c r="IL199" s="61"/>
      <c r="IM199" s="61"/>
    </row>
    <row r="200" spans="1:247" s="89" customFormat="1" ht="11.25" customHeight="1" x14ac:dyDescent="0.2">
      <c r="A200" s="61"/>
      <c r="B200" s="61"/>
      <c r="C200" s="311"/>
      <c r="D200" s="311"/>
      <c r="E200" s="311"/>
      <c r="F200" s="311"/>
      <c r="G200" s="311"/>
      <c r="H200" s="61"/>
      <c r="I200" s="311"/>
      <c r="J200" s="61"/>
      <c r="K200" s="31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61"/>
      <c r="GN200" s="61"/>
      <c r="GO200" s="61"/>
      <c r="GP200" s="61"/>
      <c r="GQ200" s="61"/>
      <c r="GR200" s="61"/>
      <c r="GS200" s="61"/>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61"/>
      <c r="HQ200" s="61"/>
      <c r="HR200" s="61"/>
      <c r="HS200" s="61"/>
      <c r="HT200" s="61"/>
      <c r="HU200" s="61"/>
      <c r="HV200" s="61"/>
      <c r="HW200" s="61"/>
      <c r="HX200" s="61"/>
      <c r="HY200" s="61"/>
      <c r="HZ200" s="61"/>
      <c r="IA200" s="61"/>
      <c r="IB200" s="61"/>
      <c r="IC200" s="61"/>
      <c r="ID200" s="61"/>
      <c r="IE200" s="61"/>
      <c r="IF200" s="61"/>
      <c r="IG200" s="61"/>
      <c r="IH200" s="61"/>
      <c r="II200" s="61"/>
      <c r="IJ200" s="61"/>
      <c r="IK200" s="61"/>
      <c r="IL200" s="61"/>
      <c r="IM200" s="61"/>
    </row>
    <row r="201" spans="1:247" s="89" customFormat="1" ht="11.25" customHeight="1" x14ac:dyDescent="0.2">
      <c r="A201" s="61"/>
      <c r="B201" s="61"/>
      <c r="C201" s="311"/>
      <c r="D201" s="311"/>
      <c r="E201" s="311"/>
      <c r="F201" s="311"/>
      <c r="G201" s="311"/>
      <c r="H201" s="61"/>
      <c r="I201" s="311"/>
      <c r="J201" s="61"/>
      <c r="K201" s="31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61"/>
      <c r="GN201" s="61"/>
      <c r="GO201" s="61"/>
      <c r="GP201" s="61"/>
      <c r="GQ201" s="61"/>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61"/>
      <c r="HU201" s="61"/>
      <c r="HV201" s="61"/>
      <c r="HW201" s="61"/>
      <c r="HX201" s="61"/>
      <c r="HY201" s="61"/>
      <c r="HZ201" s="61"/>
      <c r="IA201" s="61"/>
      <c r="IB201" s="61"/>
      <c r="IC201" s="61"/>
      <c r="ID201" s="61"/>
      <c r="IE201" s="61"/>
      <c r="IF201" s="61"/>
      <c r="IG201" s="61"/>
      <c r="IH201" s="61"/>
      <c r="II201" s="61"/>
      <c r="IJ201" s="61"/>
      <c r="IK201" s="61"/>
      <c r="IL201" s="61"/>
      <c r="IM201" s="61"/>
    </row>
    <row r="202" spans="1:247" s="89" customFormat="1" ht="11.25" customHeight="1" x14ac:dyDescent="0.2">
      <c r="A202" s="61"/>
      <c r="B202" s="61"/>
      <c r="C202" s="311"/>
      <c r="D202" s="311"/>
      <c r="E202" s="311"/>
      <c r="F202" s="311"/>
      <c r="G202" s="311"/>
      <c r="H202" s="61"/>
      <c r="I202" s="311"/>
      <c r="J202" s="61"/>
      <c r="K202" s="31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61"/>
      <c r="GN202" s="61"/>
      <c r="GO202" s="61"/>
      <c r="GP202" s="61"/>
      <c r="GQ202" s="61"/>
      <c r="GR202" s="61"/>
      <c r="GS202" s="61"/>
      <c r="GT202" s="61"/>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c r="HS202" s="61"/>
      <c r="HT202" s="61"/>
      <c r="HU202" s="61"/>
      <c r="HV202" s="61"/>
      <c r="HW202" s="61"/>
      <c r="HX202" s="61"/>
      <c r="HY202" s="61"/>
      <c r="HZ202" s="61"/>
      <c r="IA202" s="61"/>
      <c r="IB202" s="61"/>
      <c r="IC202" s="61"/>
      <c r="ID202" s="61"/>
      <c r="IE202" s="61"/>
      <c r="IF202" s="61"/>
      <c r="IG202" s="61"/>
      <c r="IH202" s="61"/>
      <c r="II202" s="61"/>
      <c r="IJ202" s="61"/>
      <c r="IK202" s="61"/>
      <c r="IL202" s="61"/>
      <c r="IM202" s="61"/>
    </row>
    <row r="203" spans="1:247" s="89" customFormat="1" ht="11.25" customHeight="1" x14ac:dyDescent="0.2">
      <c r="A203" s="61"/>
      <c r="B203" s="61"/>
      <c r="C203" s="311"/>
      <c r="D203" s="311"/>
      <c r="E203" s="311"/>
      <c r="F203" s="311"/>
      <c r="G203" s="311"/>
      <c r="H203" s="61"/>
      <c r="I203" s="311"/>
      <c r="J203" s="61"/>
      <c r="K203" s="31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c r="FT203" s="61"/>
      <c r="FU203" s="61"/>
      <c r="FV203" s="61"/>
      <c r="FW203" s="61"/>
      <c r="FX203" s="61"/>
      <c r="FY203" s="61"/>
      <c r="FZ203" s="61"/>
      <c r="GA203" s="61"/>
      <c r="GB203" s="61"/>
      <c r="GC203" s="61"/>
      <c r="GD203" s="61"/>
      <c r="GE203" s="61"/>
      <c r="GF203" s="61"/>
      <c r="GG203" s="61"/>
      <c r="GH203" s="61"/>
      <c r="GI203" s="61"/>
      <c r="GJ203" s="61"/>
      <c r="GK203" s="61"/>
      <c r="GL203" s="61"/>
      <c r="GM203" s="61"/>
      <c r="GN203" s="61"/>
      <c r="GO203" s="61"/>
      <c r="GP203" s="61"/>
      <c r="GQ203" s="61"/>
      <c r="GR203" s="61"/>
      <c r="GS203" s="61"/>
      <c r="GT203" s="61"/>
      <c r="GU203" s="61"/>
      <c r="GV203" s="61"/>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61"/>
      <c r="HT203" s="61"/>
      <c r="HU203" s="61"/>
      <c r="HV203" s="61"/>
      <c r="HW203" s="61"/>
      <c r="HX203" s="61"/>
      <c r="HY203" s="61"/>
      <c r="HZ203" s="61"/>
      <c r="IA203" s="61"/>
      <c r="IB203" s="61"/>
      <c r="IC203" s="61"/>
      <c r="ID203" s="61"/>
      <c r="IE203" s="61"/>
      <c r="IF203" s="61"/>
      <c r="IG203" s="61"/>
      <c r="IH203" s="61"/>
      <c r="II203" s="61"/>
      <c r="IJ203" s="61"/>
      <c r="IK203" s="61"/>
      <c r="IL203" s="61"/>
      <c r="IM203" s="61"/>
    </row>
    <row r="204" spans="1:247" s="89" customFormat="1" ht="11.25" customHeight="1" x14ac:dyDescent="0.2">
      <c r="A204" s="61"/>
      <c r="B204" s="61"/>
      <c r="C204" s="311"/>
      <c r="D204" s="311"/>
      <c r="E204" s="311"/>
      <c r="F204" s="311"/>
      <c r="G204" s="311"/>
      <c r="H204" s="61"/>
      <c r="I204" s="311"/>
      <c r="J204" s="61"/>
      <c r="K204" s="31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c r="FT204" s="61"/>
      <c r="FU204" s="61"/>
      <c r="FV204" s="61"/>
      <c r="FW204" s="61"/>
      <c r="FX204" s="61"/>
      <c r="FY204" s="61"/>
      <c r="FZ204" s="61"/>
      <c r="GA204" s="61"/>
      <c r="GB204" s="61"/>
      <c r="GC204" s="61"/>
      <c r="GD204" s="61"/>
      <c r="GE204" s="61"/>
      <c r="GF204" s="61"/>
      <c r="GG204" s="61"/>
      <c r="GH204" s="61"/>
      <c r="GI204" s="61"/>
      <c r="GJ204" s="61"/>
      <c r="GK204" s="61"/>
      <c r="GL204" s="61"/>
      <c r="GM204" s="61"/>
      <c r="GN204" s="61"/>
      <c r="GO204" s="61"/>
      <c r="GP204" s="61"/>
      <c r="GQ204" s="61"/>
      <c r="GR204" s="61"/>
      <c r="GS204" s="61"/>
      <c r="GT204" s="61"/>
      <c r="GU204" s="61"/>
      <c r="GV204" s="61"/>
      <c r="GW204" s="61"/>
      <c r="GX204" s="61"/>
      <c r="GY204" s="61"/>
      <c r="GZ204" s="61"/>
      <c r="HA204" s="61"/>
      <c r="HB204" s="61"/>
      <c r="HC204" s="61"/>
      <c r="HD204" s="61"/>
      <c r="HE204" s="61"/>
      <c r="HF204" s="61"/>
      <c r="HG204" s="61"/>
      <c r="HH204" s="61"/>
      <c r="HI204" s="61"/>
      <c r="HJ204" s="61"/>
      <c r="HK204" s="61"/>
      <c r="HL204" s="61"/>
      <c r="HM204" s="61"/>
      <c r="HN204" s="61"/>
      <c r="HO204" s="61"/>
      <c r="HP204" s="61"/>
      <c r="HQ204" s="61"/>
      <c r="HR204" s="61"/>
      <c r="HS204" s="61"/>
      <c r="HT204" s="61"/>
      <c r="HU204" s="61"/>
      <c r="HV204" s="61"/>
      <c r="HW204" s="61"/>
      <c r="HX204" s="61"/>
      <c r="HY204" s="61"/>
      <c r="HZ204" s="61"/>
      <c r="IA204" s="61"/>
      <c r="IB204" s="61"/>
      <c r="IC204" s="61"/>
      <c r="ID204" s="61"/>
      <c r="IE204" s="61"/>
      <c r="IF204" s="61"/>
      <c r="IG204" s="61"/>
      <c r="IH204" s="61"/>
      <c r="II204" s="61"/>
      <c r="IJ204" s="61"/>
      <c r="IK204" s="61"/>
      <c r="IL204" s="61"/>
      <c r="IM204" s="61"/>
    </row>
    <row r="205" spans="1:247" s="89" customFormat="1" ht="11.25" customHeight="1" x14ac:dyDescent="0.2">
      <c r="A205" s="61"/>
      <c r="B205" s="61"/>
      <c r="C205" s="311"/>
      <c r="D205" s="311"/>
      <c r="E205" s="311"/>
      <c r="F205" s="311"/>
      <c r="G205" s="311"/>
      <c r="H205" s="61"/>
      <c r="I205" s="311"/>
      <c r="J205" s="61"/>
      <c r="K205" s="31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c r="FT205" s="61"/>
      <c r="FU205" s="61"/>
      <c r="FV205" s="61"/>
      <c r="FW205" s="61"/>
      <c r="FX205" s="61"/>
      <c r="FY205" s="61"/>
      <c r="FZ205" s="61"/>
      <c r="GA205" s="61"/>
      <c r="GB205" s="61"/>
      <c r="GC205" s="61"/>
      <c r="GD205" s="61"/>
      <c r="GE205" s="61"/>
      <c r="GF205" s="61"/>
      <c r="GG205" s="61"/>
      <c r="GH205" s="61"/>
      <c r="GI205" s="61"/>
      <c r="GJ205" s="61"/>
      <c r="GK205" s="61"/>
      <c r="GL205" s="61"/>
      <c r="GM205" s="61"/>
      <c r="GN205" s="61"/>
      <c r="GO205" s="61"/>
      <c r="GP205" s="61"/>
      <c r="GQ205" s="61"/>
      <c r="GR205" s="61"/>
      <c r="GS205" s="61"/>
      <c r="GT205" s="61"/>
      <c r="GU205" s="61"/>
      <c r="GV205" s="61"/>
      <c r="GW205" s="61"/>
      <c r="GX205" s="61"/>
      <c r="GY205" s="61"/>
      <c r="GZ205" s="61"/>
      <c r="HA205" s="61"/>
      <c r="HB205" s="61"/>
      <c r="HC205" s="61"/>
      <c r="HD205" s="61"/>
      <c r="HE205" s="61"/>
      <c r="HF205" s="61"/>
      <c r="HG205" s="61"/>
      <c r="HH205" s="61"/>
      <c r="HI205" s="61"/>
      <c r="HJ205" s="61"/>
      <c r="HK205" s="61"/>
      <c r="HL205" s="61"/>
      <c r="HM205" s="61"/>
      <c r="HN205" s="61"/>
      <c r="HO205" s="61"/>
      <c r="HP205" s="61"/>
      <c r="HQ205" s="61"/>
      <c r="HR205" s="61"/>
      <c r="HS205" s="61"/>
      <c r="HT205" s="61"/>
      <c r="HU205" s="61"/>
      <c r="HV205" s="61"/>
      <c r="HW205" s="61"/>
      <c r="HX205" s="61"/>
      <c r="HY205" s="61"/>
      <c r="HZ205" s="61"/>
      <c r="IA205" s="61"/>
      <c r="IB205" s="61"/>
      <c r="IC205" s="61"/>
      <c r="ID205" s="61"/>
      <c r="IE205" s="61"/>
      <c r="IF205" s="61"/>
      <c r="IG205" s="61"/>
      <c r="IH205" s="61"/>
      <c r="II205" s="61"/>
      <c r="IJ205" s="61"/>
      <c r="IK205" s="61"/>
      <c r="IL205" s="61"/>
      <c r="IM205" s="61"/>
    </row>
    <row r="206" spans="1:247" s="89" customFormat="1" ht="11.25" customHeight="1" x14ac:dyDescent="0.2">
      <c r="A206" s="61"/>
      <c r="B206" s="61"/>
      <c r="C206" s="311"/>
      <c r="D206" s="311"/>
      <c r="E206" s="311"/>
      <c r="F206" s="311"/>
      <c r="G206" s="311"/>
      <c r="H206" s="61"/>
      <c r="I206" s="311"/>
      <c r="J206" s="61"/>
      <c r="K206" s="31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c r="FT206" s="61"/>
      <c r="FU206" s="61"/>
      <c r="FV206" s="61"/>
      <c r="FW206" s="61"/>
      <c r="FX206" s="61"/>
      <c r="FY206" s="61"/>
      <c r="FZ206" s="61"/>
      <c r="GA206" s="61"/>
      <c r="GB206" s="61"/>
      <c r="GC206" s="61"/>
      <c r="GD206" s="61"/>
      <c r="GE206" s="61"/>
      <c r="GF206" s="61"/>
      <c r="GG206" s="61"/>
      <c r="GH206" s="61"/>
      <c r="GI206" s="61"/>
      <c r="GJ206" s="61"/>
      <c r="GK206" s="61"/>
      <c r="GL206" s="61"/>
      <c r="GM206" s="61"/>
      <c r="GN206" s="61"/>
      <c r="GO206" s="61"/>
      <c r="GP206" s="61"/>
      <c r="GQ206" s="61"/>
      <c r="GR206" s="61"/>
      <c r="GS206" s="61"/>
      <c r="GT206" s="61"/>
      <c r="GU206" s="61"/>
      <c r="GV206" s="61"/>
      <c r="GW206" s="61"/>
      <c r="GX206" s="61"/>
      <c r="GY206" s="61"/>
      <c r="GZ206" s="61"/>
      <c r="HA206" s="61"/>
      <c r="HB206" s="61"/>
      <c r="HC206" s="61"/>
      <c r="HD206" s="61"/>
      <c r="HE206" s="61"/>
      <c r="HF206" s="61"/>
      <c r="HG206" s="61"/>
      <c r="HH206" s="61"/>
      <c r="HI206" s="61"/>
      <c r="HJ206" s="61"/>
      <c r="HK206" s="61"/>
      <c r="HL206" s="61"/>
      <c r="HM206" s="61"/>
      <c r="HN206" s="61"/>
      <c r="HO206" s="61"/>
      <c r="HP206" s="61"/>
      <c r="HQ206" s="61"/>
      <c r="HR206" s="61"/>
      <c r="HS206" s="61"/>
      <c r="HT206" s="61"/>
      <c r="HU206" s="61"/>
      <c r="HV206" s="61"/>
      <c r="HW206" s="61"/>
      <c r="HX206" s="61"/>
      <c r="HY206" s="61"/>
      <c r="HZ206" s="61"/>
      <c r="IA206" s="61"/>
      <c r="IB206" s="61"/>
      <c r="IC206" s="61"/>
      <c r="ID206" s="61"/>
      <c r="IE206" s="61"/>
      <c r="IF206" s="61"/>
      <c r="IG206" s="61"/>
      <c r="IH206" s="61"/>
      <c r="II206" s="61"/>
      <c r="IJ206" s="61"/>
      <c r="IK206" s="61"/>
      <c r="IL206" s="61"/>
      <c r="IM206" s="61"/>
    </row>
    <row r="207" spans="1:247" s="89" customFormat="1" ht="11.25" customHeight="1" x14ac:dyDescent="0.2">
      <c r="A207" s="61"/>
      <c r="B207" s="61"/>
      <c r="C207" s="311"/>
      <c r="D207" s="311"/>
      <c r="E207" s="311"/>
      <c r="F207" s="311"/>
      <c r="G207" s="311"/>
      <c r="H207" s="61"/>
      <c r="I207" s="311"/>
      <c r="J207" s="61"/>
      <c r="K207" s="31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c r="FT207" s="61"/>
      <c r="FU207" s="61"/>
      <c r="FV207" s="61"/>
      <c r="FW207" s="61"/>
      <c r="FX207" s="61"/>
      <c r="FY207" s="61"/>
      <c r="FZ207" s="61"/>
      <c r="GA207" s="61"/>
      <c r="GB207" s="61"/>
      <c r="GC207" s="61"/>
      <c r="GD207" s="61"/>
      <c r="GE207" s="61"/>
      <c r="GF207" s="61"/>
      <c r="GG207" s="61"/>
      <c r="GH207" s="61"/>
      <c r="GI207" s="61"/>
      <c r="GJ207" s="61"/>
      <c r="GK207" s="61"/>
      <c r="GL207" s="61"/>
      <c r="GM207" s="61"/>
      <c r="GN207" s="61"/>
      <c r="GO207" s="61"/>
      <c r="GP207" s="61"/>
      <c r="GQ207" s="61"/>
      <c r="GR207" s="61"/>
      <c r="GS207" s="61"/>
      <c r="GT207" s="61"/>
      <c r="GU207" s="61"/>
      <c r="GV207" s="61"/>
      <c r="GW207" s="61"/>
      <c r="GX207" s="61"/>
      <c r="GY207" s="61"/>
      <c r="GZ207" s="61"/>
      <c r="HA207" s="61"/>
      <c r="HB207" s="61"/>
      <c r="HC207" s="61"/>
      <c r="HD207" s="61"/>
      <c r="HE207" s="61"/>
      <c r="HF207" s="61"/>
      <c r="HG207" s="61"/>
      <c r="HH207" s="61"/>
      <c r="HI207" s="61"/>
      <c r="HJ207" s="61"/>
      <c r="HK207" s="61"/>
      <c r="HL207" s="61"/>
      <c r="HM207" s="61"/>
      <c r="HN207" s="61"/>
      <c r="HO207" s="61"/>
      <c r="HP207" s="61"/>
      <c r="HQ207" s="61"/>
      <c r="HR207" s="61"/>
      <c r="HS207" s="61"/>
      <c r="HT207" s="61"/>
      <c r="HU207" s="61"/>
      <c r="HV207" s="61"/>
      <c r="HW207" s="61"/>
      <c r="HX207" s="61"/>
      <c r="HY207" s="61"/>
      <c r="HZ207" s="61"/>
      <c r="IA207" s="61"/>
      <c r="IB207" s="61"/>
      <c r="IC207" s="61"/>
      <c r="ID207" s="61"/>
      <c r="IE207" s="61"/>
      <c r="IF207" s="61"/>
      <c r="IG207" s="61"/>
      <c r="IH207" s="61"/>
      <c r="II207" s="61"/>
      <c r="IJ207" s="61"/>
      <c r="IK207" s="61"/>
      <c r="IL207" s="61"/>
      <c r="IM207" s="61"/>
    </row>
    <row r="208" spans="1:247" s="89" customFormat="1" ht="11.25" customHeight="1" x14ac:dyDescent="0.2">
      <c r="A208" s="61"/>
      <c r="B208" s="61"/>
      <c r="C208" s="311"/>
      <c r="D208" s="311"/>
      <c r="E208" s="311"/>
      <c r="F208" s="311"/>
      <c r="G208" s="311"/>
      <c r="H208" s="61"/>
      <c r="I208" s="311"/>
      <c r="J208" s="61"/>
      <c r="K208" s="31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61"/>
      <c r="IF208" s="61"/>
      <c r="IG208" s="61"/>
      <c r="IH208" s="61"/>
      <c r="II208" s="61"/>
      <c r="IJ208" s="61"/>
      <c r="IK208" s="61"/>
      <c r="IL208" s="61"/>
      <c r="IM208" s="61"/>
    </row>
    <row r="209" spans="1:247" s="89" customFormat="1" ht="11.25" customHeight="1" x14ac:dyDescent="0.2">
      <c r="A209" s="61"/>
      <c r="B209" s="61"/>
      <c r="C209" s="311"/>
      <c r="D209" s="311"/>
      <c r="E209" s="311"/>
      <c r="F209" s="311"/>
      <c r="G209" s="311"/>
      <c r="H209" s="61"/>
      <c r="I209" s="311"/>
      <c r="J209" s="61"/>
      <c r="K209" s="31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c r="FT209" s="61"/>
      <c r="FU209" s="61"/>
      <c r="FV209" s="61"/>
      <c r="FW209" s="61"/>
      <c r="FX209" s="61"/>
      <c r="FY209" s="61"/>
      <c r="FZ209" s="61"/>
      <c r="GA209" s="61"/>
      <c r="GB209" s="61"/>
      <c r="GC209" s="61"/>
      <c r="GD209" s="61"/>
      <c r="GE209" s="61"/>
      <c r="GF209" s="61"/>
      <c r="GG209" s="61"/>
      <c r="GH209" s="61"/>
      <c r="GI209" s="61"/>
      <c r="GJ209" s="61"/>
      <c r="GK209" s="61"/>
      <c r="GL209" s="61"/>
      <c r="GM209" s="61"/>
      <c r="GN209" s="61"/>
      <c r="GO209" s="61"/>
      <c r="GP209" s="61"/>
      <c r="GQ209" s="61"/>
      <c r="GR209" s="61"/>
      <c r="GS209" s="61"/>
      <c r="GT209" s="61"/>
      <c r="GU209" s="61"/>
      <c r="GV209" s="61"/>
      <c r="GW209" s="61"/>
      <c r="GX209" s="61"/>
      <c r="GY209" s="61"/>
      <c r="GZ209" s="61"/>
      <c r="HA209" s="61"/>
      <c r="HB209" s="61"/>
      <c r="HC209" s="61"/>
      <c r="HD209" s="61"/>
      <c r="HE209" s="61"/>
      <c r="HF209" s="61"/>
      <c r="HG209" s="61"/>
      <c r="HH209" s="61"/>
      <c r="HI209" s="61"/>
      <c r="HJ209" s="61"/>
      <c r="HK209" s="61"/>
      <c r="HL209" s="61"/>
      <c r="HM209" s="61"/>
      <c r="HN209" s="61"/>
      <c r="HO209" s="61"/>
      <c r="HP209" s="61"/>
      <c r="HQ209" s="61"/>
      <c r="HR209" s="61"/>
      <c r="HS209" s="61"/>
      <c r="HT209" s="61"/>
      <c r="HU209" s="61"/>
      <c r="HV209" s="61"/>
      <c r="HW209" s="61"/>
      <c r="HX209" s="61"/>
      <c r="HY209" s="61"/>
      <c r="HZ209" s="61"/>
      <c r="IA209" s="61"/>
      <c r="IB209" s="61"/>
      <c r="IC209" s="61"/>
      <c r="ID209" s="61"/>
      <c r="IE209" s="61"/>
      <c r="IF209" s="61"/>
      <c r="IG209" s="61"/>
      <c r="IH209" s="61"/>
      <c r="II209" s="61"/>
      <c r="IJ209" s="61"/>
      <c r="IK209" s="61"/>
      <c r="IL209" s="61"/>
      <c r="IM209" s="61"/>
    </row>
    <row r="210" spans="1:247" s="89" customFormat="1" ht="11.25" customHeight="1" x14ac:dyDescent="0.2">
      <c r="A210" s="61"/>
      <c r="B210" s="61"/>
      <c r="C210" s="311"/>
      <c r="D210" s="311"/>
      <c r="E210" s="311"/>
      <c r="F210" s="311"/>
      <c r="G210" s="311"/>
      <c r="H210" s="61"/>
      <c r="I210" s="311"/>
      <c r="J210" s="61"/>
      <c r="K210" s="31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c r="FT210" s="61"/>
      <c r="FU210" s="61"/>
      <c r="FV210" s="61"/>
      <c r="FW210" s="61"/>
      <c r="FX210" s="61"/>
      <c r="FY210" s="61"/>
      <c r="FZ210" s="61"/>
      <c r="GA210" s="61"/>
      <c r="GB210" s="61"/>
      <c r="GC210" s="61"/>
      <c r="GD210" s="61"/>
      <c r="GE210" s="61"/>
      <c r="GF210" s="61"/>
      <c r="GG210" s="61"/>
      <c r="GH210" s="61"/>
      <c r="GI210" s="61"/>
      <c r="GJ210" s="61"/>
      <c r="GK210" s="61"/>
      <c r="GL210" s="61"/>
      <c r="GM210" s="61"/>
      <c r="GN210" s="61"/>
      <c r="GO210" s="61"/>
      <c r="GP210" s="61"/>
      <c r="GQ210" s="61"/>
      <c r="GR210" s="61"/>
      <c r="GS210" s="61"/>
      <c r="GT210" s="61"/>
      <c r="GU210" s="61"/>
      <c r="GV210" s="61"/>
      <c r="GW210" s="61"/>
      <c r="GX210" s="61"/>
      <c r="GY210" s="61"/>
      <c r="GZ210" s="61"/>
      <c r="HA210" s="61"/>
      <c r="HB210" s="61"/>
      <c r="HC210" s="61"/>
      <c r="HD210" s="61"/>
      <c r="HE210" s="61"/>
      <c r="HF210" s="61"/>
      <c r="HG210" s="61"/>
      <c r="HH210" s="61"/>
      <c r="HI210" s="61"/>
      <c r="HJ210" s="61"/>
      <c r="HK210" s="61"/>
      <c r="HL210" s="61"/>
      <c r="HM210" s="61"/>
      <c r="HN210" s="61"/>
      <c r="HO210" s="61"/>
      <c r="HP210" s="61"/>
      <c r="HQ210" s="61"/>
      <c r="HR210" s="61"/>
      <c r="HS210" s="61"/>
      <c r="HT210" s="61"/>
      <c r="HU210" s="61"/>
      <c r="HV210" s="61"/>
      <c r="HW210" s="61"/>
      <c r="HX210" s="61"/>
      <c r="HY210" s="61"/>
      <c r="HZ210" s="61"/>
      <c r="IA210" s="61"/>
      <c r="IB210" s="61"/>
      <c r="IC210" s="61"/>
      <c r="ID210" s="61"/>
      <c r="IE210" s="61"/>
      <c r="IF210" s="61"/>
      <c r="IG210" s="61"/>
      <c r="IH210" s="61"/>
      <c r="II210" s="61"/>
      <c r="IJ210" s="61"/>
      <c r="IK210" s="61"/>
      <c r="IL210" s="61"/>
      <c r="IM210" s="61"/>
    </row>
    <row r="211" spans="1:247" s="89" customFormat="1" ht="11.25" customHeight="1" x14ac:dyDescent="0.2">
      <c r="A211" s="61"/>
      <c r="B211" s="61"/>
      <c r="C211" s="311"/>
      <c r="D211" s="311"/>
      <c r="E211" s="311"/>
      <c r="F211" s="311"/>
      <c r="G211" s="311"/>
      <c r="H211" s="61"/>
      <c r="I211" s="311"/>
      <c r="J211" s="61"/>
      <c r="K211" s="31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61"/>
      <c r="IF211" s="61"/>
      <c r="IG211" s="61"/>
      <c r="IH211" s="61"/>
      <c r="II211" s="61"/>
      <c r="IJ211" s="61"/>
      <c r="IK211" s="61"/>
      <c r="IL211" s="61"/>
      <c r="IM211" s="61"/>
    </row>
    <row r="212" spans="1:247" s="89" customFormat="1" ht="11.25" customHeight="1" x14ac:dyDescent="0.2">
      <c r="A212" s="61"/>
      <c r="B212" s="61"/>
      <c r="C212" s="311"/>
      <c r="D212" s="311"/>
      <c r="E212" s="311"/>
      <c r="F212" s="311"/>
      <c r="G212" s="311"/>
      <c r="H212" s="61"/>
      <c r="I212" s="311"/>
      <c r="J212" s="61"/>
      <c r="K212" s="31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61"/>
      <c r="IF212" s="61"/>
      <c r="IG212" s="61"/>
      <c r="IH212" s="61"/>
      <c r="II212" s="61"/>
      <c r="IJ212" s="61"/>
      <c r="IK212" s="61"/>
      <c r="IL212" s="61"/>
      <c r="IM212" s="61"/>
    </row>
    <row r="213" spans="1:247" s="89" customFormat="1" ht="11.25" customHeight="1" x14ac:dyDescent="0.2">
      <c r="A213" s="61"/>
      <c r="B213" s="61"/>
      <c r="C213" s="311"/>
      <c r="D213" s="311"/>
      <c r="E213" s="311"/>
      <c r="F213" s="311"/>
      <c r="G213" s="311"/>
      <c r="H213" s="61"/>
      <c r="I213" s="311"/>
      <c r="J213" s="61"/>
      <c r="K213" s="31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61"/>
      <c r="FG213" s="61"/>
      <c r="FH213" s="61"/>
      <c r="FI213" s="61"/>
      <c r="FJ213" s="61"/>
      <c r="FK213" s="61"/>
      <c r="FL213" s="61"/>
      <c r="FM213" s="61"/>
      <c r="FN213" s="61"/>
      <c r="FO213" s="61"/>
      <c r="FP213" s="61"/>
      <c r="FQ213" s="61"/>
      <c r="FR213" s="61"/>
      <c r="FS213" s="61"/>
      <c r="FT213" s="61"/>
      <c r="FU213" s="61"/>
      <c r="FV213" s="61"/>
      <c r="FW213" s="61"/>
      <c r="FX213" s="61"/>
      <c r="FY213" s="61"/>
      <c r="FZ213" s="61"/>
      <c r="GA213" s="61"/>
      <c r="GB213" s="61"/>
      <c r="GC213" s="61"/>
      <c r="GD213" s="61"/>
      <c r="GE213" s="61"/>
      <c r="GF213" s="61"/>
      <c r="GG213" s="61"/>
      <c r="GH213" s="61"/>
      <c r="GI213" s="61"/>
      <c r="GJ213" s="61"/>
      <c r="GK213" s="61"/>
      <c r="GL213" s="61"/>
      <c r="GM213" s="61"/>
      <c r="GN213" s="61"/>
      <c r="GO213" s="61"/>
      <c r="GP213" s="61"/>
      <c r="GQ213" s="61"/>
      <c r="GR213" s="61"/>
      <c r="GS213" s="61"/>
      <c r="GT213" s="61"/>
      <c r="GU213" s="61"/>
      <c r="GV213" s="61"/>
      <c r="GW213" s="61"/>
      <c r="GX213" s="61"/>
      <c r="GY213" s="61"/>
      <c r="GZ213" s="61"/>
      <c r="HA213" s="61"/>
      <c r="HB213" s="61"/>
      <c r="HC213" s="61"/>
      <c r="HD213" s="61"/>
      <c r="HE213" s="61"/>
      <c r="HF213" s="61"/>
      <c r="HG213" s="61"/>
      <c r="HH213" s="61"/>
      <c r="HI213" s="61"/>
      <c r="HJ213" s="61"/>
      <c r="HK213" s="61"/>
      <c r="HL213" s="61"/>
      <c r="HM213" s="61"/>
      <c r="HN213" s="61"/>
      <c r="HO213" s="61"/>
      <c r="HP213" s="61"/>
      <c r="HQ213" s="61"/>
      <c r="HR213" s="61"/>
      <c r="HS213" s="61"/>
      <c r="HT213" s="61"/>
      <c r="HU213" s="61"/>
      <c r="HV213" s="61"/>
      <c r="HW213" s="61"/>
      <c r="HX213" s="61"/>
      <c r="HY213" s="61"/>
      <c r="HZ213" s="61"/>
      <c r="IA213" s="61"/>
      <c r="IB213" s="61"/>
      <c r="IC213" s="61"/>
      <c r="ID213" s="61"/>
      <c r="IE213" s="61"/>
      <c r="IF213" s="61"/>
      <c r="IG213" s="61"/>
      <c r="IH213" s="61"/>
      <c r="II213" s="61"/>
      <c r="IJ213" s="61"/>
      <c r="IK213" s="61"/>
      <c r="IL213" s="61"/>
      <c r="IM213" s="61"/>
    </row>
    <row r="214" spans="1:247" s="89" customFormat="1" ht="11.25" customHeight="1" x14ac:dyDescent="0.2">
      <c r="A214" s="61"/>
      <c r="B214" s="61"/>
      <c r="C214" s="311"/>
      <c r="D214" s="311"/>
      <c r="E214" s="311"/>
      <c r="F214" s="311"/>
      <c r="G214" s="311"/>
      <c r="H214" s="61"/>
      <c r="I214" s="311"/>
      <c r="J214" s="61"/>
      <c r="K214" s="31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61"/>
      <c r="FG214" s="61"/>
      <c r="FH214" s="61"/>
      <c r="FI214" s="61"/>
      <c r="FJ214" s="61"/>
      <c r="FK214" s="61"/>
      <c r="FL214" s="61"/>
      <c r="FM214" s="61"/>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61"/>
      <c r="HT214" s="61"/>
      <c r="HU214" s="61"/>
      <c r="HV214" s="61"/>
      <c r="HW214" s="61"/>
      <c r="HX214" s="61"/>
      <c r="HY214" s="61"/>
      <c r="HZ214" s="61"/>
      <c r="IA214" s="61"/>
      <c r="IB214" s="61"/>
      <c r="IC214" s="61"/>
      <c r="ID214" s="61"/>
      <c r="IE214" s="61"/>
      <c r="IF214" s="61"/>
      <c r="IG214" s="61"/>
      <c r="IH214" s="61"/>
      <c r="II214" s="61"/>
      <c r="IJ214" s="61"/>
      <c r="IK214" s="61"/>
      <c r="IL214" s="61"/>
      <c r="IM214" s="61"/>
    </row>
    <row r="215" spans="1:247" s="89" customFormat="1" ht="11.25" customHeight="1" x14ac:dyDescent="0.2">
      <c r="A215" s="61"/>
      <c r="B215" s="61"/>
      <c r="C215" s="311"/>
      <c r="D215" s="311"/>
      <c r="E215" s="311"/>
      <c r="F215" s="311"/>
      <c r="G215" s="311"/>
      <c r="H215" s="61"/>
      <c r="I215" s="311"/>
      <c r="J215" s="61"/>
      <c r="K215" s="31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61"/>
      <c r="FG215" s="61"/>
      <c r="FH215" s="61"/>
      <c r="FI215" s="61"/>
      <c r="FJ215" s="61"/>
      <c r="FK215" s="61"/>
      <c r="FL215" s="61"/>
      <c r="FM215" s="61"/>
      <c r="FN215" s="61"/>
      <c r="FO215" s="61"/>
      <c r="FP215" s="61"/>
      <c r="FQ215" s="61"/>
      <c r="FR215" s="61"/>
      <c r="FS215" s="61"/>
      <c r="FT215" s="61"/>
      <c r="FU215" s="61"/>
      <c r="FV215" s="61"/>
      <c r="FW215" s="61"/>
      <c r="FX215" s="61"/>
      <c r="FY215" s="61"/>
      <c r="FZ215" s="61"/>
      <c r="GA215" s="61"/>
      <c r="GB215" s="61"/>
      <c r="GC215" s="61"/>
      <c r="GD215" s="61"/>
      <c r="GE215" s="61"/>
      <c r="GF215" s="61"/>
      <c r="GG215" s="61"/>
      <c r="GH215" s="61"/>
      <c r="GI215" s="61"/>
      <c r="GJ215" s="61"/>
      <c r="GK215" s="61"/>
      <c r="GL215" s="61"/>
      <c r="GM215" s="61"/>
      <c r="GN215" s="61"/>
      <c r="GO215" s="61"/>
      <c r="GP215" s="61"/>
      <c r="GQ215" s="61"/>
      <c r="GR215" s="61"/>
      <c r="GS215" s="61"/>
      <c r="GT215" s="61"/>
      <c r="GU215" s="61"/>
      <c r="GV215" s="61"/>
      <c r="GW215" s="61"/>
      <c r="GX215" s="61"/>
      <c r="GY215" s="61"/>
      <c r="GZ215" s="61"/>
      <c r="HA215" s="61"/>
      <c r="HB215" s="61"/>
      <c r="HC215" s="61"/>
      <c r="HD215" s="61"/>
      <c r="HE215" s="61"/>
      <c r="HF215" s="61"/>
      <c r="HG215" s="61"/>
      <c r="HH215" s="61"/>
      <c r="HI215" s="61"/>
      <c r="HJ215" s="61"/>
      <c r="HK215" s="61"/>
      <c r="HL215" s="61"/>
      <c r="HM215" s="61"/>
      <c r="HN215" s="61"/>
      <c r="HO215" s="61"/>
      <c r="HP215" s="61"/>
      <c r="HQ215" s="61"/>
      <c r="HR215" s="61"/>
      <c r="HS215" s="61"/>
      <c r="HT215" s="61"/>
      <c r="HU215" s="61"/>
      <c r="HV215" s="61"/>
      <c r="HW215" s="61"/>
      <c r="HX215" s="61"/>
      <c r="HY215" s="61"/>
      <c r="HZ215" s="61"/>
      <c r="IA215" s="61"/>
      <c r="IB215" s="61"/>
      <c r="IC215" s="61"/>
      <c r="ID215" s="61"/>
      <c r="IE215" s="61"/>
      <c r="IF215" s="61"/>
      <c r="IG215" s="61"/>
      <c r="IH215" s="61"/>
      <c r="II215" s="61"/>
      <c r="IJ215" s="61"/>
      <c r="IK215" s="61"/>
      <c r="IL215" s="61"/>
      <c r="IM215" s="61"/>
    </row>
    <row r="216" spans="1:247" s="89" customFormat="1" ht="11.25" customHeight="1" x14ac:dyDescent="0.2">
      <c r="A216" s="61"/>
      <c r="B216" s="61"/>
      <c r="C216" s="311"/>
      <c r="D216" s="311"/>
      <c r="E216" s="311"/>
      <c r="F216" s="311"/>
      <c r="G216" s="311"/>
      <c r="H216" s="61"/>
      <c r="I216" s="311"/>
      <c r="J216" s="61"/>
      <c r="K216" s="31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c r="FT216" s="61"/>
      <c r="FU216" s="61"/>
      <c r="FV216" s="61"/>
      <c r="FW216" s="61"/>
      <c r="FX216" s="61"/>
      <c r="FY216" s="61"/>
      <c r="FZ216" s="61"/>
      <c r="GA216" s="61"/>
      <c r="GB216" s="61"/>
      <c r="GC216" s="61"/>
      <c r="GD216" s="61"/>
      <c r="GE216" s="61"/>
      <c r="GF216" s="61"/>
      <c r="GG216" s="61"/>
      <c r="GH216" s="61"/>
      <c r="GI216" s="61"/>
      <c r="GJ216" s="61"/>
      <c r="GK216" s="61"/>
      <c r="GL216" s="61"/>
      <c r="GM216" s="61"/>
      <c r="GN216" s="61"/>
      <c r="GO216" s="61"/>
      <c r="GP216" s="61"/>
      <c r="GQ216" s="61"/>
      <c r="GR216" s="61"/>
      <c r="GS216" s="61"/>
      <c r="GT216" s="61"/>
      <c r="GU216" s="61"/>
      <c r="GV216" s="61"/>
      <c r="GW216" s="61"/>
      <c r="GX216" s="61"/>
      <c r="GY216" s="61"/>
      <c r="GZ216" s="61"/>
      <c r="HA216" s="61"/>
      <c r="HB216" s="61"/>
      <c r="HC216" s="61"/>
      <c r="HD216" s="61"/>
      <c r="HE216" s="61"/>
      <c r="HF216" s="61"/>
      <c r="HG216" s="61"/>
      <c r="HH216" s="61"/>
      <c r="HI216" s="61"/>
      <c r="HJ216" s="61"/>
      <c r="HK216" s="61"/>
      <c r="HL216" s="61"/>
      <c r="HM216" s="61"/>
      <c r="HN216" s="61"/>
      <c r="HO216" s="61"/>
      <c r="HP216" s="61"/>
      <c r="HQ216" s="61"/>
      <c r="HR216" s="61"/>
      <c r="HS216" s="61"/>
      <c r="HT216" s="61"/>
      <c r="HU216" s="61"/>
      <c r="HV216" s="61"/>
      <c r="HW216" s="61"/>
      <c r="HX216" s="61"/>
      <c r="HY216" s="61"/>
      <c r="HZ216" s="61"/>
      <c r="IA216" s="61"/>
      <c r="IB216" s="61"/>
      <c r="IC216" s="61"/>
      <c r="ID216" s="61"/>
      <c r="IE216" s="61"/>
      <c r="IF216" s="61"/>
      <c r="IG216" s="61"/>
      <c r="IH216" s="61"/>
      <c r="II216" s="61"/>
      <c r="IJ216" s="61"/>
      <c r="IK216" s="61"/>
      <c r="IL216" s="61"/>
      <c r="IM216" s="61"/>
    </row>
    <row r="217" spans="1:247" s="89" customFormat="1" ht="11.25" customHeight="1" x14ac:dyDescent="0.2">
      <c r="A217" s="61"/>
      <c r="B217" s="61"/>
      <c r="C217" s="311"/>
      <c r="D217" s="311"/>
      <c r="E217" s="311"/>
      <c r="F217" s="311"/>
      <c r="G217" s="311"/>
      <c r="H217" s="61"/>
      <c r="I217" s="311"/>
      <c r="J217" s="61"/>
      <c r="K217" s="31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c r="FT217" s="61"/>
      <c r="FU217" s="61"/>
      <c r="FV217" s="61"/>
      <c r="FW217" s="61"/>
      <c r="FX217" s="61"/>
      <c r="FY217" s="61"/>
      <c r="FZ217" s="61"/>
      <c r="GA217" s="61"/>
      <c r="GB217" s="61"/>
      <c r="GC217" s="61"/>
      <c r="GD217" s="61"/>
      <c r="GE217" s="61"/>
      <c r="GF217" s="61"/>
      <c r="GG217" s="61"/>
      <c r="GH217" s="61"/>
      <c r="GI217" s="61"/>
      <c r="GJ217" s="61"/>
      <c r="GK217" s="61"/>
      <c r="GL217" s="61"/>
      <c r="GM217" s="61"/>
      <c r="GN217" s="61"/>
      <c r="GO217" s="61"/>
      <c r="GP217" s="61"/>
      <c r="GQ217" s="61"/>
      <c r="GR217" s="61"/>
      <c r="GS217" s="61"/>
      <c r="GT217" s="61"/>
      <c r="GU217" s="61"/>
      <c r="GV217" s="61"/>
      <c r="GW217" s="61"/>
      <c r="GX217" s="61"/>
      <c r="GY217" s="61"/>
      <c r="GZ217" s="61"/>
      <c r="HA217" s="61"/>
      <c r="HB217" s="61"/>
      <c r="HC217" s="61"/>
      <c r="HD217" s="61"/>
      <c r="HE217" s="61"/>
      <c r="HF217" s="61"/>
      <c r="HG217" s="61"/>
      <c r="HH217" s="61"/>
      <c r="HI217" s="61"/>
      <c r="HJ217" s="61"/>
      <c r="HK217" s="61"/>
      <c r="HL217" s="61"/>
      <c r="HM217" s="61"/>
      <c r="HN217" s="61"/>
      <c r="HO217" s="61"/>
      <c r="HP217" s="61"/>
      <c r="HQ217" s="61"/>
      <c r="HR217" s="61"/>
      <c r="HS217" s="61"/>
      <c r="HT217" s="61"/>
      <c r="HU217" s="61"/>
      <c r="HV217" s="61"/>
      <c r="HW217" s="61"/>
      <c r="HX217" s="61"/>
      <c r="HY217" s="61"/>
      <c r="HZ217" s="61"/>
      <c r="IA217" s="61"/>
      <c r="IB217" s="61"/>
      <c r="IC217" s="61"/>
      <c r="ID217" s="61"/>
      <c r="IE217" s="61"/>
      <c r="IF217" s="61"/>
      <c r="IG217" s="61"/>
      <c r="IH217" s="61"/>
      <c r="II217" s="61"/>
      <c r="IJ217" s="61"/>
      <c r="IK217" s="61"/>
      <c r="IL217" s="61"/>
      <c r="IM217" s="61"/>
    </row>
    <row r="218" spans="1:247" s="89" customFormat="1" ht="11.25" customHeight="1" x14ac:dyDescent="0.2">
      <c r="A218" s="61"/>
      <c r="B218" s="61"/>
      <c r="C218" s="311"/>
      <c r="D218" s="311"/>
      <c r="E218" s="311"/>
      <c r="F218" s="311"/>
      <c r="G218" s="311"/>
      <c r="H218" s="61"/>
      <c r="I218" s="311"/>
      <c r="J218" s="61"/>
      <c r="K218" s="31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c r="FT218" s="61"/>
      <c r="FU218" s="61"/>
      <c r="FV218" s="61"/>
      <c r="FW218" s="61"/>
      <c r="FX218" s="61"/>
      <c r="FY218" s="61"/>
      <c r="FZ218" s="61"/>
      <c r="GA218" s="61"/>
      <c r="GB218" s="61"/>
      <c r="GC218" s="61"/>
      <c r="GD218" s="61"/>
      <c r="GE218" s="61"/>
      <c r="GF218" s="61"/>
      <c r="GG218" s="61"/>
      <c r="GH218" s="61"/>
      <c r="GI218" s="61"/>
      <c r="GJ218" s="61"/>
      <c r="GK218" s="61"/>
      <c r="GL218" s="61"/>
      <c r="GM218" s="61"/>
      <c r="GN218" s="61"/>
      <c r="GO218" s="61"/>
      <c r="GP218" s="61"/>
      <c r="GQ218" s="61"/>
      <c r="GR218" s="61"/>
      <c r="GS218" s="61"/>
      <c r="GT218" s="61"/>
      <c r="GU218" s="61"/>
      <c r="GV218" s="61"/>
      <c r="GW218" s="61"/>
      <c r="GX218" s="61"/>
      <c r="GY218" s="61"/>
      <c r="GZ218" s="61"/>
      <c r="HA218" s="61"/>
      <c r="HB218" s="61"/>
      <c r="HC218" s="61"/>
      <c r="HD218" s="61"/>
      <c r="HE218" s="61"/>
      <c r="HF218" s="61"/>
      <c r="HG218" s="61"/>
      <c r="HH218" s="61"/>
      <c r="HI218" s="61"/>
      <c r="HJ218" s="61"/>
      <c r="HK218" s="61"/>
      <c r="HL218" s="61"/>
      <c r="HM218" s="61"/>
      <c r="HN218" s="61"/>
      <c r="HO218" s="61"/>
      <c r="HP218" s="61"/>
      <c r="HQ218" s="61"/>
      <c r="HR218" s="61"/>
      <c r="HS218" s="61"/>
      <c r="HT218" s="61"/>
      <c r="HU218" s="61"/>
      <c r="HV218" s="61"/>
      <c r="HW218" s="61"/>
      <c r="HX218" s="61"/>
      <c r="HY218" s="61"/>
      <c r="HZ218" s="61"/>
      <c r="IA218" s="61"/>
      <c r="IB218" s="61"/>
      <c r="IC218" s="61"/>
      <c r="ID218" s="61"/>
      <c r="IE218" s="61"/>
      <c r="IF218" s="61"/>
      <c r="IG218" s="61"/>
      <c r="IH218" s="61"/>
      <c r="II218" s="61"/>
      <c r="IJ218" s="61"/>
      <c r="IK218" s="61"/>
      <c r="IL218" s="61"/>
      <c r="IM218" s="61"/>
    </row>
    <row r="219" spans="1:247" s="89" customFormat="1" ht="11.25" customHeight="1" x14ac:dyDescent="0.2">
      <c r="A219" s="61"/>
      <c r="B219" s="61"/>
      <c r="C219" s="311"/>
      <c r="D219" s="311"/>
      <c r="E219" s="311"/>
      <c r="F219" s="311"/>
      <c r="G219" s="311"/>
      <c r="H219" s="61"/>
      <c r="I219" s="311"/>
      <c r="J219" s="61"/>
      <c r="K219" s="31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c r="FT219" s="61"/>
      <c r="FU219" s="61"/>
      <c r="FV219" s="61"/>
      <c r="FW219" s="61"/>
      <c r="FX219" s="61"/>
      <c r="FY219" s="61"/>
      <c r="FZ219" s="61"/>
      <c r="GA219" s="61"/>
      <c r="GB219" s="61"/>
      <c r="GC219" s="61"/>
      <c r="GD219" s="61"/>
      <c r="GE219" s="61"/>
      <c r="GF219" s="61"/>
      <c r="GG219" s="61"/>
      <c r="GH219" s="61"/>
      <c r="GI219" s="61"/>
      <c r="GJ219" s="61"/>
      <c r="GK219" s="61"/>
      <c r="GL219" s="61"/>
      <c r="GM219" s="61"/>
      <c r="GN219" s="61"/>
      <c r="GO219" s="61"/>
      <c r="GP219" s="61"/>
      <c r="GQ219" s="61"/>
      <c r="GR219" s="61"/>
      <c r="GS219" s="61"/>
      <c r="GT219" s="61"/>
      <c r="GU219" s="61"/>
      <c r="GV219" s="61"/>
      <c r="GW219" s="61"/>
      <c r="GX219" s="61"/>
      <c r="GY219" s="61"/>
      <c r="GZ219" s="61"/>
      <c r="HA219" s="61"/>
      <c r="HB219" s="61"/>
      <c r="HC219" s="61"/>
      <c r="HD219" s="61"/>
      <c r="HE219" s="61"/>
      <c r="HF219" s="61"/>
      <c r="HG219" s="61"/>
      <c r="HH219" s="61"/>
      <c r="HI219" s="61"/>
      <c r="HJ219" s="61"/>
      <c r="HK219" s="61"/>
      <c r="HL219" s="61"/>
      <c r="HM219" s="61"/>
      <c r="HN219" s="61"/>
      <c r="HO219" s="61"/>
      <c r="HP219" s="61"/>
      <c r="HQ219" s="61"/>
      <c r="HR219" s="61"/>
      <c r="HS219" s="61"/>
      <c r="HT219" s="61"/>
      <c r="HU219" s="61"/>
      <c r="HV219" s="61"/>
      <c r="HW219" s="61"/>
      <c r="HX219" s="61"/>
      <c r="HY219" s="61"/>
      <c r="HZ219" s="61"/>
      <c r="IA219" s="61"/>
      <c r="IB219" s="61"/>
      <c r="IC219" s="61"/>
      <c r="ID219" s="61"/>
      <c r="IE219" s="61"/>
      <c r="IF219" s="61"/>
      <c r="IG219" s="61"/>
      <c r="IH219" s="61"/>
      <c r="II219" s="61"/>
      <c r="IJ219" s="61"/>
      <c r="IK219" s="61"/>
      <c r="IL219" s="61"/>
      <c r="IM219" s="61"/>
    </row>
    <row r="220" spans="1:247" s="89" customFormat="1" ht="11.25" customHeight="1" x14ac:dyDescent="0.2">
      <c r="A220" s="61"/>
      <c r="B220" s="61"/>
      <c r="C220" s="311"/>
      <c r="D220" s="311"/>
      <c r="E220" s="311"/>
      <c r="F220" s="311"/>
      <c r="G220" s="311"/>
      <c r="H220" s="61"/>
      <c r="I220" s="311"/>
      <c r="J220" s="61"/>
      <c r="K220" s="31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c r="FT220" s="61"/>
      <c r="FU220" s="61"/>
      <c r="FV220" s="61"/>
      <c r="FW220" s="61"/>
      <c r="FX220" s="61"/>
      <c r="FY220" s="61"/>
      <c r="FZ220" s="61"/>
      <c r="GA220" s="61"/>
      <c r="GB220" s="61"/>
      <c r="GC220" s="61"/>
      <c r="GD220" s="61"/>
      <c r="GE220" s="61"/>
      <c r="GF220" s="61"/>
      <c r="GG220" s="61"/>
      <c r="GH220" s="61"/>
      <c r="GI220" s="61"/>
      <c r="GJ220" s="61"/>
      <c r="GK220" s="61"/>
      <c r="GL220" s="61"/>
      <c r="GM220" s="61"/>
      <c r="GN220" s="61"/>
      <c r="GO220" s="61"/>
      <c r="GP220" s="61"/>
      <c r="GQ220" s="61"/>
      <c r="GR220" s="61"/>
      <c r="GS220" s="61"/>
      <c r="GT220" s="61"/>
      <c r="GU220" s="61"/>
      <c r="GV220" s="61"/>
      <c r="GW220" s="61"/>
      <c r="GX220" s="61"/>
      <c r="GY220" s="61"/>
      <c r="GZ220" s="61"/>
      <c r="HA220" s="61"/>
      <c r="HB220" s="61"/>
      <c r="HC220" s="61"/>
      <c r="HD220" s="61"/>
      <c r="HE220" s="61"/>
      <c r="HF220" s="61"/>
      <c r="HG220" s="61"/>
      <c r="HH220" s="61"/>
      <c r="HI220" s="61"/>
      <c r="HJ220" s="61"/>
      <c r="HK220" s="61"/>
      <c r="HL220" s="61"/>
      <c r="HM220" s="61"/>
      <c r="HN220" s="61"/>
      <c r="HO220" s="61"/>
      <c r="HP220" s="61"/>
      <c r="HQ220" s="61"/>
      <c r="HR220" s="61"/>
      <c r="HS220" s="61"/>
      <c r="HT220" s="61"/>
      <c r="HU220" s="61"/>
      <c r="HV220" s="61"/>
      <c r="HW220" s="61"/>
      <c r="HX220" s="61"/>
      <c r="HY220" s="61"/>
      <c r="HZ220" s="61"/>
      <c r="IA220" s="61"/>
      <c r="IB220" s="61"/>
      <c r="IC220" s="61"/>
      <c r="ID220" s="61"/>
      <c r="IE220" s="61"/>
      <c r="IF220" s="61"/>
      <c r="IG220" s="61"/>
      <c r="IH220" s="61"/>
      <c r="II220" s="61"/>
      <c r="IJ220" s="61"/>
      <c r="IK220" s="61"/>
      <c r="IL220" s="61"/>
      <c r="IM220" s="61"/>
    </row>
    <row r="221" spans="1:247" s="89" customFormat="1" ht="11.25" customHeight="1" x14ac:dyDescent="0.2">
      <c r="A221" s="61"/>
      <c r="B221" s="61"/>
      <c r="C221" s="311"/>
      <c r="D221" s="311"/>
      <c r="E221" s="311"/>
      <c r="F221" s="311"/>
      <c r="G221" s="311"/>
      <c r="H221" s="61"/>
      <c r="I221" s="311"/>
      <c r="J221" s="61"/>
      <c r="K221" s="31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61"/>
      <c r="HA221" s="61"/>
      <c r="HB221" s="61"/>
      <c r="HC221" s="61"/>
      <c r="HD221" s="61"/>
      <c r="HE221" s="61"/>
      <c r="HF221" s="61"/>
      <c r="HG221" s="61"/>
      <c r="HH221" s="61"/>
      <c r="HI221" s="61"/>
      <c r="HJ221" s="61"/>
      <c r="HK221" s="61"/>
      <c r="HL221" s="61"/>
      <c r="HM221" s="61"/>
      <c r="HN221" s="61"/>
      <c r="HO221" s="61"/>
      <c r="HP221" s="61"/>
      <c r="HQ221" s="61"/>
      <c r="HR221" s="61"/>
      <c r="HS221" s="61"/>
      <c r="HT221" s="61"/>
      <c r="HU221" s="61"/>
      <c r="HV221" s="61"/>
      <c r="HW221" s="61"/>
      <c r="HX221" s="61"/>
      <c r="HY221" s="61"/>
      <c r="HZ221" s="61"/>
      <c r="IA221" s="61"/>
      <c r="IB221" s="61"/>
      <c r="IC221" s="61"/>
      <c r="ID221" s="61"/>
      <c r="IE221" s="61"/>
      <c r="IF221" s="61"/>
      <c r="IG221" s="61"/>
      <c r="IH221" s="61"/>
      <c r="II221" s="61"/>
      <c r="IJ221" s="61"/>
      <c r="IK221" s="61"/>
      <c r="IL221" s="61"/>
      <c r="IM221" s="61"/>
    </row>
    <row r="222" spans="1:247" s="89" customFormat="1" ht="11.25" customHeight="1" x14ac:dyDescent="0.2">
      <c r="A222" s="61"/>
      <c r="B222" s="61"/>
      <c r="C222" s="311"/>
      <c r="D222" s="311"/>
      <c r="E222" s="311"/>
      <c r="F222" s="311"/>
      <c r="G222" s="311"/>
      <c r="H222" s="61"/>
      <c r="I222" s="311"/>
      <c r="J222" s="61"/>
      <c r="K222" s="31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c r="FT222" s="61"/>
      <c r="FU222" s="61"/>
      <c r="FV222" s="61"/>
      <c r="FW222" s="61"/>
      <c r="FX222" s="61"/>
      <c r="FY222" s="61"/>
      <c r="FZ222" s="61"/>
      <c r="GA222" s="61"/>
      <c r="GB222" s="61"/>
      <c r="GC222" s="61"/>
      <c r="GD222" s="61"/>
      <c r="GE222" s="61"/>
      <c r="GF222" s="61"/>
      <c r="GG222" s="61"/>
      <c r="GH222" s="61"/>
      <c r="GI222" s="61"/>
      <c r="GJ222" s="61"/>
      <c r="GK222" s="61"/>
      <c r="GL222" s="61"/>
      <c r="GM222" s="61"/>
      <c r="GN222" s="61"/>
      <c r="GO222" s="61"/>
      <c r="GP222" s="61"/>
      <c r="GQ222" s="61"/>
      <c r="GR222" s="61"/>
      <c r="GS222" s="61"/>
      <c r="GT222" s="61"/>
      <c r="GU222" s="61"/>
      <c r="GV222" s="61"/>
      <c r="GW222" s="61"/>
      <c r="GX222" s="61"/>
      <c r="GY222" s="61"/>
      <c r="GZ222" s="61"/>
      <c r="HA222" s="61"/>
      <c r="HB222" s="61"/>
      <c r="HC222" s="61"/>
      <c r="HD222" s="61"/>
      <c r="HE222" s="61"/>
      <c r="HF222" s="61"/>
      <c r="HG222" s="61"/>
      <c r="HH222" s="61"/>
      <c r="HI222" s="61"/>
      <c r="HJ222" s="61"/>
      <c r="HK222" s="61"/>
      <c r="HL222" s="61"/>
      <c r="HM222" s="61"/>
      <c r="HN222" s="61"/>
      <c r="HO222" s="61"/>
      <c r="HP222" s="61"/>
      <c r="HQ222" s="61"/>
      <c r="HR222" s="61"/>
      <c r="HS222" s="61"/>
      <c r="HT222" s="61"/>
      <c r="HU222" s="61"/>
      <c r="HV222" s="61"/>
      <c r="HW222" s="61"/>
      <c r="HX222" s="61"/>
      <c r="HY222" s="61"/>
      <c r="HZ222" s="61"/>
      <c r="IA222" s="61"/>
      <c r="IB222" s="61"/>
      <c r="IC222" s="61"/>
      <c r="ID222" s="61"/>
      <c r="IE222" s="61"/>
      <c r="IF222" s="61"/>
      <c r="IG222" s="61"/>
      <c r="IH222" s="61"/>
      <c r="II222" s="61"/>
      <c r="IJ222" s="61"/>
      <c r="IK222" s="61"/>
      <c r="IL222" s="61"/>
      <c r="IM222" s="61"/>
    </row>
    <row r="223" spans="1:247" s="89" customFormat="1" ht="11.25" customHeight="1" x14ac:dyDescent="0.2">
      <c r="A223" s="61"/>
      <c r="B223" s="61"/>
      <c r="C223" s="311"/>
      <c r="D223" s="311"/>
      <c r="E223" s="311"/>
      <c r="F223" s="311"/>
      <c r="G223" s="311"/>
      <c r="H223" s="61"/>
      <c r="I223" s="311"/>
      <c r="J223" s="61"/>
      <c r="K223" s="31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c r="FT223" s="61"/>
      <c r="FU223" s="61"/>
      <c r="FV223" s="61"/>
      <c r="FW223" s="61"/>
      <c r="FX223" s="61"/>
      <c r="FY223" s="61"/>
      <c r="FZ223" s="61"/>
      <c r="GA223" s="61"/>
      <c r="GB223" s="61"/>
      <c r="GC223" s="61"/>
      <c r="GD223" s="61"/>
      <c r="GE223" s="61"/>
      <c r="GF223" s="61"/>
      <c r="GG223" s="61"/>
      <c r="GH223" s="61"/>
      <c r="GI223" s="61"/>
      <c r="GJ223" s="61"/>
      <c r="GK223" s="61"/>
      <c r="GL223" s="61"/>
      <c r="GM223" s="61"/>
      <c r="GN223" s="61"/>
      <c r="GO223" s="61"/>
      <c r="GP223" s="61"/>
      <c r="GQ223" s="61"/>
      <c r="GR223" s="61"/>
      <c r="GS223" s="61"/>
      <c r="GT223" s="61"/>
      <c r="GU223" s="61"/>
      <c r="GV223" s="61"/>
      <c r="GW223" s="61"/>
      <c r="GX223" s="61"/>
      <c r="GY223" s="61"/>
      <c r="GZ223" s="61"/>
      <c r="HA223" s="61"/>
      <c r="HB223" s="61"/>
      <c r="HC223" s="61"/>
      <c r="HD223" s="61"/>
      <c r="HE223" s="61"/>
      <c r="HF223" s="61"/>
      <c r="HG223" s="61"/>
      <c r="HH223" s="61"/>
      <c r="HI223" s="61"/>
      <c r="HJ223" s="61"/>
      <c r="HK223" s="61"/>
      <c r="HL223" s="61"/>
      <c r="HM223" s="61"/>
      <c r="HN223" s="61"/>
      <c r="HO223" s="61"/>
      <c r="HP223" s="61"/>
      <c r="HQ223" s="61"/>
      <c r="HR223" s="61"/>
      <c r="HS223" s="61"/>
      <c r="HT223" s="61"/>
      <c r="HU223" s="61"/>
      <c r="HV223" s="61"/>
      <c r="HW223" s="61"/>
      <c r="HX223" s="61"/>
      <c r="HY223" s="61"/>
      <c r="HZ223" s="61"/>
      <c r="IA223" s="61"/>
      <c r="IB223" s="61"/>
      <c r="IC223" s="61"/>
      <c r="ID223" s="61"/>
      <c r="IE223" s="61"/>
      <c r="IF223" s="61"/>
      <c r="IG223" s="61"/>
      <c r="IH223" s="61"/>
      <c r="II223" s="61"/>
      <c r="IJ223" s="61"/>
      <c r="IK223" s="61"/>
      <c r="IL223" s="61"/>
      <c r="IM223" s="61"/>
    </row>
    <row r="224" spans="1:247" s="89" customFormat="1" ht="11.25" customHeight="1" x14ac:dyDescent="0.2">
      <c r="A224" s="61"/>
      <c r="B224" s="61"/>
      <c r="C224" s="311"/>
      <c r="D224" s="311"/>
      <c r="E224" s="311"/>
      <c r="F224" s="311"/>
      <c r="G224" s="311"/>
      <c r="H224" s="61"/>
      <c r="I224" s="311"/>
      <c r="J224" s="61"/>
      <c r="K224" s="31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c r="GS224" s="61"/>
      <c r="GT224" s="61"/>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61"/>
      <c r="IF224" s="61"/>
      <c r="IG224" s="61"/>
      <c r="IH224" s="61"/>
      <c r="II224" s="61"/>
      <c r="IJ224" s="61"/>
      <c r="IK224" s="61"/>
      <c r="IL224" s="61"/>
      <c r="IM224" s="61"/>
    </row>
    <row r="225" spans="1:247" s="89" customFormat="1" ht="11.25" customHeight="1" x14ac:dyDescent="0.2">
      <c r="A225" s="61"/>
      <c r="B225" s="61"/>
      <c r="C225" s="311"/>
      <c r="D225" s="311"/>
      <c r="E225" s="311"/>
      <c r="F225" s="311"/>
      <c r="G225" s="311"/>
      <c r="H225" s="61"/>
      <c r="I225" s="311"/>
      <c r="J225" s="61"/>
      <c r="K225" s="31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c r="FT225" s="61"/>
      <c r="FU225" s="61"/>
      <c r="FV225" s="61"/>
      <c r="FW225" s="61"/>
      <c r="FX225" s="61"/>
      <c r="FY225" s="61"/>
      <c r="FZ225" s="61"/>
      <c r="GA225" s="61"/>
      <c r="GB225" s="61"/>
      <c r="GC225" s="61"/>
      <c r="GD225" s="61"/>
      <c r="GE225" s="61"/>
      <c r="GF225" s="61"/>
      <c r="GG225" s="61"/>
      <c r="GH225" s="61"/>
      <c r="GI225" s="61"/>
      <c r="GJ225" s="61"/>
      <c r="GK225" s="61"/>
      <c r="GL225" s="61"/>
      <c r="GM225" s="61"/>
      <c r="GN225" s="61"/>
      <c r="GO225" s="61"/>
      <c r="GP225" s="61"/>
      <c r="GQ225" s="61"/>
      <c r="GR225" s="61"/>
      <c r="GS225" s="61"/>
      <c r="GT225" s="61"/>
      <c r="GU225" s="61"/>
      <c r="GV225" s="61"/>
      <c r="GW225" s="61"/>
      <c r="GX225" s="61"/>
      <c r="GY225" s="61"/>
      <c r="GZ225" s="61"/>
      <c r="HA225" s="61"/>
      <c r="HB225" s="61"/>
      <c r="HC225" s="61"/>
      <c r="HD225" s="61"/>
      <c r="HE225" s="61"/>
      <c r="HF225" s="61"/>
      <c r="HG225" s="61"/>
      <c r="HH225" s="61"/>
      <c r="HI225" s="61"/>
      <c r="HJ225" s="61"/>
      <c r="HK225" s="61"/>
      <c r="HL225" s="61"/>
      <c r="HM225" s="61"/>
      <c r="HN225" s="61"/>
      <c r="HO225" s="61"/>
      <c r="HP225" s="61"/>
      <c r="HQ225" s="61"/>
      <c r="HR225" s="61"/>
      <c r="HS225" s="61"/>
      <c r="HT225" s="61"/>
      <c r="HU225" s="61"/>
      <c r="HV225" s="61"/>
      <c r="HW225" s="61"/>
      <c r="HX225" s="61"/>
      <c r="HY225" s="61"/>
      <c r="HZ225" s="61"/>
      <c r="IA225" s="61"/>
      <c r="IB225" s="61"/>
      <c r="IC225" s="61"/>
      <c r="ID225" s="61"/>
      <c r="IE225" s="61"/>
      <c r="IF225" s="61"/>
      <c r="IG225" s="61"/>
      <c r="IH225" s="61"/>
      <c r="II225" s="61"/>
      <c r="IJ225" s="61"/>
      <c r="IK225" s="61"/>
      <c r="IL225" s="61"/>
      <c r="IM225" s="61"/>
    </row>
    <row r="226" spans="1:247" s="89" customFormat="1" ht="11.25" customHeight="1" x14ac:dyDescent="0.2">
      <c r="A226" s="61"/>
      <c r="B226" s="61"/>
      <c r="C226" s="311"/>
      <c r="D226" s="311"/>
      <c r="E226" s="311"/>
      <c r="F226" s="311"/>
      <c r="G226" s="311"/>
      <c r="H226" s="61"/>
      <c r="I226" s="311"/>
      <c r="J226" s="61"/>
      <c r="K226" s="31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c r="FT226" s="61"/>
      <c r="FU226" s="61"/>
      <c r="FV226" s="61"/>
      <c r="FW226" s="61"/>
      <c r="FX226" s="61"/>
      <c r="FY226" s="61"/>
      <c r="FZ226" s="61"/>
      <c r="GA226" s="61"/>
      <c r="GB226" s="61"/>
      <c r="GC226" s="61"/>
      <c r="GD226" s="61"/>
      <c r="GE226" s="61"/>
      <c r="GF226" s="61"/>
      <c r="GG226" s="61"/>
      <c r="GH226" s="61"/>
      <c r="GI226" s="61"/>
      <c r="GJ226" s="61"/>
      <c r="GK226" s="61"/>
      <c r="GL226" s="61"/>
      <c r="GM226" s="61"/>
      <c r="GN226" s="61"/>
      <c r="GO226" s="61"/>
      <c r="GP226" s="61"/>
      <c r="GQ226" s="61"/>
      <c r="GR226" s="61"/>
      <c r="GS226" s="61"/>
      <c r="GT226" s="61"/>
      <c r="GU226" s="61"/>
      <c r="GV226" s="61"/>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c r="HS226" s="61"/>
      <c r="HT226" s="61"/>
      <c r="HU226" s="61"/>
      <c r="HV226" s="61"/>
      <c r="HW226" s="61"/>
      <c r="HX226" s="61"/>
      <c r="HY226" s="61"/>
      <c r="HZ226" s="61"/>
      <c r="IA226" s="61"/>
      <c r="IB226" s="61"/>
      <c r="IC226" s="61"/>
      <c r="ID226" s="61"/>
      <c r="IE226" s="61"/>
      <c r="IF226" s="61"/>
      <c r="IG226" s="61"/>
      <c r="IH226" s="61"/>
      <c r="II226" s="61"/>
      <c r="IJ226" s="61"/>
      <c r="IK226" s="61"/>
      <c r="IL226" s="61"/>
      <c r="IM226" s="61"/>
    </row>
    <row r="227" spans="1:247" s="89" customFormat="1" ht="11.25" customHeight="1" x14ac:dyDescent="0.2">
      <c r="A227" s="61"/>
      <c r="B227" s="61"/>
      <c r="C227" s="311"/>
      <c r="D227" s="311"/>
      <c r="E227" s="311"/>
      <c r="F227" s="311"/>
      <c r="G227" s="311"/>
      <c r="H227" s="61"/>
      <c r="I227" s="311"/>
      <c r="J227" s="61"/>
      <c r="K227" s="31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c r="FT227" s="61"/>
      <c r="FU227" s="61"/>
      <c r="FV227" s="61"/>
      <c r="FW227" s="61"/>
      <c r="FX227" s="61"/>
      <c r="FY227" s="61"/>
      <c r="FZ227" s="61"/>
      <c r="GA227" s="61"/>
      <c r="GB227" s="61"/>
      <c r="GC227" s="61"/>
      <c r="GD227" s="61"/>
      <c r="GE227" s="61"/>
      <c r="GF227" s="61"/>
      <c r="GG227" s="61"/>
      <c r="GH227" s="61"/>
      <c r="GI227" s="61"/>
      <c r="GJ227" s="61"/>
      <c r="GK227" s="61"/>
      <c r="GL227" s="61"/>
      <c r="GM227" s="61"/>
      <c r="GN227" s="61"/>
      <c r="GO227" s="61"/>
      <c r="GP227" s="61"/>
      <c r="GQ227" s="61"/>
      <c r="GR227" s="61"/>
      <c r="GS227" s="61"/>
      <c r="GT227" s="61"/>
      <c r="GU227" s="61"/>
      <c r="GV227" s="61"/>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c r="HS227" s="61"/>
      <c r="HT227" s="61"/>
      <c r="HU227" s="61"/>
      <c r="HV227" s="61"/>
      <c r="HW227" s="61"/>
      <c r="HX227" s="61"/>
      <c r="HY227" s="61"/>
      <c r="HZ227" s="61"/>
      <c r="IA227" s="61"/>
      <c r="IB227" s="61"/>
      <c r="IC227" s="61"/>
      <c r="ID227" s="61"/>
      <c r="IE227" s="61"/>
      <c r="IF227" s="61"/>
      <c r="IG227" s="61"/>
      <c r="IH227" s="61"/>
      <c r="II227" s="61"/>
      <c r="IJ227" s="61"/>
      <c r="IK227" s="61"/>
      <c r="IL227" s="61"/>
      <c r="IM227" s="61"/>
    </row>
    <row r="228" spans="1:247" s="89" customFormat="1" ht="11.25" customHeight="1" x14ac:dyDescent="0.2">
      <c r="A228" s="61"/>
      <c r="B228" s="61"/>
      <c r="C228" s="311"/>
      <c r="D228" s="311"/>
      <c r="E228" s="311"/>
      <c r="F228" s="311"/>
      <c r="G228" s="311"/>
      <c r="H228" s="61"/>
      <c r="I228" s="311"/>
      <c r="J228" s="61"/>
      <c r="K228" s="31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c r="FT228" s="61"/>
      <c r="FU228" s="61"/>
      <c r="FV228" s="61"/>
      <c r="FW228" s="61"/>
      <c r="FX228" s="61"/>
      <c r="FY228" s="61"/>
      <c r="FZ228" s="61"/>
      <c r="GA228" s="61"/>
      <c r="GB228" s="61"/>
      <c r="GC228" s="61"/>
      <c r="GD228" s="61"/>
      <c r="GE228" s="61"/>
      <c r="GF228" s="61"/>
      <c r="GG228" s="61"/>
      <c r="GH228" s="61"/>
      <c r="GI228" s="61"/>
      <c r="GJ228" s="61"/>
      <c r="GK228" s="61"/>
      <c r="GL228" s="61"/>
      <c r="GM228" s="61"/>
      <c r="GN228" s="61"/>
      <c r="GO228" s="61"/>
      <c r="GP228" s="61"/>
      <c r="GQ228" s="61"/>
      <c r="GR228" s="61"/>
      <c r="GS228" s="61"/>
      <c r="GT228" s="61"/>
      <c r="GU228" s="61"/>
      <c r="GV228" s="61"/>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c r="HS228" s="61"/>
      <c r="HT228" s="61"/>
      <c r="HU228" s="61"/>
      <c r="HV228" s="61"/>
      <c r="HW228" s="61"/>
      <c r="HX228" s="61"/>
      <c r="HY228" s="61"/>
      <c r="HZ228" s="61"/>
      <c r="IA228" s="61"/>
      <c r="IB228" s="61"/>
      <c r="IC228" s="61"/>
      <c r="ID228" s="61"/>
      <c r="IE228" s="61"/>
      <c r="IF228" s="61"/>
      <c r="IG228" s="61"/>
      <c r="IH228" s="61"/>
      <c r="II228" s="61"/>
      <c r="IJ228" s="61"/>
      <c r="IK228" s="61"/>
      <c r="IL228" s="61"/>
      <c r="IM228" s="61"/>
    </row>
    <row r="229" spans="1:247" s="89" customFormat="1" ht="11.25" customHeight="1" x14ac:dyDescent="0.2">
      <c r="A229" s="61"/>
      <c r="B229" s="61"/>
      <c r="C229" s="311"/>
      <c r="D229" s="311"/>
      <c r="E229" s="311"/>
      <c r="F229" s="311"/>
      <c r="G229" s="311"/>
      <c r="H229" s="61"/>
      <c r="I229" s="311"/>
      <c r="J229" s="61"/>
      <c r="K229" s="31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c r="FT229" s="61"/>
      <c r="FU229" s="61"/>
      <c r="FV229" s="61"/>
      <c r="FW229" s="61"/>
      <c r="FX229" s="61"/>
      <c r="FY229" s="61"/>
      <c r="FZ229" s="61"/>
      <c r="GA229" s="61"/>
      <c r="GB229" s="61"/>
      <c r="GC229" s="61"/>
      <c r="GD229" s="61"/>
      <c r="GE229" s="61"/>
      <c r="GF229" s="61"/>
      <c r="GG229" s="61"/>
      <c r="GH229" s="61"/>
      <c r="GI229" s="61"/>
      <c r="GJ229" s="61"/>
      <c r="GK229" s="61"/>
      <c r="GL229" s="61"/>
      <c r="GM229" s="61"/>
      <c r="GN229" s="61"/>
      <c r="GO229" s="61"/>
      <c r="GP229" s="61"/>
      <c r="GQ229" s="61"/>
      <c r="GR229" s="61"/>
      <c r="GS229" s="61"/>
      <c r="GT229" s="61"/>
      <c r="GU229" s="61"/>
      <c r="GV229" s="61"/>
      <c r="GW229" s="61"/>
      <c r="GX229" s="61"/>
      <c r="GY229" s="61"/>
      <c r="GZ229" s="61"/>
      <c r="HA229" s="61"/>
      <c r="HB229" s="61"/>
      <c r="HC229" s="61"/>
      <c r="HD229" s="61"/>
      <c r="HE229" s="61"/>
      <c r="HF229" s="61"/>
      <c r="HG229" s="61"/>
      <c r="HH229" s="61"/>
      <c r="HI229" s="61"/>
      <c r="HJ229" s="61"/>
      <c r="HK229" s="61"/>
      <c r="HL229" s="61"/>
      <c r="HM229" s="61"/>
      <c r="HN229" s="61"/>
      <c r="HO229" s="61"/>
      <c r="HP229" s="61"/>
      <c r="HQ229" s="61"/>
      <c r="HR229" s="61"/>
      <c r="HS229" s="61"/>
      <c r="HT229" s="61"/>
      <c r="HU229" s="61"/>
      <c r="HV229" s="61"/>
      <c r="HW229" s="61"/>
      <c r="HX229" s="61"/>
      <c r="HY229" s="61"/>
      <c r="HZ229" s="61"/>
      <c r="IA229" s="61"/>
      <c r="IB229" s="61"/>
      <c r="IC229" s="61"/>
      <c r="ID229" s="61"/>
      <c r="IE229" s="61"/>
      <c r="IF229" s="61"/>
      <c r="IG229" s="61"/>
      <c r="IH229" s="61"/>
      <c r="II229" s="61"/>
      <c r="IJ229" s="61"/>
      <c r="IK229" s="61"/>
      <c r="IL229" s="61"/>
      <c r="IM229" s="61"/>
    </row>
    <row r="230" spans="1:247" s="89" customFormat="1" ht="11.25" customHeight="1" x14ac:dyDescent="0.2">
      <c r="A230" s="61"/>
      <c r="B230" s="61"/>
      <c r="C230" s="311"/>
      <c r="D230" s="311"/>
      <c r="E230" s="311"/>
      <c r="F230" s="311"/>
      <c r="G230" s="311"/>
      <c r="H230" s="61"/>
      <c r="I230" s="311"/>
      <c r="J230" s="61"/>
      <c r="K230" s="31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c r="FT230" s="61"/>
      <c r="FU230" s="61"/>
      <c r="FV230" s="61"/>
      <c r="FW230" s="61"/>
      <c r="FX230" s="61"/>
      <c r="FY230" s="61"/>
      <c r="FZ230" s="61"/>
      <c r="GA230" s="61"/>
      <c r="GB230" s="61"/>
      <c r="GC230" s="61"/>
      <c r="GD230" s="61"/>
      <c r="GE230" s="61"/>
      <c r="GF230" s="61"/>
      <c r="GG230" s="61"/>
      <c r="GH230" s="61"/>
      <c r="GI230" s="61"/>
      <c r="GJ230" s="61"/>
      <c r="GK230" s="61"/>
      <c r="GL230" s="61"/>
      <c r="GM230" s="61"/>
      <c r="GN230" s="61"/>
      <c r="GO230" s="61"/>
      <c r="GP230" s="61"/>
      <c r="GQ230" s="61"/>
      <c r="GR230" s="61"/>
      <c r="GS230" s="61"/>
      <c r="GT230" s="61"/>
      <c r="GU230" s="61"/>
      <c r="GV230" s="61"/>
      <c r="GW230" s="61"/>
      <c r="GX230" s="61"/>
      <c r="GY230" s="61"/>
      <c r="GZ230" s="61"/>
      <c r="HA230" s="61"/>
      <c r="HB230" s="61"/>
      <c r="HC230" s="61"/>
      <c r="HD230" s="61"/>
      <c r="HE230" s="61"/>
      <c r="HF230" s="61"/>
      <c r="HG230" s="61"/>
      <c r="HH230" s="61"/>
      <c r="HI230" s="61"/>
      <c r="HJ230" s="61"/>
      <c r="HK230" s="61"/>
      <c r="HL230" s="61"/>
      <c r="HM230" s="61"/>
      <c r="HN230" s="61"/>
      <c r="HO230" s="61"/>
      <c r="HP230" s="61"/>
      <c r="HQ230" s="61"/>
      <c r="HR230" s="61"/>
      <c r="HS230" s="61"/>
      <c r="HT230" s="61"/>
      <c r="HU230" s="61"/>
      <c r="HV230" s="61"/>
      <c r="HW230" s="61"/>
      <c r="HX230" s="61"/>
      <c r="HY230" s="61"/>
      <c r="HZ230" s="61"/>
      <c r="IA230" s="61"/>
      <c r="IB230" s="61"/>
      <c r="IC230" s="61"/>
      <c r="ID230" s="61"/>
      <c r="IE230" s="61"/>
      <c r="IF230" s="61"/>
      <c r="IG230" s="61"/>
      <c r="IH230" s="61"/>
      <c r="II230" s="61"/>
      <c r="IJ230" s="61"/>
      <c r="IK230" s="61"/>
      <c r="IL230" s="61"/>
      <c r="IM230" s="61"/>
    </row>
  </sheetData>
  <mergeCells count="4">
    <mergeCell ref="A1:K1"/>
    <mergeCell ref="A2:K2"/>
    <mergeCell ref="A3:K3"/>
    <mergeCell ref="A152:K152"/>
  </mergeCells>
  <printOptions horizontalCentered="1" verticalCentered="1"/>
  <pageMargins left="0.9" right="0.9" top="0.9" bottom="0.9" header="0.5" footer="0.5"/>
  <pageSetup scale="72" orientation="landscape" errors="dash" r:id="rId1"/>
  <headerFooter alignWithMargins="0"/>
  <rowBreaks count="3" manualBreakCount="3">
    <brk id="56" max="16" man="1"/>
    <brk id="96" max="16" man="1"/>
    <brk id="135" max="16"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130" zoomScaleNormal="130" workbookViewId="0">
      <pane xSplit="2" ySplit="9" topLeftCell="C10" activePane="bottomRight" state="frozen"/>
      <selection activeCell="A156" activeCellId="1" sqref="A154:XFD154 A156:XFD156"/>
      <selection pane="topRight" activeCell="A156" activeCellId="1" sqref="A154:XFD154 A156:XFD156"/>
      <selection pane="bottomLeft" activeCell="A156" activeCellId="1" sqref="A154:XFD154 A156:XFD156"/>
      <selection pane="bottomRight" activeCell="E12" sqref="E12"/>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130</v>
      </c>
      <c r="B2" s="639"/>
      <c r="C2" s="639"/>
      <c r="D2" s="639"/>
      <c r="E2" s="639"/>
      <c r="F2" s="639"/>
      <c r="G2" s="639"/>
      <c r="H2" s="639"/>
      <c r="I2" s="639"/>
      <c r="J2" s="639"/>
      <c r="K2" s="639"/>
    </row>
    <row r="3" spans="1:236" ht="11.25" customHeight="1" x14ac:dyDescent="0.2">
      <c r="A3" s="639" t="s">
        <v>466</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27778</v>
      </c>
      <c r="D12" s="187"/>
      <c r="E12" s="311">
        <v>20659</v>
      </c>
      <c r="G12" s="311">
        <v>17306</v>
      </c>
      <c r="I12" s="311">
        <v>17136</v>
      </c>
      <c r="K12" s="311">
        <v>17136</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661</v>
      </c>
      <c r="D14" s="187"/>
      <c r="E14" s="311">
        <v>1000</v>
      </c>
      <c r="G14" s="311">
        <v>0</v>
      </c>
      <c r="I14" s="311">
        <v>0</v>
      </c>
      <c r="K14" s="311">
        <v>0</v>
      </c>
    </row>
    <row r="15" spans="1:236" ht="11.25" customHeight="1" x14ac:dyDescent="0.2">
      <c r="A15" s="84" t="s">
        <v>349</v>
      </c>
      <c r="B15" s="84"/>
      <c r="C15" s="311">
        <v>0</v>
      </c>
      <c r="D15" s="187"/>
      <c r="E15" s="311">
        <v>0</v>
      </c>
      <c r="G15" s="311">
        <v>0</v>
      </c>
      <c r="I15" s="311">
        <v>0</v>
      </c>
      <c r="K15" s="311">
        <v>0</v>
      </c>
    </row>
    <row r="16" spans="1:236" s="75" customFormat="1" ht="11.25" customHeight="1" x14ac:dyDescent="0.2">
      <c r="A16" s="168" t="s">
        <v>350</v>
      </c>
      <c r="B16" s="168"/>
      <c r="C16" s="311">
        <v>26407</v>
      </c>
      <c r="D16" s="187"/>
      <c r="E16" s="311">
        <v>2491</v>
      </c>
      <c r="F16" s="311"/>
      <c r="G16" s="311">
        <v>0</v>
      </c>
      <c r="I16" s="311">
        <v>0</v>
      </c>
      <c r="K16" s="311">
        <v>0</v>
      </c>
    </row>
    <row r="17" spans="1:11" s="75" customFormat="1" ht="11.25" customHeight="1" x14ac:dyDescent="0.2">
      <c r="A17" s="168" t="s">
        <v>351</v>
      </c>
      <c r="B17" s="168"/>
      <c r="C17" s="311">
        <v>11610</v>
      </c>
      <c r="D17" s="187"/>
      <c r="E17" s="311">
        <v>7974</v>
      </c>
      <c r="F17" s="311"/>
      <c r="G17" s="311">
        <v>7583</v>
      </c>
      <c r="I17" s="311">
        <v>6915</v>
      </c>
      <c r="K17" s="311">
        <v>6915</v>
      </c>
    </row>
    <row r="18" spans="1:11" ht="11.25" customHeight="1" x14ac:dyDescent="0.2">
      <c r="A18" s="84" t="s">
        <v>201</v>
      </c>
      <c r="B18" s="84"/>
      <c r="C18" s="311">
        <v>159326</v>
      </c>
      <c r="D18" s="187"/>
      <c r="E18" s="311">
        <v>33121</v>
      </c>
      <c r="G18" s="311">
        <v>38121</v>
      </c>
      <c r="I18" s="311">
        <v>36754</v>
      </c>
      <c r="K18" s="311">
        <v>36754</v>
      </c>
    </row>
    <row r="19" spans="1:11" ht="11.25" customHeight="1" x14ac:dyDescent="0.2">
      <c r="A19" s="84" t="s">
        <v>352</v>
      </c>
      <c r="B19" s="84"/>
      <c r="C19" s="311">
        <v>10014</v>
      </c>
      <c r="D19" s="187"/>
      <c r="E19" s="311">
        <v>9234</v>
      </c>
      <c r="G19" s="311">
        <v>9234</v>
      </c>
      <c r="I19" s="311">
        <v>9234</v>
      </c>
      <c r="K19" s="311">
        <v>9234</v>
      </c>
    </row>
    <row r="20" spans="1:11" ht="11.25" customHeight="1" x14ac:dyDescent="0.2">
      <c r="A20" s="84" t="s">
        <v>353</v>
      </c>
      <c r="B20" s="84"/>
      <c r="C20" s="311">
        <v>164152</v>
      </c>
      <c r="D20" s="187"/>
      <c r="E20" s="311">
        <v>169389</v>
      </c>
      <c r="G20" s="311">
        <v>145184</v>
      </c>
      <c r="I20" s="311">
        <v>140422</v>
      </c>
      <c r="K20" s="311">
        <v>135821</v>
      </c>
    </row>
    <row r="21" spans="1:11" ht="11.25" customHeight="1" x14ac:dyDescent="0.2">
      <c r="A21" s="84" t="s">
        <v>354</v>
      </c>
      <c r="B21" s="84"/>
      <c r="C21" s="311">
        <v>10203</v>
      </c>
      <c r="D21" s="187"/>
      <c r="E21" s="311">
        <v>307489</v>
      </c>
      <c r="G21" s="311">
        <v>321389</v>
      </c>
      <c r="I21" s="311">
        <v>344389</v>
      </c>
      <c r="K21" s="311">
        <v>344389</v>
      </c>
    </row>
    <row r="22" spans="1:11" ht="11.25" customHeight="1" x14ac:dyDescent="0.2">
      <c r="A22" s="84" t="s">
        <v>355</v>
      </c>
      <c r="B22" s="84"/>
      <c r="C22" s="311">
        <v>2825</v>
      </c>
      <c r="D22" s="187"/>
      <c r="E22" s="311">
        <v>0</v>
      </c>
      <c r="G22" s="311">
        <v>0</v>
      </c>
      <c r="I22" s="311">
        <v>0</v>
      </c>
      <c r="K22" s="311">
        <v>0</v>
      </c>
    </row>
    <row r="23" spans="1:11" ht="11.25" customHeight="1" x14ac:dyDescent="0.2">
      <c r="A23" s="84" t="s">
        <v>356</v>
      </c>
      <c r="B23" s="84"/>
      <c r="C23" s="311">
        <v>0</v>
      </c>
      <c r="D23" s="187"/>
      <c r="E23" s="311">
        <v>400</v>
      </c>
      <c r="G23" s="311">
        <v>400</v>
      </c>
      <c r="I23" s="311">
        <v>400</v>
      </c>
      <c r="K23" s="311">
        <v>400</v>
      </c>
    </row>
    <row r="24" spans="1:11" ht="11.25" customHeight="1" x14ac:dyDescent="0.2">
      <c r="A24" s="84" t="s">
        <v>357</v>
      </c>
      <c r="B24" s="84"/>
      <c r="C24" s="194">
        <v>24244</v>
      </c>
      <c r="D24" s="313"/>
      <c r="E24" s="194">
        <v>22365</v>
      </c>
      <c r="F24" s="194"/>
      <c r="G24" s="194">
        <v>22835</v>
      </c>
      <c r="I24" s="194">
        <v>23555</v>
      </c>
      <c r="K24" s="194">
        <v>23555</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437220</v>
      </c>
      <c r="D27" s="187"/>
      <c r="E27" s="190">
        <v>574122</v>
      </c>
      <c r="F27" s="194"/>
      <c r="G27" s="190">
        <v>562052</v>
      </c>
      <c r="I27" s="190">
        <v>578805</v>
      </c>
      <c r="K27" s="190">
        <v>574204</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25</v>
      </c>
      <c r="D30" s="187"/>
      <c r="E30" s="311">
        <v>0</v>
      </c>
      <c r="G30" s="311">
        <v>0</v>
      </c>
      <c r="I30" s="311">
        <v>0</v>
      </c>
      <c r="K30" s="311">
        <v>0</v>
      </c>
    </row>
    <row r="31" spans="1:11" ht="11.25" customHeight="1" x14ac:dyDescent="0.2">
      <c r="A31" s="84" t="s">
        <v>361</v>
      </c>
      <c r="B31" s="84"/>
      <c r="C31" s="311">
        <v>61039</v>
      </c>
      <c r="D31" s="187"/>
      <c r="E31" s="311">
        <v>35690</v>
      </c>
      <c r="G31" s="311">
        <v>37936</v>
      </c>
      <c r="I31" s="311">
        <v>37537</v>
      </c>
      <c r="K31" s="311">
        <v>37537</v>
      </c>
    </row>
    <row r="32" spans="1:11" ht="11.25" customHeight="1" x14ac:dyDescent="0.2">
      <c r="A32" s="84" t="s">
        <v>362</v>
      </c>
      <c r="B32" s="84"/>
      <c r="C32" s="311">
        <v>4400</v>
      </c>
      <c r="D32" s="187"/>
      <c r="E32" s="311">
        <v>0</v>
      </c>
      <c r="G32" s="311">
        <v>0</v>
      </c>
      <c r="I32" s="311">
        <v>0</v>
      </c>
      <c r="K32" s="311">
        <v>0</v>
      </c>
    </row>
    <row r="33" spans="1:11" s="104" customFormat="1" ht="11.25" customHeight="1" x14ac:dyDescent="0.2">
      <c r="A33" s="156" t="s">
        <v>363</v>
      </c>
      <c r="B33" s="156"/>
      <c r="C33" s="194">
        <v>0</v>
      </c>
      <c r="D33" s="313"/>
      <c r="E33" s="194">
        <v>15000</v>
      </c>
      <c r="F33" s="194"/>
      <c r="G33" s="194">
        <v>10000</v>
      </c>
      <c r="I33" s="194">
        <v>0</v>
      </c>
      <c r="K33" s="194">
        <v>0</v>
      </c>
    </row>
    <row r="34" spans="1:11" ht="11.25" customHeight="1" x14ac:dyDescent="0.2">
      <c r="A34" s="84" t="s">
        <v>364</v>
      </c>
      <c r="B34" s="84"/>
      <c r="C34" s="192">
        <v>41343</v>
      </c>
      <c r="D34" s="187"/>
      <c r="E34" s="192">
        <v>22400</v>
      </c>
      <c r="G34" s="192">
        <v>22400</v>
      </c>
      <c r="I34" s="192">
        <v>19550</v>
      </c>
      <c r="K34" s="192">
        <v>19550</v>
      </c>
    </row>
    <row r="35" spans="1:11" ht="11.25" customHeight="1" x14ac:dyDescent="0.2">
      <c r="B35" s="191" t="s">
        <v>202</v>
      </c>
      <c r="C35" s="190">
        <v>106807</v>
      </c>
      <c r="D35" s="187"/>
      <c r="E35" s="190">
        <v>73090</v>
      </c>
      <c r="F35" s="194"/>
      <c r="G35" s="190">
        <v>70336</v>
      </c>
      <c r="I35" s="190">
        <v>57087</v>
      </c>
      <c r="K35" s="190">
        <v>57087</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0</v>
      </c>
      <c r="D38" s="187"/>
      <c r="E38" s="311">
        <v>0</v>
      </c>
      <c r="G38" s="311">
        <v>0</v>
      </c>
      <c r="I38" s="311">
        <v>0</v>
      </c>
      <c r="K38" s="311">
        <v>0</v>
      </c>
    </row>
    <row r="39" spans="1:11" ht="11.25" customHeight="1" x14ac:dyDescent="0.2">
      <c r="A39" s="84" t="s">
        <v>366</v>
      </c>
      <c r="B39" s="84"/>
      <c r="C39" s="311">
        <v>1419</v>
      </c>
      <c r="D39" s="187"/>
      <c r="E39" s="311">
        <v>0</v>
      </c>
      <c r="G39" s="311">
        <v>0</v>
      </c>
      <c r="I39" s="311">
        <v>0</v>
      </c>
      <c r="K39" s="311">
        <v>0</v>
      </c>
    </row>
    <row r="40" spans="1:11" ht="11.25" customHeight="1" x14ac:dyDescent="0.2">
      <c r="A40" s="84" t="s">
        <v>367</v>
      </c>
      <c r="B40" s="84"/>
      <c r="C40" s="194">
        <v>160000</v>
      </c>
      <c r="D40" s="100"/>
      <c r="E40" s="194">
        <v>0</v>
      </c>
      <c r="F40" s="61"/>
      <c r="G40" s="194">
        <v>0</v>
      </c>
      <c r="I40" s="194">
        <v>0</v>
      </c>
      <c r="K40" s="194">
        <v>0</v>
      </c>
    </row>
    <row r="41" spans="1:11" ht="11.25" customHeight="1" x14ac:dyDescent="0.2">
      <c r="A41" s="84" t="s">
        <v>204</v>
      </c>
      <c r="B41" s="84"/>
      <c r="C41" s="190">
        <v>3018670</v>
      </c>
      <c r="D41" s="187"/>
      <c r="E41" s="190">
        <v>2610213</v>
      </c>
      <c r="F41" s="194"/>
      <c r="G41" s="190">
        <v>2648896</v>
      </c>
      <c r="I41" s="190">
        <v>2646642</v>
      </c>
      <c r="K41" s="190">
        <v>2652946</v>
      </c>
    </row>
    <row r="42" spans="1:11" ht="11.25" customHeight="1" x14ac:dyDescent="0.2">
      <c r="B42" s="191" t="s">
        <v>202</v>
      </c>
      <c r="C42" s="190">
        <v>3180089</v>
      </c>
      <c r="D42" s="187"/>
      <c r="E42" s="190">
        <v>2610213</v>
      </c>
      <c r="F42" s="194"/>
      <c r="G42" s="190">
        <v>2648896</v>
      </c>
      <c r="I42" s="190">
        <v>2646642</v>
      </c>
      <c r="K42" s="190">
        <v>2652946</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121712</v>
      </c>
      <c r="D45" s="313"/>
      <c r="E45" s="194">
        <v>116199</v>
      </c>
      <c r="F45" s="194"/>
      <c r="G45" s="194">
        <v>119057</v>
      </c>
      <c r="H45" s="104"/>
      <c r="I45" s="194">
        <v>122864</v>
      </c>
      <c r="K45" s="194">
        <v>122864</v>
      </c>
    </row>
    <row r="46" spans="1:11" ht="11.25" customHeight="1" x14ac:dyDescent="0.2">
      <c r="A46" s="84" t="s">
        <v>370</v>
      </c>
      <c r="B46" s="84"/>
      <c r="C46" s="192">
        <v>1673537</v>
      </c>
      <c r="D46" s="313"/>
      <c r="E46" s="192">
        <v>1824862</v>
      </c>
      <c r="F46" s="194"/>
      <c r="G46" s="192">
        <v>1969524</v>
      </c>
      <c r="H46" s="104"/>
      <c r="I46" s="192">
        <v>2171565</v>
      </c>
      <c r="K46" s="192">
        <v>2314065</v>
      </c>
    </row>
    <row r="47" spans="1:11" ht="11.25" customHeight="1" x14ac:dyDescent="0.2">
      <c r="B47" s="197" t="s">
        <v>450</v>
      </c>
      <c r="C47" s="194">
        <v>1627704</v>
      </c>
      <c r="D47" s="313"/>
      <c r="E47" s="194">
        <v>1754018</v>
      </c>
      <c r="F47" s="194"/>
      <c r="G47" s="194">
        <v>1852838</v>
      </c>
      <c r="H47" s="104"/>
      <c r="I47" s="194">
        <v>2033210</v>
      </c>
      <c r="K47" s="194">
        <v>2171379</v>
      </c>
    </row>
    <row r="48" spans="1:11" ht="11.25" customHeight="1" x14ac:dyDescent="0.2">
      <c r="B48" s="197" t="s">
        <v>451</v>
      </c>
      <c r="C48" s="194">
        <v>45833</v>
      </c>
      <c r="D48" s="313"/>
      <c r="E48" s="194">
        <v>70844</v>
      </c>
      <c r="F48" s="194"/>
      <c r="G48" s="194">
        <v>116686</v>
      </c>
      <c r="H48" s="104"/>
      <c r="I48" s="194">
        <v>138355</v>
      </c>
      <c r="K48" s="194">
        <v>142686</v>
      </c>
    </row>
    <row r="49" spans="1:247" ht="11.25" customHeight="1" x14ac:dyDescent="0.2">
      <c r="A49" s="84" t="s">
        <v>373</v>
      </c>
      <c r="B49" s="84"/>
      <c r="C49" s="192">
        <v>14105633</v>
      </c>
      <c r="D49" s="313"/>
      <c r="E49" s="192">
        <v>13026110</v>
      </c>
      <c r="F49" s="194"/>
      <c r="G49" s="192">
        <v>14748924</v>
      </c>
      <c r="H49" s="104"/>
      <c r="I49" s="192">
        <v>19699554</v>
      </c>
      <c r="K49" s="192">
        <v>21048190</v>
      </c>
    </row>
    <row r="50" spans="1:247" ht="11.25" customHeight="1" x14ac:dyDescent="0.2">
      <c r="B50" s="197" t="s">
        <v>374</v>
      </c>
      <c r="C50" s="194">
        <v>11103112</v>
      </c>
      <c r="D50" s="313"/>
      <c r="E50" s="194">
        <v>10443673</v>
      </c>
      <c r="F50" s="194"/>
      <c r="G50" s="194">
        <v>12243852</v>
      </c>
      <c r="H50" s="104"/>
      <c r="I50" s="194">
        <v>17097312</v>
      </c>
      <c r="K50" s="194">
        <v>18307118</v>
      </c>
    </row>
    <row r="51" spans="1:247" ht="11.25" customHeight="1" x14ac:dyDescent="0.2">
      <c r="B51" s="197" t="s">
        <v>375</v>
      </c>
      <c r="C51" s="194">
        <v>451783</v>
      </c>
      <c r="D51" s="313"/>
      <c r="E51" s="194">
        <v>458500</v>
      </c>
      <c r="F51" s="194"/>
      <c r="G51" s="194">
        <v>481250</v>
      </c>
      <c r="H51" s="104"/>
      <c r="I51" s="194">
        <v>503750</v>
      </c>
      <c r="K51" s="194">
        <v>526750</v>
      </c>
    </row>
    <row r="52" spans="1:247" ht="11.25" customHeight="1" x14ac:dyDescent="0.2">
      <c r="B52" s="197" t="s">
        <v>258</v>
      </c>
      <c r="C52" s="194">
        <v>2550738</v>
      </c>
      <c r="D52" s="313"/>
      <c r="E52" s="194">
        <v>2123937</v>
      </c>
      <c r="F52" s="194"/>
      <c r="G52" s="194">
        <v>2023822</v>
      </c>
      <c r="H52" s="104"/>
      <c r="I52" s="194">
        <v>2098492</v>
      </c>
      <c r="K52" s="194">
        <v>2214322</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11819</v>
      </c>
      <c r="D55" s="313"/>
      <c r="E55" s="194">
        <v>21564</v>
      </c>
      <c r="F55" s="194"/>
      <c r="G55" s="194">
        <v>4680</v>
      </c>
      <c r="H55" s="104"/>
      <c r="I55" s="194">
        <v>2659</v>
      </c>
      <c r="K55" s="194">
        <v>2659</v>
      </c>
    </row>
    <row r="56" spans="1:247" ht="11.25" customHeight="1" x14ac:dyDescent="0.2">
      <c r="A56" s="84" t="s">
        <v>381</v>
      </c>
      <c r="B56" s="84"/>
      <c r="C56" s="194">
        <v>0</v>
      </c>
      <c r="D56" s="313"/>
      <c r="E56" s="194">
        <v>0</v>
      </c>
      <c r="F56" s="194"/>
      <c r="G56" s="194">
        <v>0</v>
      </c>
      <c r="H56" s="104"/>
      <c r="I56" s="194">
        <v>0</v>
      </c>
      <c r="K56" s="194">
        <v>0</v>
      </c>
    </row>
    <row r="57" spans="1:247" ht="11.25" customHeight="1" x14ac:dyDescent="0.2">
      <c r="A57" s="84" t="s">
        <v>382</v>
      </c>
      <c r="B57" s="84"/>
      <c r="C57" s="311">
        <v>792</v>
      </c>
      <c r="D57" s="187"/>
      <c r="E57" s="311">
        <v>843</v>
      </c>
      <c r="G57" s="311">
        <v>685</v>
      </c>
      <c r="I57" s="311">
        <v>685</v>
      </c>
      <c r="K57" s="311">
        <v>685</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1227445</v>
      </c>
      <c r="D61" s="187"/>
      <c r="E61" s="190">
        <v>1276624</v>
      </c>
      <c r="F61" s="194"/>
      <c r="G61" s="190">
        <v>1302431</v>
      </c>
      <c r="I61" s="190">
        <v>1342547</v>
      </c>
      <c r="K61" s="190">
        <v>1429063</v>
      </c>
    </row>
    <row r="62" spans="1:247" ht="11.25" customHeight="1" x14ac:dyDescent="0.2">
      <c r="B62" s="197" t="s">
        <v>385</v>
      </c>
      <c r="C62" s="311">
        <v>742277</v>
      </c>
      <c r="D62" s="187"/>
      <c r="E62" s="311">
        <v>1101503</v>
      </c>
      <c r="G62" s="311">
        <v>1129111</v>
      </c>
      <c r="H62" s="35"/>
      <c r="I62" s="311">
        <v>1167911</v>
      </c>
      <c r="J62" s="35"/>
      <c r="K62" s="311">
        <v>1253111</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361065</v>
      </c>
      <c r="D63" s="187"/>
      <c r="E63" s="311">
        <v>56433</v>
      </c>
      <c r="G63" s="311">
        <v>55041</v>
      </c>
      <c r="H63" s="35"/>
      <c r="I63" s="311">
        <v>55041</v>
      </c>
      <c r="J63" s="35"/>
      <c r="K63" s="311">
        <v>55041</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124103</v>
      </c>
      <c r="D64" s="187"/>
      <c r="E64" s="311">
        <v>118688</v>
      </c>
      <c r="G64" s="311">
        <v>118279</v>
      </c>
      <c r="H64" s="35"/>
      <c r="I64" s="311">
        <v>119595</v>
      </c>
      <c r="J64" s="35"/>
      <c r="K64" s="311">
        <v>120911</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0</v>
      </c>
      <c r="D66" s="313"/>
      <c r="E66" s="190">
        <v>0</v>
      </c>
      <c r="F66" s="194"/>
      <c r="G66" s="190">
        <v>0</v>
      </c>
      <c r="I66" s="190">
        <v>0</v>
      </c>
      <c r="K66" s="190">
        <v>0</v>
      </c>
    </row>
    <row r="67" spans="1:247" ht="11.25" customHeight="1" x14ac:dyDescent="0.2">
      <c r="B67" s="191" t="s">
        <v>202</v>
      </c>
      <c r="C67" s="190">
        <v>17140938</v>
      </c>
      <c r="D67" s="187"/>
      <c r="E67" s="190">
        <v>16266202</v>
      </c>
      <c r="F67" s="194"/>
      <c r="G67" s="190">
        <v>18145301</v>
      </c>
      <c r="I67" s="190">
        <v>23339874</v>
      </c>
      <c r="K67" s="190">
        <v>24917526</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1073803</v>
      </c>
      <c r="D70" s="187"/>
      <c r="E70" s="192">
        <v>1178219</v>
      </c>
      <c r="G70" s="192">
        <v>1322147</v>
      </c>
      <c r="I70" s="192">
        <v>1461744</v>
      </c>
      <c r="K70" s="192">
        <v>1508762</v>
      </c>
    </row>
    <row r="71" spans="1:247" ht="11.25" customHeight="1" x14ac:dyDescent="0.2">
      <c r="B71" s="197" t="s">
        <v>454</v>
      </c>
      <c r="C71" s="311">
        <v>674475</v>
      </c>
      <c r="D71" s="187"/>
      <c r="E71" s="311">
        <v>777057</v>
      </c>
      <c r="G71" s="311">
        <v>903335</v>
      </c>
      <c r="I71" s="311">
        <v>1015552</v>
      </c>
      <c r="K71" s="311">
        <v>1040100</v>
      </c>
    </row>
    <row r="72" spans="1:247" ht="11.25" customHeight="1" x14ac:dyDescent="0.2">
      <c r="B72" s="197" t="s">
        <v>455</v>
      </c>
      <c r="C72" s="311">
        <v>399328</v>
      </c>
      <c r="D72" s="187"/>
      <c r="E72" s="311">
        <v>401162</v>
      </c>
      <c r="G72" s="311">
        <v>418812</v>
      </c>
      <c r="I72" s="311">
        <v>446192</v>
      </c>
      <c r="K72" s="311">
        <v>468662</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1778612</v>
      </c>
      <c r="D74" s="187"/>
      <c r="E74" s="192">
        <v>1859682</v>
      </c>
      <c r="G74" s="192">
        <v>1951984</v>
      </c>
      <c r="I74" s="192">
        <v>2060916</v>
      </c>
      <c r="K74" s="192">
        <v>2168047</v>
      </c>
    </row>
    <row r="75" spans="1:247" ht="11.25" customHeight="1" x14ac:dyDescent="0.2">
      <c r="B75" s="197" t="s">
        <v>456</v>
      </c>
      <c r="C75" s="194">
        <v>493938</v>
      </c>
      <c r="D75" s="313"/>
      <c r="E75" s="194">
        <v>472041</v>
      </c>
      <c r="F75" s="194"/>
      <c r="G75" s="194">
        <v>479177</v>
      </c>
      <c r="I75" s="194">
        <v>492631</v>
      </c>
      <c r="K75" s="194">
        <v>514184</v>
      </c>
    </row>
    <row r="76" spans="1:247" s="104" customFormat="1" ht="11.25" customHeight="1" x14ac:dyDescent="0.2">
      <c r="A76" s="61"/>
      <c r="B76" s="197" t="s">
        <v>457</v>
      </c>
      <c r="C76" s="194">
        <v>1284674</v>
      </c>
      <c r="D76" s="313"/>
      <c r="E76" s="194">
        <v>1387641</v>
      </c>
      <c r="F76" s="194"/>
      <c r="G76" s="194">
        <v>1472807</v>
      </c>
      <c r="I76" s="194">
        <v>1568285</v>
      </c>
      <c r="K76" s="194">
        <v>1653863</v>
      </c>
    </row>
    <row r="77" spans="1:247" s="104" customFormat="1" ht="11.25" customHeight="1" x14ac:dyDescent="0.2">
      <c r="A77" s="84" t="s">
        <v>210</v>
      </c>
      <c r="B77" s="84"/>
      <c r="C77" s="192">
        <v>357879</v>
      </c>
      <c r="D77" s="313"/>
      <c r="E77" s="192">
        <v>412685</v>
      </c>
      <c r="F77" s="194"/>
      <c r="G77" s="192">
        <v>451061</v>
      </c>
      <c r="I77" s="192">
        <v>517734</v>
      </c>
      <c r="K77" s="192">
        <v>546743</v>
      </c>
    </row>
    <row r="78" spans="1:247" s="104" customFormat="1" ht="11.25" customHeight="1" x14ac:dyDescent="0.2">
      <c r="A78" s="61"/>
      <c r="B78" s="197" t="s">
        <v>458</v>
      </c>
      <c r="C78" s="194">
        <v>325199</v>
      </c>
      <c r="D78" s="313"/>
      <c r="E78" s="194">
        <v>379826</v>
      </c>
      <c r="F78" s="194"/>
      <c r="G78" s="194">
        <v>414666</v>
      </c>
      <c r="I78" s="194">
        <v>479549</v>
      </c>
      <c r="K78" s="194">
        <v>508547</v>
      </c>
    </row>
    <row r="79" spans="1:247" s="104" customFormat="1" ht="11.25" customHeight="1" x14ac:dyDescent="0.2">
      <c r="A79" s="61"/>
      <c r="B79" s="197" t="s">
        <v>459</v>
      </c>
      <c r="C79" s="194">
        <v>32680</v>
      </c>
      <c r="D79" s="313"/>
      <c r="E79" s="194">
        <v>32859</v>
      </c>
      <c r="F79" s="194"/>
      <c r="G79" s="194">
        <v>36395</v>
      </c>
      <c r="I79" s="194">
        <v>38185</v>
      </c>
      <c r="K79" s="194">
        <v>38196</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569</v>
      </c>
      <c r="D81" s="313"/>
      <c r="E81" s="192">
        <v>473</v>
      </c>
      <c r="F81" s="194"/>
      <c r="G81" s="192">
        <v>473</v>
      </c>
      <c r="I81" s="192">
        <v>450</v>
      </c>
      <c r="K81" s="192">
        <v>450</v>
      </c>
    </row>
    <row r="82" spans="1:11" ht="11.25" customHeight="1" x14ac:dyDescent="0.2">
      <c r="B82" s="191" t="s">
        <v>202</v>
      </c>
      <c r="C82" s="190">
        <v>3210863</v>
      </c>
      <c r="D82" s="187"/>
      <c r="E82" s="190">
        <v>3451059</v>
      </c>
      <c r="F82" s="194"/>
      <c r="G82" s="190">
        <v>3725665</v>
      </c>
      <c r="I82" s="190">
        <v>4040844</v>
      </c>
      <c r="K82" s="190">
        <v>4224002</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1666</v>
      </c>
      <c r="D87" s="187"/>
      <c r="E87" s="311">
        <v>2740</v>
      </c>
      <c r="G87" s="311">
        <v>300</v>
      </c>
      <c r="I87" s="311">
        <v>243</v>
      </c>
      <c r="K87" s="311">
        <v>243</v>
      </c>
    </row>
    <row r="88" spans="1:11" ht="11.25" customHeight="1" x14ac:dyDescent="0.2">
      <c r="A88" s="84" t="s">
        <v>403</v>
      </c>
      <c r="B88" s="84"/>
      <c r="C88" s="311">
        <v>25327</v>
      </c>
      <c r="D88" s="187"/>
      <c r="E88" s="311">
        <v>26753</v>
      </c>
      <c r="G88" s="311">
        <v>26690</v>
      </c>
      <c r="I88" s="311">
        <v>26690</v>
      </c>
      <c r="K88" s="311">
        <v>26690</v>
      </c>
    </row>
    <row r="89" spans="1:11" ht="11.25" customHeight="1" x14ac:dyDescent="0.2">
      <c r="A89" s="84" t="s">
        <v>404</v>
      </c>
      <c r="B89" s="84"/>
      <c r="C89" s="311">
        <v>122797</v>
      </c>
      <c r="D89" s="187"/>
      <c r="E89" s="311">
        <v>108789</v>
      </c>
      <c r="G89" s="311">
        <v>92380</v>
      </c>
      <c r="I89" s="311">
        <v>89839</v>
      </c>
      <c r="K89" s="311">
        <v>89839</v>
      </c>
    </row>
    <row r="90" spans="1:11" ht="11.25" customHeight="1" x14ac:dyDescent="0.2">
      <c r="A90" s="84" t="s">
        <v>405</v>
      </c>
      <c r="B90" s="84"/>
      <c r="C90" s="311">
        <v>0</v>
      </c>
      <c r="D90" s="187"/>
      <c r="E90" s="311">
        <v>0</v>
      </c>
      <c r="G90" s="311">
        <v>0</v>
      </c>
      <c r="I90" s="311">
        <v>0</v>
      </c>
      <c r="K90" s="311">
        <v>0</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18962</v>
      </c>
      <c r="D93" s="187"/>
      <c r="E93" s="311">
        <v>49757</v>
      </c>
      <c r="G93" s="311">
        <v>22835</v>
      </c>
      <c r="I93" s="311">
        <v>9466</v>
      </c>
      <c r="K93" s="311">
        <v>9466</v>
      </c>
    </row>
    <row r="94" spans="1:11" ht="11.25" customHeight="1" x14ac:dyDescent="0.2">
      <c r="A94" s="84" t="s">
        <v>409</v>
      </c>
      <c r="B94" s="84"/>
      <c r="C94" s="311">
        <v>23453</v>
      </c>
      <c r="D94" s="187"/>
      <c r="E94" s="311">
        <v>16301</v>
      </c>
      <c r="G94" s="311">
        <v>10999</v>
      </c>
      <c r="I94" s="311">
        <v>12582</v>
      </c>
      <c r="K94" s="311">
        <v>14129</v>
      </c>
    </row>
    <row r="95" spans="1:11" ht="11.25" customHeight="1" x14ac:dyDescent="0.2">
      <c r="A95" s="84" t="s">
        <v>410</v>
      </c>
      <c r="B95" s="84"/>
      <c r="C95" s="311">
        <v>76522</v>
      </c>
      <c r="D95" s="187"/>
      <c r="E95" s="311">
        <v>66691</v>
      </c>
      <c r="G95" s="311">
        <v>68200</v>
      </c>
      <c r="I95" s="311">
        <v>74358</v>
      </c>
      <c r="K95" s="311">
        <v>75858</v>
      </c>
    </row>
    <row r="96" spans="1:11" ht="11.25" customHeight="1" x14ac:dyDescent="0.2">
      <c r="A96" s="84" t="s">
        <v>411</v>
      </c>
      <c r="B96" s="84"/>
      <c r="C96" s="190">
        <v>0</v>
      </c>
      <c r="D96" s="187"/>
      <c r="E96" s="190">
        <v>0</v>
      </c>
      <c r="F96" s="194"/>
      <c r="G96" s="190">
        <v>0</v>
      </c>
      <c r="I96" s="190">
        <v>0</v>
      </c>
      <c r="K96" s="190">
        <v>0</v>
      </c>
    </row>
    <row r="97" spans="1:11" ht="11.25" customHeight="1" x14ac:dyDescent="0.2">
      <c r="B97" s="191" t="s">
        <v>202</v>
      </c>
      <c r="C97" s="190">
        <v>268727</v>
      </c>
      <c r="D97" s="187"/>
      <c r="E97" s="190">
        <v>271031</v>
      </c>
      <c r="F97" s="194"/>
      <c r="G97" s="190">
        <v>221404</v>
      </c>
      <c r="I97" s="190">
        <v>213178</v>
      </c>
      <c r="K97" s="190">
        <v>216225</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40073</v>
      </c>
      <c r="D100" s="187"/>
      <c r="E100" s="311">
        <v>42748</v>
      </c>
      <c r="G100" s="311">
        <v>42400</v>
      </c>
      <c r="I100" s="311">
        <v>42498</v>
      </c>
      <c r="K100" s="311">
        <v>42498</v>
      </c>
    </row>
    <row r="101" spans="1:11" ht="11.25" customHeight="1" x14ac:dyDescent="0.2">
      <c r="A101" s="84" t="s">
        <v>212</v>
      </c>
      <c r="B101" s="84"/>
      <c r="C101" s="311">
        <v>957512</v>
      </c>
      <c r="D101" s="187"/>
      <c r="E101" s="311">
        <v>1555590</v>
      </c>
      <c r="G101" s="311">
        <v>1332925</v>
      </c>
      <c r="I101" s="311">
        <v>1394721</v>
      </c>
      <c r="K101" s="311">
        <v>1424962</v>
      </c>
    </row>
    <row r="102" spans="1:11" ht="11.25" customHeight="1" x14ac:dyDescent="0.2">
      <c r="A102" s="84" t="s">
        <v>213</v>
      </c>
      <c r="B102" s="84"/>
      <c r="C102" s="190">
        <v>26802716</v>
      </c>
      <c r="D102" s="187"/>
      <c r="E102" s="190">
        <v>25976182</v>
      </c>
      <c r="F102" s="194"/>
      <c r="G102" s="190">
        <v>26766758</v>
      </c>
      <c r="I102" s="190">
        <v>28865073</v>
      </c>
      <c r="K102" s="190">
        <v>31187011</v>
      </c>
    </row>
    <row r="103" spans="1:11" ht="11.25" customHeight="1" x14ac:dyDescent="0.2">
      <c r="B103" s="197" t="s">
        <v>254</v>
      </c>
      <c r="C103" s="311">
        <v>20603952</v>
      </c>
      <c r="D103" s="187"/>
      <c r="E103" s="311">
        <v>20736073</v>
      </c>
      <c r="G103" s="311">
        <v>21558513</v>
      </c>
      <c r="I103" s="311">
        <v>23233956</v>
      </c>
      <c r="K103" s="311">
        <v>25296190</v>
      </c>
    </row>
    <row r="104" spans="1:11" ht="11.25" customHeight="1" x14ac:dyDescent="0.2">
      <c r="B104" s="197" t="s">
        <v>413</v>
      </c>
      <c r="C104" s="311">
        <v>106331</v>
      </c>
      <c r="D104" s="187"/>
      <c r="E104" s="311">
        <v>40000</v>
      </c>
      <c r="G104" s="311">
        <v>80000</v>
      </c>
      <c r="I104" s="311">
        <v>80000</v>
      </c>
      <c r="K104" s="311">
        <v>80000</v>
      </c>
    </row>
    <row r="105" spans="1:11" ht="11.25" customHeight="1" x14ac:dyDescent="0.2">
      <c r="B105" s="197" t="s">
        <v>414</v>
      </c>
      <c r="C105" s="311">
        <v>4435383</v>
      </c>
      <c r="D105" s="187"/>
      <c r="E105" s="311">
        <v>3524450</v>
      </c>
      <c r="G105" s="311">
        <v>3480270</v>
      </c>
      <c r="I105" s="311">
        <v>3677620</v>
      </c>
      <c r="K105" s="311">
        <v>3854167</v>
      </c>
    </row>
    <row r="106" spans="1:11" ht="11.25" customHeight="1" x14ac:dyDescent="0.2">
      <c r="B106" s="197" t="s">
        <v>415</v>
      </c>
      <c r="C106" s="311">
        <v>1041373</v>
      </c>
      <c r="D106" s="187"/>
      <c r="E106" s="311">
        <v>970090</v>
      </c>
      <c r="G106" s="311">
        <v>1062950</v>
      </c>
      <c r="I106" s="311">
        <v>1292470</v>
      </c>
      <c r="K106" s="311">
        <v>1368790</v>
      </c>
    </row>
    <row r="107" spans="1:11" ht="11.25" customHeight="1" x14ac:dyDescent="0.2">
      <c r="B107" s="197" t="s">
        <v>215</v>
      </c>
      <c r="C107" s="311">
        <v>615677</v>
      </c>
      <c r="D107" s="187"/>
      <c r="E107" s="311">
        <v>705569</v>
      </c>
      <c r="G107" s="311">
        <v>585025</v>
      </c>
      <c r="I107" s="311">
        <v>581027</v>
      </c>
      <c r="K107" s="311">
        <v>587864</v>
      </c>
    </row>
    <row r="108" spans="1:11" s="104" customFormat="1" ht="11.25" customHeight="1" x14ac:dyDescent="0.2">
      <c r="A108" s="84" t="s">
        <v>416</v>
      </c>
      <c r="B108" s="156"/>
      <c r="C108" s="194">
        <v>810378</v>
      </c>
      <c r="D108" s="313"/>
      <c r="E108" s="194">
        <v>847188</v>
      </c>
      <c r="F108" s="194"/>
      <c r="G108" s="194">
        <v>822991</v>
      </c>
      <c r="I108" s="194">
        <v>854971</v>
      </c>
      <c r="K108" s="194">
        <v>870041</v>
      </c>
    </row>
    <row r="109" spans="1:11" ht="11.25" customHeight="1" x14ac:dyDescent="0.2">
      <c r="A109" s="156" t="s">
        <v>417</v>
      </c>
      <c r="B109" s="84"/>
      <c r="C109" s="311">
        <v>4254</v>
      </c>
      <c r="D109" s="187"/>
      <c r="E109" s="311">
        <v>0</v>
      </c>
      <c r="G109" s="311">
        <v>0</v>
      </c>
      <c r="I109" s="311">
        <v>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467010</v>
      </c>
      <c r="D111" s="313"/>
      <c r="E111" s="192">
        <v>455896</v>
      </c>
      <c r="F111" s="194"/>
      <c r="G111" s="192">
        <v>444086</v>
      </c>
      <c r="I111" s="192">
        <v>489919</v>
      </c>
      <c r="K111" s="192">
        <v>489919</v>
      </c>
    </row>
    <row r="112" spans="1:11" ht="11.25" customHeight="1" x14ac:dyDescent="0.2">
      <c r="B112" s="191" t="s">
        <v>202</v>
      </c>
      <c r="C112" s="190">
        <v>29081943</v>
      </c>
      <c r="D112" s="187"/>
      <c r="E112" s="190">
        <v>28877604</v>
      </c>
      <c r="F112" s="194"/>
      <c r="G112" s="190">
        <v>29409160</v>
      </c>
      <c r="I112" s="190">
        <v>31647182</v>
      </c>
      <c r="K112" s="190">
        <v>34014431</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117017</v>
      </c>
      <c r="D115" s="187"/>
      <c r="E115" s="311">
        <v>108469</v>
      </c>
      <c r="G115" s="311">
        <v>109319</v>
      </c>
      <c r="I115" s="311">
        <v>109744</v>
      </c>
      <c r="K115" s="311">
        <v>109744</v>
      </c>
    </row>
    <row r="116" spans="1:11" ht="11.25" customHeight="1" x14ac:dyDescent="0.2">
      <c r="A116" s="84" t="s">
        <v>421</v>
      </c>
      <c r="B116" s="84"/>
      <c r="C116" s="311">
        <v>29</v>
      </c>
      <c r="D116" s="187"/>
      <c r="E116" s="311">
        <v>0</v>
      </c>
      <c r="G116" s="311">
        <v>0</v>
      </c>
      <c r="I116" s="311">
        <v>0</v>
      </c>
      <c r="K116" s="311">
        <v>0</v>
      </c>
    </row>
    <row r="117" spans="1:11" ht="11.25" customHeight="1" x14ac:dyDescent="0.2">
      <c r="A117" s="84" t="s">
        <v>422</v>
      </c>
      <c r="B117" s="84"/>
      <c r="C117" s="311">
        <v>0</v>
      </c>
      <c r="D117" s="187"/>
      <c r="E117" s="311">
        <v>0</v>
      </c>
      <c r="G117" s="311">
        <v>0</v>
      </c>
      <c r="I117" s="311">
        <v>0</v>
      </c>
      <c r="K117" s="311">
        <v>0</v>
      </c>
    </row>
    <row r="118" spans="1:11" ht="11.25" customHeight="1" x14ac:dyDescent="0.2">
      <c r="A118" s="84" t="s">
        <v>423</v>
      </c>
      <c r="B118" s="84"/>
      <c r="C118" s="311">
        <v>375</v>
      </c>
      <c r="D118" s="187"/>
      <c r="E118" s="311">
        <v>3888</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99</v>
      </c>
      <c r="D121" s="187"/>
      <c r="E121" s="311">
        <v>400</v>
      </c>
      <c r="G121" s="311">
        <v>400</v>
      </c>
      <c r="I121" s="311">
        <v>324</v>
      </c>
      <c r="K121" s="311">
        <v>324</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0</v>
      </c>
      <c r="D123" s="187"/>
      <c r="E123" s="311">
        <v>100</v>
      </c>
      <c r="G123" s="311">
        <v>100</v>
      </c>
      <c r="I123" s="311">
        <v>81</v>
      </c>
      <c r="K123" s="311">
        <v>81</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0</v>
      </c>
      <c r="D128" s="187"/>
      <c r="E128" s="311">
        <v>0</v>
      </c>
      <c r="G128" s="311">
        <v>0</v>
      </c>
      <c r="I128" s="311">
        <v>0</v>
      </c>
      <c r="K128" s="311">
        <v>0</v>
      </c>
    </row>
    <row r="129" spans="1:247" ht="11.25" customHeight="1" x14ac:dyDescent="0.2">
      <c r="A129" s="84" t="s">
        <v>434</v>
      </c>
      <c r="B129" s="84"/>
      <c r="C129" s="311">
        <v>17443</v>
      </c>
      <c r="D129" s="187"/>
      <c r="E129" s="311">
        <v>13870</v>
      </c>
      <c r="G129" s="311">
        <v>13621</v>
      </c>
      <c r="I129" s="311">
        <v>13836</v>
      </c>
      <c r="K129" s="311">
        <v>13986</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40781</v>
      </c>
      <c r="D131" s="187"/>
      <c r="E131" s="311">
        <v>50849</v>
      </c>
      <c r="G131" s="311">
        <v>37228</v>
      </c>
      <c r="I131" s="311">
        <v>33428</v>
      </c>
      <c r="K131" s="311">
        <v>33428</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0</v>
      </c>
      <c r="D133" s="187"/>
      <c r="E133" s="311">
        <v>0</v>
      </c>
      <c r="G133" s="311">
        <v>0</v>
      </c>
      <c r="I133" s="311">
        <v>0</v>
      </c>
      <c r="K133" s="311">
        <v>0</v>
      </c>
    </row>
    <row r="134" spans="1:247" ht="11.25" customHeight="1" x14ac:dyDescent="0.2">
      <c r="A134" s="61" t="s">
        <v>439</v>
      </c>
      <c r="C134" s="311">
        <v>0</v>
      </c>
      <c r="D134" s="187"/>
      <c r="E134" s="311">
        <v>2500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8065</v>
      </c>
      <c r="D136" s="187"/>
      <c r="E136" s="190">
        <v>8975</v>
      </c>
      <c r="F136" s="194"/>
      <c r="G136" s="190">
        <v>9513</v>
      </c>
      <c r="I136" s="190">
        <v>9076</v>
      </c>
      <c r="K136" s="190">
        <v>9076</v>
      </c>
    </row>
    <row r="137" spans="1:247" ht="11.25" customHeight="1" x14ac:dyDescent="0.2">
      <c r="B137" s="191" t="s">
        <v>202</v>
      </c>
      <c r="C137" s="190">
        <v>183809</v>
      </c>
      <c r="D137" s="187"/>
      <c r="E137" s="190">
        <v>189051</v>
      </c>
      <c r="F137" s="194"/>
      <c r="G137" s="190">
        <v>170181</v>
      </c>
      <c r="I137" s="190">
        <v>166489</v>
      </c>
      <c r="K137" s="190">
        <v>166639</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116278</v>
      </c>
      <c r="D141" s="187"/>
      <c r="E141" s="194">
        <v>122300</v>
      </c>
      <c r="G141" s="194">
        <v>121800</v>
      </c>
      <c r="I141" s="194">
        <v>124800</v>
      </c>
      <c r="K141" s="194">
        <v>125800</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1037389</v>
      </c>
      <c r="D143" s="187"/>
      <c r="E143" s="194">
        <v>1134517</v>
      </c>
      <c r="G143" s="194">
        <v>1129524</v>
      </c>
      <c r="H143" s="75"/>
      <c r="I143" s="194">
        <v>1132764</v>
      </c>
      <c r="J143" s="75"/>
      <c r="K143" s="194">
        <v>1135888</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33748</v>
      </c>
      <c r="D146" s="194"/>
      <c r="E146" s="313">
        <v>47859</v>
      </c>
      <c r="F146" s="101"/>
      <c r="G146" s="313">
        <v>-228554</v>
      </c>
      <c r="H146" s="84"/>
      <c r="I146" s="313">
        <v>-33166</v>
      </c>
      <c r="J146" s="84"/>
      <c r="K146" s="313">
        <v>-63499</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1187415</v>
      </c>
      <c r="D147" s="194"/>
      <c r="E147" s="325">
        <v>1304676</v>
      </c>
      <c r="F147" s="194"/>
      <c r="G147" s="325">
        <v>1022770</v>
      </c>
      <c r="H147" s="156"/>
      <c r="I147" s="325">
        <v>1224398</v>
      </c>
      <c r="J147" s="156"/>
      <c r="K147" s="325">
        <v>1198189</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468</v>
      </c>
      <c r="B150" s="191"/>
      <c r="C150" s="195">
        <v>54797811</v>
      </c>
      <c r="E150" s="195">
        <v>53617048</v>
      </c>
      <c r="F150" s="194"/>
      <c r="G150" s="195">
        <v>55975765</v>
      </c>
      <c r="H150" s="84"/>
      <c r="I150" s="195">
        <v>63914499</v>
      </c>
      <c r="J150" s="84"/>
      <c r="K150" s="195">
        <v>68021249</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35.1" customHeight="1" x14ac:dyDescent="0.2">
      <c r="A153" s="640" t="s">
        <v>465</v>
      </c>
      <c r="B153" s="640"/>
      <c r="C153" s="640"/>
      <c r="D153" s="640"/>
      <c r="E153" s="640"/>
      <c r="F153" s="640"/>
      <c r="G153" s="640"/>
      <c r="H153" s="640"/>
      <c r="I153" s="640"/>
      <c r="K153" s="61"/>
    </row>
    <row r="154" spans="1:236" ht="11.25" customHeight="1" x14ac:dyDescent="0.2">
      <c r="C154" s="311"/>
    </row>
    <row r="155" spans="1:236" ht="12" customHeight="1" x14ac:dyDescent="0.2">
      <c r="A155" s="35" t="s">
        <v>75</v>
      </c>
      <c r="C155" s="311"/>
      <c r="D155" s="311"/>
      <c r="H155" s="311"/>
      <c r="J155" s="311"/>
    </row>
    <row r="156" spans="1:236" ht="11.25"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I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238"/>
  <sheetViews>
    <sheetView showGridLines="0" zoomScaleNormal="100" workbookViewId="0">
      <pane xSplit="2" ySplit="9" topLeftCell="C136" activePane="bottomRight" state="frozen"/>
      <selection activeCell="A156" activeCellId="1" sqref="A154:XFD154 A156:XFD156"/>
      <selection pane="topRight" activeCell="A156" activeCellId="1" sqref="A154:XFD154 A156:XFD156"/>
      <selection pane="bottomLeft" activeCell="A156" activeCellId="1" sqref="A154:XFD154 A156:XFD156"/>
      <selection pane="bottomRight" activeCell="H180" sqref="H180"/>
    </sheetView>
  </sheetViews>
  <sheetFormatPr defaultColWidth="9.7109375" defaultRowHeight="11.25" customHeight="1" x14ac:dyDescent="0.2"/>
  <cols>
    <col min="1" max="1" width="1.42578125" style="61" customWidth="1"/>
    <col min="2" max="2" width="42.7109375" style="61" customWidth="1"/>
    <col min="3" max="3" width="2.7109375" style="89" customWidth="1"/>
    <col min="4" max="4" width="12.7109375" style="89" customWidth="1"/>
    <col min="5" max="5" width="3.7109375" style="89" customWidth="1"/>
    <col min="6" max="6" width="12.7109375" style="311" customWidth="1"/>
    <col min="7" max="7" width="3.7109375" style="311" customWidth="1"/>
    <col min="8" max="8" width="12.7109375" style="311" customWidth="1"/>
    <col min="9" max="9" width="3.7109375" style="61" customWidth="1"/>
    <col min="10" max="10" width="12.7109375" style="311" customWidth="1"/>
    <col min="11" max="11" width="3.7109375" style="61" customWidth="1"/>
    <col min="12" max="12" width="12.7109375" style="311" customWidth="1"/>
    <col min="13" max="16384" width="9.7109375" style="61"/>
  </cols>
  <sheetData>
    <row r="1" spans="1:237" ht="11.25" customHeight="1" x14ac:dyDescent="0.2">
      <c r="A1" s="639" t="s">
        <v>342</v>
      </c>
      <c r="B1" s="639"/>
      <c r="C1" s="639"/>
      <c r="D1" s="639"/>
      <c r="E1" s="639"/>
      <c r="F1" s="639"/>
      <c r="G1" s="639"/>
      <c r="H1" s="639"/>
      <c r="I1" s="639"/>
      <c r="J1" s="639"/>
      <c r="K1" s="639"/>
      <c r="L1" s="639"/>
    </row>
    <row r="2" spans="1:237" ht="11.25" customHeight="1" x14ac:dyDescent="0.2">
      <c r="A2" s="639" t="s">
        <v>130</v>
      </c>
      <c r="B2" s="639"/>
      <c r="C2" s="639"/>
      <c r="D2" s="639"/>
      <c r="E2" s="639"/>
      <c r="F2" s="639"/>
      <c r="G2" s="639"/>
      <c r="H2" s="639"/>
      <c r="I2" s="639"/>
      <c r="J2" s="639"/>
      <c r="K2" s="639"/>
      <c r="L2" s="639"/>
    </row>
    <row r="3" spans="1:237" ht="11.25" customHeight="1" x14ac:dyDescent="0.2">
      <c r="A3" s="639" t="s">
        <v>469</v>
      </c>
      <c r="B3" s="639"/>
      <c r="C3" s="639"/>
      <c r="D3" s="639"/>
      <c r="E3" s="639"/>
      <c r="F3" s="639"/>
      <c r="G3" s="639"/>
      <c r="H3" s="639"/>
      <c r="I3" s="639"/>
      <c r="J3" s="639"/>
      <c r="K3" s="639"/>
      <c r="L3" s="639"/>
    </row>
    <row r="4" spans="1:237" ht="11.25" customHeight="1" x14ac:dyDescent="0.2">
      <c r="A4" s="639"/>
      <c r="B4" s="639"/>
      <c r="C4" s="639"/>
      <c r="D4" s="639"/>
      <c r="E4" s="639"/>
      <c r="F4" s="639"/>
      <c r="G4" s="639"/>
      <c r="H4" s="639"/>
      <c r="I4" s="639"/>
      <c r="J4" s="639"/>
      <c r="K4" s="326"/>
      <c r="L4" s="326"/>
    </row>
    <row r="5" spans="1:237" ht="11.25" customHeight="1" x14ac:dyDescent="0.2">
      <c r="A5" s="639" t="s">
        <v>196</v>
      </c>
      <c r="B5" s="639"/>
      <c r="C5" s="639"/>
      <c r="D5" s="639"/>
      <c r="E5" s="639"/>
      <c r="F5" s="639"/>
      <c r="G5" s="639"/>
      <c r="H5" s="639"/>
      <c r="I5" s="639"/>
      <c r="J5" s="639"/>
      <c r="K5" s="639"/>
      <c r="L5" s="639"/>
    </row>
    <row r="6" spans="1:237" ht="5.25" customHeight="1" x14ac:dyDescent="0.2">
      <c r="A6" s="92"/>
      <c r="B6" s="92"/>
      <c r="C6" s="319"/>
      <c r="D6" s="319"/>
      <c r="E6" s="319"/>
      <c r="F6" s="185"/>
      <c r="G6" s="185"/>
      <c r="H6" s="185"/>
      <c r="J6" s="185"/>
      <c r="L6" s="185"/>
    </row>
    <row r="7" spans="1:237" ht="10.5" customHeight="1" x14ac:dyDescent="0.2">
      <c r="A7" s="92"/>
      <c r="B7" s="92"/>
      <c r="C7" s="307"/>
      <c r="D7" s="307"/>
      <c r="E7" s="307"/>
      <c r="F7" s="185"/>
      <c r="G7" s="185"/>
      <c r="H7" s="185"/>
      <c r="J7" s="185"/>
      <c r="L7" s="185"/>
    </row>
    <row r="8" spans="1:237" ht="11.25" customHeight="1" x14ac:dyDescent="0.2">
      <c r="A8" s="92"/>
      <c r="B8" s="92"/>
      <c r="C8" s="308"/>
      <c r="D8" s="184" t="s">
        <v>33</v>
      </c>
      <c r="E8" s="185"/>
      <c r="F8" s="184" t="s">
        <v>36</v>
      </c>
      <c r="G8" s="61"/>
      <c r="H8" s="184" t="s">
        <v>35</v>
      </c>
      <c r="J8" s="184" t="s">
        <v>38</v>
      </c>
      <c r="L8" s="184" t="s">
        <v>64</v>
      </c>
    </row>
    <row r="9" spans="1:237" ht="11.25" customHeight="1" x14ac:dyDescent="0.2">
      <c r="A9" s="62"/>
      <c r="B9" s="62"/>
      <c r="C9" s="310"/>
      <c r="D9" s="309" t="s">
        <v>72</v>
      </c>
      <c r="E9" s="84"/>
      <c r="F9" s="186" t="s">
        <v>71</v>
      </c>
      <c r="G9" s="100"/>
      <c r="H9" s="186" t="s">
        <v>39</v>
      </c>
      <c r="I9" s="84"/>
      <c r="J9" s="186" t="s">
        <v>39</v>
      </c>
      <c r="K9" s="84"/>
      <c r="L9" s="186" t="s">
        <v>39</v>
      </c>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row>
    <row r="10" spans="1:237" ht="11.25" customHeight="1" x14ac:dyDescent="0.2">
      <c r="C10" s="187"/>
      <c r="E10" s="187"/>
      <c r="F10" s="194"/>
      <c r="G10" s="194"/>
      <c r="H10" s="194"/>
      <c r="J10" s="194"/>
      <c r="L10" s="194"/>
    </row>
    <row r="11" spans="1:237" ht="11.25" customHeight="1" x14ac:dyDescent="0.2">
      <c r="A11" s="62" t="s">
        <v>199</v>
      </c>
      <c r="B11" s="62"/>
      <c r="C11" s="187"/>
      <c r="E11" s="187"/>
    </row>
    <row r="12" spans="1:237" ht="11.25" customHeight="1" x14ac:dyDescent="0.2">
      <c r="A12" s="84" t="s">
        <v>343</v>
      </c>
      <c r="B12" s="84"/>
      <c r="C12" s="187"/>
      <c r="D12" s="311">
        <v>62702</v>
      </c>
      <c r="E12" s="187"/>
      <c r="F12" s="311">
        <v>60203</v>
      </c>
      <c r="H12" s="311">
        <v>63577</v>
      </c>
      <c r="J12" s="311">
        <v>66125</v>
      </c>
      <c r="L12" s="311">
        <v>66524</v>
      </c>
    </row>
    <row r="13" spans="1:237" ht="11.25" customHeight="1" x14ac:dyDescent="0.2">
      <c r="A13" s="84" t="s">
        <v>347</v>
      </c>
      <c r="B13" s="84"/>
      <c r="C13" s="187"/>
      <c r="D13" s="311">
        <v>13260</v>
      </c>
      <c r="E13" s="187"/>
      <c r="F13" s="311">
        <v>13981</v>
      </c>
      <c r="H13" s="311">
        <v>14436</v>
      </c>
      <c r="J13" s="311">
        <v>14633</v>
      </c>
      <c r="L13" s="311">
        <v>14821</v>
      </c>
    </row>
    <row r="14" spans="1:237" ht="11.25" customHeight="1" x14ac:dyDescent="0.2">
      <c r="A14" s="84" t="s">
        <v>348</v>
      </c>
      <c r="B14" s="84"/>
      <c r="C14" s="187"/>
      <c r="D14" s="311">
        <v>62194</v>
      </c>
      <c r="E14" s="187"/>
      <c r="F14" s="311">
        <v>58436</v>
      </c>
      <c r="H14" s="311">
        <v>60976</v>
      </c>
      <c r="J14" s="311">
        <v>59900</v>
      </c>
      <c r="L14" s="311">
        <v>59900</v>
      </c>
    </row>
    <row r="15" spans="1:237" ht="11.25" customHeight="1" x14ac:dyDescent="0.2">
      <c r="A15" s="84" t="s">
        <v>349</v>
      </c>
      <c r="B15" s="84"/>
      <c r="C15" s="187"/>
      <c r="D15" s="311">
        <v>2850</v>
      </c>
      <c r="E15" s="187"/>
      <c r="F15" s="311">
        <v>3051</v>
      </c>
      <c r="H15" s="311">
        <v>3221</v>
      </c>
      <c r="J15" s="311">
        <v>3231</v>
      </c>
      <c r="L15" s="311">
        <v>3321</v>
      </c>
    </row>
    <row r="16" spans="1:237" s="75" customFormat="1" ht="11.25" customHeight="1" x14ac:dyDescent="0.2">
      <c r="A16" s="168" t="s">
        <v>350</v>
      </c>
      <c r="B16" s="168"/>
      <c r="C16" s="187"/>
      <c r="D16" s="311">
        <v>0</v>
      </c>
      <c r="E16" s="187"/>
      <c r="F16" s="311">
        <v>0</v>
      </c>
      <c r="G16" s="311"/>
      <c r="H16" s="311">
        <v>0</v>
      </c>
      <c r="J16" s="311">
        <v>0</v>
      </c>
      <c r="L16" s="311">
        <v>0</v>
      </c>
    </row>
    <row r="17" spans="1:12" s="75" customFormat="1" ht="11.25" customHeight="1" x14ac:dyDescent="0.2">
      <c r="A17" s="168" t="s">
        <v>351</v>
      </c>
      <c r="B17" s="168"/>
      <c r="C17" s="187"/>
      <c r="D17" s="311">
        <v>35136</v>
      </c>
      <c r="E17" s="187"/>
      <c r="F17" s="311">
        <v>35632</v>
      </c>
      <c r="G17" s="311"/>
      <c r="H17" s="311">
        <v>35383</v>
      </c>
      <c r="J17" s="311">
        <v>36079</v>
      </c>
      <c r="L17" s="311">
        <v>36079</v>
      </c>
    </row>
    <row r="18" spans="1:12" ht="11.25" customHeight="1" x14ac:dyDescent="0.2">
      <c r="A18" s="84" t="s">
        <v>201</v>
      </c>
      <c r="B18" s="84"/>
      <c r="C18" s="187"/>
      <c r="D18" s="311">
        <v>0</v>
      </c>
      <c r="E18" s="187"/>
      <c r="F18" s="311">
        <v>0</v>
      </c>
      <c r="H18" s="311">
        <v>0</v>
      </c>
      <c r="J18" s="311">
        <v>0</v>
      </c>
      <c r="L18" s="311">
        <v>0</v>
      </c>
    </row>
    <row r="19" spans="1:12" ht="11.25" customHeight="1" x14ac:dyDescent="0.2">
      <c r="A19" s="84" t="s">
        <v>352</v>
      </c>
      <c r="B19" s="84"/>
      <c r="C19" s="187"/>
      <c r="D19" s="311">
        <v>5817</v>
      </c>
      <c r="E19" s="187"/>
      <c r="F19" s="311">
        <v>5114</v>
      </c>
      <c r="H19" s="311">
        <v>5300</v>
      </c>
      <c r="J19" s="311">
        <v>5490</v>
      </c>
      <c r="L19" s="311">
        <v>5490</v>
      </c>
    </row>
    <row r="20" spans="1:12" ht="11.25" customHeight="1" x14ac:dyDescent="0.2">
      <c r="A20" s="84" t="s">
        <v>353</v>
      </c>
      <c r="B20" s="84"/>
      <c r="C20" s="187"/>
      <c r="D20" s="311">
        <v>68146</v>
      </c>
      <c r="E20" s="187"/>
      <c r="F20" s="311">
        <v>62172</v>
      </c>
      <c r="H20" s="311">
        <v>64010</v>
      </c>
      <c r="J20" s="311">
        <v>66122</v>
      </c>
      <c r="L20" s="311">
        <v>67724</v>
      </c>
    </row>
    <row r="21" spans="1:12" ht="11.25" customHeight="1" x14ac:dyDescent="0.2">
      <c r="A21" s="84" t="s">
        <v>354</v>
      </c>
      <c r="B21" s="84"/>
      <c r="C21" s="187"/>
      <c r="D21" s="311">
        <v>246945</v>
      </c>
      <c r="E21" s="187"/>
      <c r="F21" s="311">
        <v>173001</v>
      </c>
      <c r="H21" s="311">
        <v>175548</v>
      </c>
      <c r="J21" s="311">
        <v>175548</v>
      </c>
      <c r="L21" s="311">
        <v>176793</v>
      </c>
    </row>
    <row r="22" spans="1:12" ht="11.25" customHeight="1" x14ac:dyDescent="0.2">
      <c r="A22" s="84" t="s">
        <v>355</v>
      </c>
      <c r="B22" s="84"/>
      <c r="C22" s="187"/>
      <c r="D22" s="311">
        <v>6578</v>
      </c>
      <c r="E22" s="187"/>
      <c r="F22" s="311">
        <v>7509</v>
      </c>
      <c r="H22" s="311">
        <v>7714</v>
      </c>
      <c r="J22" s="311">
        <v>7924</v>
      </c>
      <c r="L22" s="311">
        <v>7924</v>
      </c>
    </row>
    <row r="23" spans="1:12" ht="11.25" customHeight="1" x14ac:dyDescent="0.2">
      <c r="A23" s="84" t="s">
        <v>356</v>
      </c>
      <c r="B23" s="84"/>
      <c r="C23" s="187"/>
      <c r="D23" s="311">
        <v>56075</v>
      </c>
      <c r="E23" s="187"/>
      <c r="F23" s="311">
        <v>58101</v>
      </c>
      <c r="H23" s="311">
        <v>60936</v>
      </c>
      <c r="J23" s="311">
        <v>62672</v>
      </c>
      <c r="L23" s="311">
        <v>63458</v>
      </c>
    </row>
    <row r="24" spans="1:12" ht="11.25" customHeight="1" x14ac:dyDescent="0.2">
      <c r="A24" s="84" t="s">
        <v>357</v>
      </c>
      <c r="B24" s="84"/>
      <c r="C24" s="313"/>
      <c r="D24" s="194">
        <v>2942</v>
      </c>
      <c r="E24" s="313"/>
      <c r="F24" s="194">
        <v>3757</v>
      </c>
      <c r="G24" s="194"/>
      <c r="H24" s="194">
        <v>3839</v>
      </c>
      <c r="J24" s="194">
        <v>3900</v>
      </c>
      <c r="L24" s="194">
        <v>3900</v>
      </c>
    </row>
    <row r="25" spans="1:12" s="104" customFormat="1" ht="11.25" customHeight="1" x14ac:dyDescent="0.2">
      <c r="A25" s="156" t="s">
        <v>358</v>
      </c>
      <c r="B25" s="156"/>
      <c r="C25" s="313"/>
      <c r="D25" s="192">
        <v>0</v>
      </c>
      <c r="E25" s="313"/>
      <c r="F25" s="192">
        <v>0</v>
      </c>
      <c r="G25" s="194"/>
      <c r="H25" s="192">
        <v>0</v>
      </c>
      <c r="J25" s="192">
        <v>0</v>
      </c>
      <c r="L25" s="192">
        <v>0</v>
      </c>
    </row>
    <row r="26" spans="1:12" s="104" customFormat="1" ht="11.25" customHeight="1" x14ac:dyDescent="0.2">
      <c r="A26" s="156" t="s">
        <v>449</v>
      </c>
      <c r="B26" s="156"/>
      <c r="C26" s="313"/>
      <c r="D26" s="192">
        <v>0</v>
      </c>
      <c r="E26" s="313"/>
      <c r="F26" s="192">
        <v>0</v>
      </c>
      <c r="G26" s="194"/>
      <c r="H26" s="192">
        <v>0</v>
      </c>
      <c r="J26" s="192">
        <v>0</v>
      </c>
      <c r="L26" s="192">
        <v>0</v>
      </c>
    </row>
    <row r="27" spans="1:12" ht="11.25" customHeight="1" x14ac:dyDescent="0.2">
      <c r="B27" s="191" t="s">
        <v>202</v>
      </c>
      <c r="C27" s="187"/>
      <c r="D27" s="190">
        <v>562645</v>
      </c>
      <c r="E27" s="187"/>
      <c r="F27" s="190">
        <v>480957</v>
      </c>
      <c r="G27" s="194"/>
      <c r="H27" s="190">
        <v>494940</v>
      </c>
      <c r="J27" s="190">
        <v>501624</v>
      </c>
      <c r="L27" s="190">
        <v>505934</v>
      </c>
    </row>
    <row r="28" spans="1:12" ht="11.25" customHeight="1" x14ac:dyDescent="0.2">
      <c r="A28" s="84"/>
      <c r="B28" s="84"/>
      <c r="C28" s="187"/>
      <c r="D28" s="311"/>
      <c r="E28" s="187"/>
    </row>
    <row r="29" spans="1:12" ht="11.25" customHeight="1" x14ac:dyDescent="0.2">
      <c r="A29" s="191" t="s">
        <v>359</v>
      </c>
      <c r="B29" s="191"/>
      <c r="C29" s="187"/>
      <c r="D29" s="311"/>
      <c r="E29" s="187"/>
    </row>
    <row r="30" spans="1:12" ht="11.25" customHeight="1" x14ac:dyDescent="0.2">
      <c r="A30" s="84" t="s">
        <v>360</v>
      </c>
      <c r="B30" s="84"/>
      <c r="C30" s="187"/>
      <c r="D30" s="311">
        <v>5273</v>
      </c>
      <c r="E30" s="187"/>
      <c r="F30" s="311">
        <v>5217</v>
      </c>
      <c r="H30" s="311">
        <v>5388</v>
      </c>
      <c r="J30" s="311">
        <v>5391</v>
      </c>
      <c r="L30" s="311">
        <v>5393</v>
      </c>
    </row>
    <row r="31" spans="1:12" ht="11.25" customHeight="1" x14ac:dyDescent="0.2">
      <c r="A31" s="84" t="s">
        <v>361</v>
      </c>
      <c r="B31" s="84"/>
      <c r="C31" s="187"/>
      <c r="D31" s="311">
        <v>286182</v>
      </c>
      <c r="E31" s="187"/>
      <c r="F31" s="311">
        <v>278563</v>
      </c>
      <c r="H31" s="311">
        <v>284460</v>
      </c>
      <c r="J31" s="311">
        <v>285146</v>
      </c>
      <c r="L31" s="311">
        <v>285830</v>
      </c>
    </row>
    <row r="32" spans="1:12" ht="11.25" customHeight="1" x14ac:dyDescent="0.2">
      <c r="A32" s="84" t="s">
        <v>362</v>
      </c>
      <c r="B32" s="84"/>
      <c r="C32" s="187"/>
      <c r="D32" s="311">
        <v>7941</v>
      </c>
      <c r="E32" s="187"/>
      <c r="F32" s="311">
        <v>7530</v>
      </c>
      <c r="H32" s="311">
        <v>7767</v>
      </c>
      <c r="J32" s="311">
        <v>7906</v>
      </c>
      <c r="L32" s="311">
        <v>8047</v>
      </c>
    </row>
    <row r="33" spans="1:12" s="104" customFormat="1" ht="11.25" customHeight="1" x14ac:dyDescent="0.2">
      <c r="A33" s="156" t="s">
        <v>363</v>
      </c>
      <c r="B33" s="156"/>
      <c r="C33" s="313"/>
      <c r="D33" s="194">
        <v>0</v>
      </c>
      <c r="E33" s="313"/>
      <c r="F33" s="194">
        <v>0</v>
      </c>
      <c r="G33" s="194"/>
      <c r="H33" s="194">
        <v>0</v>
      </c>
      <c r="J33" s="194">
        <v>0</v>
      </c>
      <c r="L33" s="194">
        <v>0</v>
      </c>
    </row>
    <row r="34" spans="1:12" ht="11.25" customHeight="1" x14ac:dyDescent="0.2">
      <c r="A34" s="84" t="s">
        <v>364</v>
      </c>
      <c r="B34" s="84"/>
      <c r="C34" s="187"/>
      <c r="D34" s="192">
        <v>196938</v>
      </c>
      <c r="E34" s="187"/>
      <c r="F34" s="192">
        <v>179778</v>
      </c>
      <c r="H34" s="192">
        <v>185835</v>
      </c>
      <c r="J34" s="192">
        <v>187280</v>
      </c>
      <c r="L34" s="192">
        <v>188897</v>
      </c>
    </row>
    <row r="35" spans="1:12" ht="11.25" customHeight="1" x14ac:dyDescent="0.2">
      <c r="B35" s="191" t="s">
        <v>202</v>
      </c>
      <c r="C35" s="187"/>
      <c r="D35" s="190">
        <v>496334</v>
      </c>
      <c r="E35" s="187"/>
      <c r="F35" s="190">
        <v>471088</v>
      </c>
      <c r="G35" s="194"/>
      <c r="H35" s="190">
        <v>483450</v>
      </c>
      <c r="J35" s="190">
        <v>485723</v>
      </c>
      <c r="L35" s="190">
        <v>488167</v>
      </c>
    </row>
    <row r="36" spans="1:12" ht="11.25" customHeight="1" x14ac:dyDescent="0.2">
      <c r="A36" s="84"/>
      <c r="B36" s="84"/>
      <c r="C36" s="187"/>
      <c r="D36" s="311"/>
      <c r="E36" s="187"/>
    </row>
    <row r="37" spans="1:12" ht="11.25" customHeight="1" x14ac:dyDescent="0.2">
      <c r="A37" s="191" t="s">
        <v>203</v>
      </c>
      <c r="B37" s="191"/>
      <c r="C37" s="187"/>
      <c r="D37" s="311"/>
      <c r="E37" s="187"/>
    </row>
    <row r="38" spans="1:12" ht="11.25" customHeight="1" x14ac:dyDescent="0.2">
      <c r="A38" s="84" t="s">
        <v>365</v>
      </c>
      <c r="B38" s="84"/>
      <c r="C38" s="187"/>
      <c r="D38" s="311">
        <v>70316</v>
      </c>
      <c r="E38" s="187"/>
      <c r="F38" s="311">
        <v>74689</v>
      </c>
      <c r="H38" s="311">
        <v>76222</v>
      </c>
      <c r="J38" s="311">
        <v>77763</v>
      </c>
      <c r="L38" s="311">
        <v>77763</v>
      </c>
    </row>
    <row r="39" spans="1:12" ht="11.25" customHeight="1" x14ac:dyDescent="0.2">
      <c r="A39" s="84" t="s">
        <v>366</v>
      </c>
      <c r="B39" s="84"/>
      <c r="C39" s="187"/>
      <c r="D39" s="311">
        <v>0</v>
      </c>
      <c r="E39" s="187"/>
      <c r="F39" s="311">
        <v>0</v>
      </c>
      <c r="H39" s="311">
        <v>0</v>
      </c>
      <c r="J39" s="311">
        <v>0</v>
      </c>
      <c r="L39" s="311">
        <v>0</v>
      </c>
    </row>
    <row r="40" spans="1:12" ht="11.25" customHeight="1" x14ac:dyDescent="0.2">
      <c r="A40" s="84" t="s">
        <v>367</v>
      </c>
      <c r="B40" s="84"/>
      <c r="C40" s="100"/>
      <c r="D40" s="194">
        <v>0</v>
      </c>
      <c r="E40" s="100"/>
      <c r="F40" s="194">
        <v>0</v>
      </c>
      <c r="G40" s="61"/>
      <c r="H40" s="194">
        <v>0</v>
      </c>
      <c r="J40" s="194">
        <v>0</v>
      </c>
      <c r="L40" s="194">
        <v>0</v>
      </c>
    </row>
    <row r="41" spans="1:12" ht="11.25" customHeight="1" x14ac:dyDescent="0.2">
      <c r="A41" s="84" t="s">
        <v>204</v>
      </c>
      <c r="B41" s="84"/>
      <c r="C41" s="187"/>
      <c r="D41" s="190">
        <v>27625</v>
      </c>
      <c r="E41" s="187"/>
      <c r="F41" s="190">
        <v>21104</v>
      </c>
      <c r="G41" s="194"/>
      <c r="H41" s="190">
        <v>21725</v>
      </c>
      <c r="J41" s="190">
        <v>22366</v>
      </c>
      <c r="L41" s="190">
        <v>23027</v>
      </c>
    </row>
    <row r="42" spans="1:12" ht="11.25" customHeight="1" x14ac:dyDescent="0.2">
      <c r="B42" s="191" t="s">
        <v>202</v>
      </c>
      <c r="C42" s="187"/>
      <c r="D42" s="190">
        <v>97941</v>
      </c>
      <c r="E42" s="187"/>
      <c r="F42" s="190">
        <v>95793</v>
      </c>
      <c r="G42" s="194"/>
      <c r="H42" s="190">
        <v>97947</v>
      </c>
      <c r="J42" s="190">
        <v>100129</v>
      </c>
      <c r="L42" s="190">
        <v>100790</v>
      </c>
    </row>
    <row r="43" spans="1:12" ht="11.25" customHeight="1" x14ac:dyDescent="0.2">
      <c r="A43" s="84"/>
      <c r="B43" s="84"/>
      <c r="C43" s="187"/>
      <c r="D43" s="311"/>
      <c r="E43" s="187"/>
    </row>
    <row r="44" spans="1:12" ht="11.25" customHeight="1" x14ac:dyDescent="0.2">
      <c r="A44" s="191" t="s">
        <v>205</v>
      </c>
      <c r="B44" s="191"/>
      <c r="C44" s="187"/>
      <c r="D44" s="311"/>
      <c r="E44" s="187"/>
    </row>
    <row r="45" spans="1:12" ht="11.25" customHeight="1" x14ac:dyDescent="0.2">
      <c r="A45" s="84" t="s">
        <v>369</v>
      </c>
      <c r="B45" s="84"/>
      <c r="C45" s="313"/>
      <c r="D45" s="194">
        <v>2980</v>
      </c>
      <c r="E45" s="313"/>
      <c r="F45" s="194">
        <v>2369</v>
      </c>
      <c r="G45" s="194"/>
      <c r="H45" s="194">
        <v>2449</v>
      </c>
      <c r="I45" s="104"/>
      <c r="J45" s="194">
        <v>2536</v>
      </c>
      <c r="L45" s="194">
        <v>2536</v>
      </c>
    </row>
    <row r="46" spans="1:12" ht="11.25" customHeight="1" x14ac:dyDescent="0.2">
      <c r="A46" s="84" t="s">
        <v>370</v>
      </c>
      <c r="B46" s="84"/>
      <c r="C46" s="313"/>
      <c r="D46" s="192">
        <v>267995</v>
      </c>
      <c r="E46" s="313"/>
      <c r="F46" s="192">
        <v>263586</v>
      </c>
      <c r="G46" s="194"/>
      <c r="H46" s="192">
        <v>274402</v>
      </c>
      <c r="I46" s="104"/>
      <c r="J46" s="192">
        <v>277626</v>
      </c>
      <c r="L46" s="192">
        <v>286147</v>
      </c>
    </row>
    <row r="47" spans="1:12" ht="11.25" customHeight="1" x14ac:dyDescent="0.2">
      <c r="B47" s="197" t="s">
        <v>450</v>
      </c>
      <c r="C47" s="313"/>
      <c r="D47" s="194">
        <v>267995</v>
      </c>
      <c r="E47" s="313"/>
      <c r="F47" s="194">
        <v>263586</v>
      </c>
      <c r="G47" s="194"/>
      <c r="H47" s="194">
        <v>274402</v>
      </c>
      <c r="I47" s="104"/>
      <c r="J47" s="194">
        <v>277626</v>
      </c>
      <c r="L47" s="194">
        <v>286147</v>
      </c>
    </row>
    <row r="48" spans="1:12" ht="11.25" customHeight="1" x14ac:dyDescent="0.2">
      <c r="B48" s="197" t="s">
        <v>451</v>
      </c>
      <c r="C48" s="313"/>
      <c r="D48" s="194">
        <v>0</v>
      </c>
      <c r="E48" s="313"/>
      <c r="F48" s="194">
        <v>0</v>
      </c>
      <c r="G48" s="194"/>
      <c r="H48" s="194">
        <v>0</v>
      </c>
      <c r="I48" s="104"/>
      <c r="J48" s="194">
        <v>0</v>
      </c>
      <c r="L48" s="194">
        <v>0</v>
      </c>
    </row>
    <row r="49" spans="1:248" ht="11.25" customHeight="1" x14ac:dyDescent="0.2">
      <c r="A49" s="84" t="s">
        <v>373</v>
      </c>
      <c r="B49" s="84"/>
      <c r="C49" s="313"/>
      <c r="D49" s="192">
        <v>502156</v>
      </c>
      <c r="E49" s="313"/>
      <c r="F49" s="192">
        <v>496863</v>
      </c>
      <c r="G49" s="194"/>
      <c r="H49" s="192">
        <v>531346</v>
      </c>
      <c r="I49" s="104"/>
      <c r="J49" s="192">
        <v>542279</v>
      </c>
      <c r="L49" s="192">
        <v>542280</v>
      </c>
    </row>
    <row r="50" spans="1:248" ht="11.25" customHeight="1" x14ac:dyDescent="0.2">
      <c r="B50" s="197" t="s">
        <v>374</v>
      </c>
      <c r="C50" s="313"/>
      <c r="D50" s="194">
        <v>14550</v>
      </c>
      <c r="E50" s="313"/>
      <c r="F50" s="194">
        <v>0</v>
      </c>
      <c r="G50" s="194"/>
      <c r="H50" s="194">
        <v>0</v>
      </c>
      <c r="I50" s="104"/>
      <c r="J50" s="194">
        <v>0</v>
      </c>
      <c r="L50" s="194">
        <v>0</v>
      </c>
    </row>
    <row r="51" spans="1:248" ht="11.25" customHeight="1" x14ac:dyDescent="0.2">
      <c r="B51" s="197" t="s">
        <v>375</v>
      </c>
      <c r="C51" s="313"/>
      <c r="D51" s="194">
        <v>0</v>
      </c>
      <c r="E51" s="313"/>
      <c r="F51" s="194">
        <v>0</v>
      </c>
      <c r="G51" s="194"/>
      <c r="H51" s="194">
        <v>0</v>
      </c>
      <c r="I51" s="104"/>
      <c r="J51" s="194">
        <v>0</v>
      </c>
      <c r="L51" s="194">
        <v>0</v>
      </c>
    </row>
    <row r="52" spans="1:248" ht="11.25" customHeight="1" x14ac:dyDescent="0.2">
      <c r="B52" s="197" t="s">
        <v>258</v>
      </c>
      <c r="C52" s="313"/>
      <c r="D52" s="194">
        <v>487606</v>
      </c>
      <c r="E52" s="313"/>
      <c r="F52" s="194">
        <v>496863</v>
      </c>
      <c r="G52" s="194"/>
      <c r="H52" s="194">
        <v>531346</v>
      </c>
      <c r="I52" s="104"/>
      <c r="J52" s="194">
        <v>542279</v>
      </c>
      <c r="L52" s="194">
        <v>542280</v>
      </c>
    </row>
    <row r="53" spans="1:248" ht="11.25" customHeight="1" x14ac:dyDescent="0.2">
      <c r="B53" s="35" t="s">
        <v>452</v>
      </c>
      <c r="C53" s="313"/>
      <c r="D53" s="194">
        <v>0</v>
      </c>
      <c r="E53" s="313"/>
      <c r="F53" s="194">
        <v>0</v>
      </c>
      <c r="G53" s="194"/>
      <c r="H53" s="194">
        <v>0</v>
      </c>
      <c r="I53" s="104"/>
      <c r="J53" s="194">
        <v>0</v>
      </c>
      <c r="L53" s="194">
        <v>0</v>
      </c>
    </row>
    <row r="54" spans="1:248" ht="11.25" customHeight="1" x14ac:dyDescent="0.2">
      <c r="A54" s="84" t="s">
        <v>379</v>
      </c>
      <c r="B54" s="84"/>
      <c r="C54" s="313"/>
      <c r="D54" s="194">
        <v>12214</v>
      </c>
      <c r="E54" s="313"/>
      <c r="F54" s="194">
        <v>11087</v>
      </c>
      <c r="G54" s="194"/>
      <c r="H54" s="194">
        <v>12781</v>
      </c>
      <c r="I54" s="104"/>
      <c r="J54" s="194">
        <v>12775</v>
      </c>
      <c r="L54" s="194">
        <v>12775</v>
      </c>
    </row>
    <row r="55" spans="1:248" ht="11.25" customHeight="1" x14ac:dyDescent="0.2">
      <c r="A55" s="84" t="s">
        <v>380</v>
      </c>
      <c r="B55" s="84"/>
      <c r="C55" s="313"/>
      <c r="D55" s="194">
        <v>48314</v>
      </c>
      <c r="E55" s="313"/>
      <c r="F55" s="194">
        <v>44446</v>
      </c>
      <c r="G55" s="194"/>
      <c r="H55" s="194">
        <v>45659</v>
      </c>
      <c r="I55" s="104"/>
      <c r="J55" s="194">
        <v>46269</v>
      </c>
      <c r="L55" s="194">
        <v>46269</v>
      </c>
    </row>
    <row r="56" spans="1:248" ht="11.25" customHeight="1" x14ac:dyDescent="0.2">
      <c r="A56" s="84" t="s">
        <v>381</v>
      </c>
      <c r="B56" s="84"/>
      <c r="C56" s="313"/>
      <c r="D56" s="194">
        <v>26082</v>
      </c>
      <c r="E56" s="313"/>
      <c r="F56" s="194">
        <v>34339</v>
      </c>
      <c r="G56" s="194"/>
      <c r="H56" s="194">
        <v>35931</v>
      </c>
      <c r="I56" s="104"/>
      <c r="J56" s="194">
        <v>39348</v>
      </c>
      <c r="L56" s="194">
        <v>39348</v>
      </c>
    </row>
    <row r="57" spans="1:248" ht="11.25" customHeight="1" x14ac:dyDescent="0.2">
      <c r="A57" s="84" t="s">
        <v>382</v>
      </c>
      <c r="B57" s="84"/>
      <c r="C57" s="187"/>
      <c r="D57" s="311">
        <v>1630</v>
      </c>
      <c r="E57" s="187"/>
      <c r="F57" s="311">
        <v>1531</v>
      </c>
      <c r="H57" s="311">
        <v>1626</v>
      </c>
      <c r="J57" s="311">
        <v>1638</v>
      </c>
      <c r="L57" s="311">
        <v>1659</v>
      </c>
    </row>
    <row r="58" spans="1:248" ht="11.25" customHeight="1" x14ac:dyDescent="0.2">
      <c r="A58" s="84" t="s">
        <v>383</v>
      </c>
      <c r="B58" s="84"/>
      <c r="C58" s="187"/>
      <c r="D58" s="311">
        <v>7797</v>
      </c>
      <c r="E58" s="187"/>
      <c r="F58" s="311">
        <v>46321</v>
      </c>
      <c r="H58" s="311">
        <v>71500</v>
      </c>
      <c r="J58" s="311">
        <v>50000</v>
      </c>
      <c r="L58" s="311">
        <v>167826</v>
      </c>
    </row>
    <row r="59" spans="1:248" ht="11.25" customHeight="1" x14ac:dyDescent="0.2">
      <c r="A59" s="321"/>
      <c r="B59" s="320"/>
      <c r="C59" s="320"/>
      <c r="D59" s="320"/>
      <c r="E59" s="320"/>
      <c r="F59" s="320"/>
      <c r="G59" s="320"/>
      <c r="H59" s="320"/>
      <c r="J59" s="320"/>
      <c r="L59" s="320"/>
    </row>
    <row r="60" spans="1:248" ht="11.25" customHeight="1" x14ac:dyDescent="0.2">
      <c r="A60" s="191" t="s">
        <v>453</v>
      </c>
      <c r="B60" s="191"/>
      <c r="C60" s="187"/>
      <c r="D60" s="311"/>
      <c r="E60" s="187"/>
    </row>
    <row r="61" spans="1:248" ht="11.25" customHeight="1" x14ac:dyDescent="0.2">
      <c r="A61" s="84" t="s">
        <v>384</v>
      </c>
      <c r="B61" s="84"/>
      <c r="C61" s="187"/>
      <c r="D61" s="190">
        <v>51935</v>
      </c>
      <c r="E61" s="187"/>
      <c r="F61" s="190">
        <v>65151</v>
      </c>
      <c r="G61" s="194"/>
      <c r="H61" s="190">
        <v>71689</v>
      </c>
      <c r="J61" s="190">
        <v>74578</v>
      </c>
      <c r="L61" s="190">
        <v>76274</v>
      </c>
    </row>
    <row r="62" spans="1:248" ht="11.25" customHeight="1" x14ac:dyDescent="0.2">
      <c r="B62" s="197" t="s">
        <v>385</v>
      </c>
      <c r="C62" s="187"/>
      <c r="D62" s="311">
        <v>0</v>
      </c>
      <c r="E62" s="187"/>
      <c r="F62" s="311">
        <v>0</v>
      </c>
      <c r="H62" s="311">
        <v>0</v>
      </c>
      <c r="I62" s="35"/>
      <c r="J62" s="311">
        <v>0</v>
      </c>
      <c r="K62" s="35"/>
      <c r="L62" s="311">
        <v>0</v>
      </c>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row>
    <row r="63" spans="1:248" ht="11.25" customHeight="1" x14ac:dyDescent="0.2">
      <c r="B63" s="197" t="s">
        <v>386</v>
      </c>
      <c r="C63" s="187"/>
      <c r="D63" s="311">
        <v>0</v>
      </c>
      <c r="E63" s="187"/>
      <c r="F63" s="311">
        <v>0</v>
      </c>
      <c r="H63" s="311">
        <v>0</v>
      </c>
      <c r="I63" s="35"/>
      <c r="J63" s="311">
        <v>0</v>
      </c>
      <c r="K63" s="35"/>
      <c r="L63" s="311">
        <v>0</v>
      </c>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row>
    <row r="64" spans="1:248" ht="11.25" customHeight="1" x14ac:dyDescent="0.2">
      <c r="B64" s="197" t="s">
        <v>263</v>
      </c>
      <c r="C64" s="187"/>
      <c r="D64" s="311">
        <v>51935</v>
      </c>
      <c r="E64" s="187"/>
      <c r="F64" s="311">
        <v>65151</v>
      </c>
      <c r="H64" s="311">
        <v>71689</v>
      </c>
      <c r="I64" s="35"/>
      <c r="J64" s="311">
        <v>74578</v>
      </c>
      <c r="K64" s="35"/>
      <c r="L64" s="311">
        <v>76274</v>
      </c>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row>
    <row r="65" spans="1:248" ht="11.25" customHeight="1" x14ac:dyDescent="0.2">
      <c r="A65" s="84" t="s">
        <v>387</v>
      </c>
      <c r="B65" s="84"/>
      <c r="C65" s="322"/>
      <c r="D65" s="311">
        <v>382</v>
      </c>
      <c r="E65" s="322"/>
      <c r="F65" s="311">
        <v>343</v>
      </c>
      <c r="H65" s="311">
        <v>355</v>
      </c>
      <c r="I65" s="35"/>
      <c r="J65" s="311">
        <v>358</v>
      </c>
      <c r="K65" s="35"/>
      <c r="L65" s="311">
        <v>358</v>
      </c>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row>
    <row r="66" spans="1:248" ht="11.25" customHeight="1" x14ac:dyDescent="0.2">
      <c r="A66" s="84" t="s">
        <v>388</v>
      </c>
      <c r="B66" s="84"/>
      <c r="C66" s="313"/>
      <c r="D66" s="190">
        <v>161156</v>
      </c>
      <c r="E66" s="313"/>
      <c r="F66" s="190">
        <v>166895</v>
      </c>
      <c r="G66" s="194"/>
      <c r="H66" s="190">
        <v>149690</v>
      </c>
      <c r="J66" s="190">
        <v>152214</v>
      </c>
      <c r="L66" s="190">
        <v>154407</v>
      </c>
    </row>
    <row r="67" spans="1:248" ht="11.25" customHeight="1" x14ac:dyDescent="0.2">
      <c r="B67" s="191" t="s">
        <v>202</v>
      </c>
      <c r="C67" s="187"/>
      <c r="D67" s="190">
        <v>1082641</v>
      </c>
      <c r="E67" s="187"/>
      <c r="F67" s="190">
        <v>1132931</v>
      </c>
      <c r="G67" s="194"/>
      <c r="H67" s="190">
        <v>1197428</v>
      </c>
      <c r="J67" s="190">
        <v>1199621</v>
      </c>
      <c r="L67" s="190">
        <v>1329879</v>
      </c>
    </row>
    <row r="68" spans="1:248" ht="11.25" customHeight="1" x14ac:dyDescent="0.2">
      <c r="A68" s="84"/>
      <c r="B68" s="84"/>
      <c r="C68" s="187"/>
      <c r="D68" s="311"/>
      <c r="E68" s="187"/>
    </row>
    <row r="69" spans="1:248" ht="11.25" customHeight="1" x14ac:dyDescent="0.2">
      <c r="A69" s="191" t="s">
        <v>467</v>
      </c>
      <c r="B69" s="191"/>
      <c r="C69" s="187"/>
      <c r="D69" s="311"/>
      <c r="E69" s="187"/>
    </row>
    <row r="70" spans="1:248" ht="11.25" customHeight="1" x14ac:dyDescent="0.2">
      <c r="A70" s="84" t="s">
        <v>208</v>
      </c>
      <c r="B70" s="84"/>
      <c r="C70" s="187"/>
      <c r="D70" s="192">
        <v>780145</v>
      </c>
      <c r="E70" s="187"/>
      <c r="F70" s="192">
        <v>623205</v>
      </c>
      <c r="H70" s="192">
        <v>697931</v>
      </c>
      <c r="J70" s="192">
        <v>886120</v>
      </c>
      <c r="L70" s="192">
        <v>902203</v>
      </c>
    </row>
    <row r="71" spans="1:248" ht="11.25" customHeight="1" x14ac:dyDescent="0.2">
      <c r="B71" s="197" t="s">
        <v>454</v>
      </c>
      <c r="C71" s="187"/>
      <c r="D71" s="311">
        <v>444555</v>
      </c>
      <c r="E71" s="187"/>
      <c r="F71" s="311">
        <v>429568</v>
      </c>
      <c r="H71" s="311">
        <v>459581</v>
      </c>
      <c r="J71" s="311">
        <v>469357</v>
      </c>
      <c r="L71" s="311">
        <v>478298</v>
      </c>
    </row>
    <row r="72" spans="1:248" ht="11.25" customHeight="1" x14ac:dyDescent="0.2">
      <c r="B72" s="197" t="s">
        <v>455</v>
      </c>
      <c r="C72" s="187"/>
      <c r="D72" s="311">
        <v>335590</v>
      </c>
      <c r="E72" s="187"/>
      <c r="F72" s="311">
        <v>193637</v>
      </c>
      <c r="H72" s="311">
        <v>238350</v>
      </c>
      <c r="J72" s="311">
        <v>416763</v>
      </c>
      <c r="L72" s="311">
        <v>423905</v>
      </c>
    </row>
    <row r="73" spans="1:248" ht="11.25" customHeight="1" x14ac:dyDescent="0.2">
      <c r="A73" s="84" t="s">
        <v>391</v>
      </c>
      <c r="B73" s="84"/>
      <c r="C73" s="187"/>
      <c r="D73" s="311">
        <v>0</v>
      </c>
      <c r="E73" s="187"/>
      <c r="F73" s="311">
        <v>0</v>
      </c>
      <c r="H73" s="311">
        <v>0</v>
      </c>
      <c r="J73" s="311">
        <v>0</v>
      </c>
      <c r="L73" s="311">
        <v>0</v>
      </c>
    </row>
    <row r="74" spans="1:248" ht="11.25" customHeight="1" x14ac:dyDescent="0.2">
      <c r="A74" s="84" t="s">
        <v>209</v>
      </c>
      <c r="B74" s="84"/>
      <c r="C74" s="187"/>
      <c r="D74" s="192">
        <v>240977</v>
      </c>
      <c r="E74" s="187"/>
      <c r="F74" s="192">
        <v>176351</v>
      </c>
      <c r="H74" s="192">
        <v>212279</v>
      </c>
      <c r="J74" s="192">
        <v>399734</v>
      </c>
      <c r="L74" s="192">
        <v>405320</v>
      </c>
    </row>
    <row r="75" spans="1:248" ht="11.25" customHeight="1" x14ac:dyDescent="0.2">
      <c r="B75" s="197" t="s">
        <v>456</v>
      </c>
      <c r="C75" s="313"/>
      <c r="D75" s="194">
        <v>209</v>
      </c>
      <c r="E75" s="313"/>
      <c r="F75" s="194">
        <v>176</v>
      </c>
      <c r="G75" s="194"/>
      <c r="H75" s="194">
        <v>176</v>
      </c>
      <c r="J75" s="194">
        <v>176</v>
      </c>
      <c r="L75" s="194">
        <v>176</v>
      </c>
    </row>
    <row r="76" spans="1:248" s="104" customFormat="1" ht="11.25" customHeight="1" x14ac:dyDescent="0.2">
      <c r="A76" s="61"/>
      <c r="B76" s="197" t="s">
        <v>457</v>
      </c>
      <c r="C76" s="313"/>
      <c r="D76" s="194">
        <v>240768</v>
      </c>
      <c r="E76" s="313"/>
      <c r="F76" s="194">
        <v>176175</v>
      </c>
      <c r="G76" s="194"/>
      <c r="H76" s="194">
        <v>212103</v>
      </c>
      <c r="J76" s="194">
        <v>399558</v>
      </c>
      <c r="L76" s="194">
        <v>405144</v>
      </c>
    </row>
    <row r="77" spans="1:248" s="104" customFormat="1" ht="11.25" customHeight="1" x14ac:dyDescent="0.2">
      <c r="A77" s="84" t="s">
        <v>210</v>
      </c>
      <c r="B77" s="84"/>
      <c r="C77" s="313"/>
      <c r="D77" s="192">
        <v>66498</v>
      </c>
      <c r="E77" s="313"/>
      <c r="F77" s="192">
        <v>66642</v>
      </c>
      <c r="G77" s="194"/>
      <c r="H77" s="192">
        <v>69384</v>
      </c>
      <c r="J77" s="192">
        <v>71751</v>
      </c>
      <c r="L77" s="192">
        <v>73247</v>
      </c>
    </row>
    <row r="78" spans="1:248" s="104" customFormat="1" ht="11.25" customHeight="1" x14ac:dyDescent="0.2">
      <c r="A78" s="61"/>
      <c r="B78" s="197" t="s">
        <v>458</v>
      </c>
      <c r="C78" s="313"/>
      <c r="D78" s="194">
        <v>32560</v>
      </c>
      <c r="E78" s="313"/>
      <c r="F78" s="194">
        <v>30617</v>
      </c>
      <c r="G78" s="194"/>
      <c r="H78" s="194">
        <v>32716</v>
      </c>
      <c r="J78" s="194">
        <v>34650</v>
      </c>
      <c r="L78" s="194">
        <v>35955</v>
      </c>
    </row>
    <row r="79" spans="1:248" s="104" customFormat="1" ht="11.25" customHeight="1" x14ac:dyDescent="0.2">
      <c r="A79" s="61"/>
      <c r="B79" s="197" t="s">
        <v>459</v>
      </c>
      <c r="C79" s="313"/>
      <c r="D79" s="194">
        <v>33938</v>
      </c>
      <c r="E79" s="313"/>
      <c r="F79" s="194">
        <v>36025</v>
      </c>
      <c r="G79" s="194"/>
      <c r="H79" s="194">
        <v>36668</v>
      </c>
      <c r="J79" s="194">
        <v>37101</v>
      </c>
      <c r="L79" s="194">
        <v>37292</v>
      </c>
    </row>
    <row r="80" spans="1:248" s="104" customFormat="1" ht="11.25" customHeight="1" x14ac:dyDescent="0.2">
      <c r="A80" s="84" t="s">
        <v>397</v>
      </c>
      <c r="B80" s="61"/>
      <c r="C80" s="313"/>
      <c r="D80" s="194">
        <v>0</v>
      </c>
      <c r="E80" s="313"/>
      <c r="F80" s="194">
        <v>0</v>
      </c>
      <c r="G80" s="194"/>
      <c r="H80" s="194">
        <v>0</v>
      </c>
      <c r="J80" s="194">
        <v>0</v>
      </c>
      <c r="L80" s="194">
        <v>0</v>
      </c>
    </row>
    <row r="81" spans="1:12" s="104" customFormat="1" ht="11.25" customHeight="1" x14ac:dyDescent="0.2">
      <c r="A81" s="84" t="s">
        <v>398</v>
      </c>
      <c r="B81" s="84"/>
      <c r="C81" s="313"/>
      <c r="D81" s="192">
        <v>4479</v>
      </c>
      <c r="E81" s="313"/>
      <c r="F81" s="192">
        <v>5555</v>
      </c>
      <c r="G81" s="194"/>
      <c r="H81" s="192">
        <v>5804</v>
      </c>
      <c r="J81" s="192">
        <v>5864</v>
      </c>
      <c r="L81" s="192">
        <v>5944</v>
      </c>
    </row>
    <row r="82" spans="1:12" ht="11.25" customHeight="1" x14ac:dyDescent="0.2">
      <c r="B82" s="191" t="s">
        <v>202</v>
      </c>
      <c r="C82" s="187"/>
      <c r="D82" s="190">
        <v>1092099</v>
      </c>
      <c r="E82" s="187"/>
      <c r="F82" s="190">
        <v>871753</v>
      </c>
      <c r="G82" s="194"/>
      <c r="H82" s="190">
        <v>985398</v>
      </c>
      <c r="J82" s="190">
        <v>1363469</v>
      </c>
      <c r="L82" s="190">
        <v>1386714</v>
      </c>
    </row>
    <row r="83" spans="1:12" ht="11.25" customHeight="1" x14ac:dyDescent="0.2">
      <c r="A83" s="84"/>
      <c r="B83" s="84"/>
      <c r="C83" s="187"/>
      <c r="D83" s="311"/>
      <c r="E83" s="187"/>
    </row>
    <row r="84" spans="1:12" ht="11.25" customHeight="1" x14ac:dyDescent="0.2">
      <c r="A84" s="191" t="s">
        <v>399</v>
      </c>
      <c r="B84" s="191"/>
      <c r="C84" s="187"/>
      <c r="D84" s="311"/>
      <c r="E84" s="187"/>
    </row>
    <row r="85" spans="1:12" ht="11.25" customHeight="1" x14ac:dyDescent="0.2">
      <c r="A85" s="323" t="s">
        <v>400</v>
      </c>
      <c r="B85" s="323"/>
      <c r="C85" s="187"/>
      <c r="D85" s="311">
        <v>370</v>
      </c>
      <c r="E85" s="187"/>
      <c r="F85" s="311">
        <v>0</v>
      </c>
      <c r="H85" s="311">
        <v>0</v>
      </c>
      <c r="J85" s="311">
        <v>0</v>
      </c>
      <c r="L85" s="311">
        <v>0</v>
      </c>
    </row>
    <row r="86" spans="1:12" ht="11.25" customHeight="1" x14ac:dyDescent="0.2">
      <c r="A86" s="84" t="s">
        <v>401</v>
      </c>
      <c r="B86" s="84"/>
      <c r="C86" s="187"/>
      <c r="D86" s="311">
        <v>2653</v>
      </c>
      <c r="E86" s="187"/>
      <c r="F86" s="311">
        <v>2658</v>
      </c>
      <c r="H86" s="311">
        <v>2785</v>
      </c>
      <c r="J86" s="311">
        <v>2814</v>
      </c>
      <c r="L86" s="311">
        <v>2848</v>
      </c>
    </row>
    <row r="87" spans="1:12" ht="11.25" customHeight="1" x14ac:dyDescent="0.2">
      <c r="A87" s="84" t="s">
        <v>402</v>
      </c>
      <c r="B87" s="84"/>
      <c r="C87" s="187"/>
      <c r="D87" s="311">
        <v>2371212</v>
      </c>
      <c r="E87" s="187"/>
      <c r="F87" s="311">
        <v>2298918</v>
      </c>
      <c r="H87" s="311">
        <v>2340902</v>
      </c>
      <c r="J87" s="311">
        <v>2360053</v>
      </c>
      <c r="L87" s="311">
        <v>2398803</v>
      </c>
    </row>
    <row r="88" spans="1:12" ht="11.25" customHeight="1" x14ac:dyDescent="0.2">
      <c r="A88" s="84" t="s">
        <v>403</v>
      </c>
      <c r="B88" s="84"/>
      <c r="C88" s="187"/>
      <c r="D88" s="311">
        <v>4659</v>
      </c>
      <c r="E88" s="187"/>
      <c r="F88" s="311">
        <v>4633</v>
      </c>
      <c r="H88" s="311">
        <v>4634</v>
      </c>
      <c r="J88" s="311">
        <v>4687</v>
      </c>
      <c r="L88" s="311">
        <v>4746</v>
      </c>
    </row>
    <row r="89" spans="1:12" ht="11.25" customHeight="1" x14ac:dyDescent="0.2">
      <c r="A89" s="84" t="s">
        <v>404</v>
      </c>
      <c r="B89" s="84"/>
      <c r="C89" s="187"/>
      <c r="D89" s="311">
        <v>86408</v>
      </c>
      <c r="E89" s="187"/>
      <c r="F89" s="311">
        <v>78029</v>
      </c>
      <c r="H89" s="311">
        <v>79324</v>
      </c>
      <c r="J89" s="311">
        <v>79208</v>
      </c>
      <c r="L89" s="311">
        <v>78405</v>
      </c>
    </row>
    <row r="90" spans="1:12" ht="11.25" customHeight="1" x14ac:dyDescent="0.2">
      <c r="A90" s="84" t="s">
        <v>405</v>
      </c>
      <c r="B90" s="84"/>
      <c r="C90" s="187"/>
      <c r="D90" s="311">
        <v>26757</v>
      </c>
      <c r="E90" s="187"/>
      <c r="F90" s="311">
        <v>65386</v>
      </c>
      <c r="H90" s="311">
        <v>65217</v>
      </c>
      <c r="J90" s="311">
        <v>66594</v>
      </c>
      <c r="L90" s="311">
        <v>63956</v>
      </c>
    </row>
    <row r="91" spans="1:12" ht="11.25" customHeight="1" x14ac:dyDescent="0.2">
      <c r="A91" s="84" t="s">
        <v>406</v>
      </c>
      <c r="B91" s="84"/>
      <c r="C91" s="187"/>
      <c r="D91" s="311">
        <v>3554</v>
      </c>
      <c r="E91" s="187"/>
      <c r="F91" s="311">
        <v>0</v>
      </c>
      <c r="H91" s="311">
        <v>0</v>
      </c>
      <c r="J91" s="311">
        <v>0</v>
      </c>
      <c r="L91" s="311">
        <v>0</v>
      </c>
    </row>
    <row r="92" spans="1:12" ht="11.25" customHeight="1" x14ac:dyDescent="0.2">
      <c r="A92" s="84" t="s">
        <v>407</v>
      </c>
      <c r="B92" s="84"/>
      <c r="C92" s="187"/>
      <c r="D92" s="311">
        <v>5288</v>
      </c>
      <c r="E92" s="187"/>
      <c r="F92" s="311">
        <v>5214</v>
      </c>
      <c r="H92" s="311">
        <v>5208</v>
      </c>
      <c r="J92" s="311">
        <v>5311</v>
      </c>
      <c r="L92" s="311">
        <v>5385</v>
      </c>
    </row>
    <row r="93" spans="1:12" ht="11.25" customHeight="1" x14ac:dyDescent="0.2">
      <c r="A93" s="84" t="s">
        <v>408</v>
      </c>
      <c r="B93" s="84"/>
      <c r="C93" s="187"/>
      <c r="D93" s="311">
        <v>46077</v>
      </c>
      <c r="E93" s="187"/>
      <c r="F93" s="311">
        <v>37361</v>
      </c>
      <c r="H93" s="311">
        <v>30934</v>
      </c>
      <c r="J93" s="311">
        <v>29268</v>
      </c>
      <c r="L93" s="311">
        <v>29719</v>
      </c>
    </row>
    <row r="94" spans="1:12" ht="11.25" customHeight="1" x14ac:dyDescent="0.2">
      <c r="A94" s="84" t="s">
        <v>409</v>
      </c>
      <c r="B94" s="84"/>
      <c r="C94" s="187"/>
      <c r="D94" s="311">
        <v>173137</v>
      </c>
      <c r="E94" s="187"/>
      <c r="F94" s="311">
        <v>172399</v>
      </c>
      <c r="H94" s="311">
        <v>180631</v>
      </c>
      <c r="J94" s="311">
        <v>183402</v>
      </c>
      <c r="L94" s="311">
        <v>185848</v>
      </c>
    </row>
    <row r="95" spans="1:12" ht="11.25" customHeight="1" x14ac:dyDescent="0.2">
      <c r="A95" s="84" t="s">
        <v>410</v>
      </c>
      <c r="B95" s="84"/>
      <c r="C95" s="187"/>
      <c r="D95" s="311">
        <v>2485</v>
      </c>
      <c r="E95" s="187"/>
      <c r="F95" s="311">
        <v>2446</v>
      </c>
      <c r="H95" s="311">
        <v>2573</v>
      </c>
      <c r="J95" s="311">
        <v>2603</v>
      </c>
      <c r="L95" s="311">
        <v>2638</v>
      </c>
    </row>
    <row r="96" spans="1:12" ht="11.25" customHeight="1" x14ac:dyDescent="0.2">
      <c r="A96" s="84" t="s">
        <v>411</v>
      </c>
      <c r="B96" s="84"/>
      <c r="C96" s="187"/>
      <c r="D96" s="190">
        <v>623337</v>
      </c>
      <c r="E96" s="187"/>
      <c r="F96" s="190">
        <v>681015</v>
      </c>
      <c r="G96" s="194"/>
      <c r="H96" s="190">
        <v>666523</v>
      </c>
      <c r="J96" s="190">
        <v>666411</v>
      </c>
      <c r="L96" s="190">
        <v>660915</v>
      </c>
    </row>
    <row r="97" spans="1:12" ht="11.25" customHeight="1" x14ac:dyDescent="0.2">
      <c r="B97" s="191" t="s">
        <v>202</v>
      </c>
      <c r="C97" s="187"/>
      <c r="D97" s="190">
        <v>3345937</v>
      </c>
      <c r="E97" s="187"/>
      <c r="F97" s="190">
        <v>3348059</v>
      </c>
      <c r="G97" s="194"/>
      <c r="H97" s="190">
        <v>3378731</v>
      </c>
      <c r="J97" s="190">
        <v>3400351</v>
      </c>
      <c r="L97" s="190">
        <v>3433263</v>
      </c>
    </row>
    <row r="98" spans="1:12" ht="11.25" customHeight="1" x14ac:dyDescent="0.2">
      <c r="A98" s="84"/>
      <c r="B98" s="84"/>
      <c r="C98" s="187"/>
      <c r="D98" s="311"/>
      <c r="E98" s="187"/>
    </row>
    <row r="99" spans="1:12" ht="11.25" customHeight="1" x14ac:dyDescent="0.2">
      <c r="A99" s="191" t="s">
        <v>211</v>
      </c>
      <c r="B99" s="191"/>
      <c r="C99" s="187"/>
      <c r="D99" s="311"/>
      <c r="E99" s="187"/>
    </row>
    <row r="100" spans="1:12" ht="11.25" customHeight="1" x14ac:dyDescent="0.2">
      <c r="A100" s="84" t="s">
        <v>412</v>
      </c>
      <c r="B100" s="84"/>
      <c r="C100" s="187"/>
      <c r="D100" s="311">
        <v>5498</v>
      </c>
      <c r="E100" s="187"/>
      <c r="F100" s="311">
        <v>5555</v>
      </c>
      <c r="H100" s="311">
        <v>5809</v>
      </c>
      <c r="J100" s="311">
        <v>5809</v>
      </c>
      <c r="L100" s="311">
        <v>5809</v>
      </c>
    </row>
    <row r="101" spans="1:12" ht="11.25" customHeight="1" x14ac:dyDescent="0.2">
      <c r="A101" s="84" t="s">
        <v>212</v>
      </c>
      <c r="B101" s="84"/>
      <c r="C101" s="187"/>
      <c r="D101" s="311">
        <v>103024</v>
      </c>
      <c r="E101" s="187"/>
      <c r="F101" s="311">
        <v>130400</v>
      </c>
      <c r="H101" s="311">
        <v>131920</v>
      </c>
      <c r="J101" s="311">
        <v>133463</v>
      </c>
      <c r="L101" s="311">
        <v>135031</v>
      </c>
    </row>
    <row r="102" spans="1:12" ht="11.25" customHeight="1" x14ac:dyDescent="0.2">
      <c r="A102" s="84" t="s">
        <v>213</v>
      </c>
      <c r="B102" s="84"/>
      <c r="C102" s="187"/>
      <c r="D102" s="190">
        <v>134563</v>
      </c>
      <c r="E102" s="187"/>
      <c r="F102" s="190">
        <v>133048</v>
      </c>
      <c r="G102" s="194"/>
      <c r="H102" s="190">
        <v>132425</v>
      </c>
      <c r="J102" s="190">
        <v>133495</v>
      </c>
      <c r="L102" s="190">
        <v>136750</v>
      </c>
    </row>
    <row r="103" spans="1:12" ht="11.25" customHeight="1" x14ac:dyDescent="0.2">
      <c r="B103" s="197" t="s">
        <v>254</v>
      </c>
      <c r="C103" s="187"/>
      <c r="D103" s="311">
        <v>0</v>
      </c>
      <c r="E103" s="187"/>
      <c r="F103" s="311">
        <v>0</v>
      </c>
      <c r="H103" s="311">
        <v>0</v>
      </c>
      <c r="J103" s="311">
        <v>0</v>
      </c>
      <c r="L103" s="311">
        <v>0</v>
      </c>
    </row>
    <row r="104" spans="1:12" ht="11.25" customHeight="1" x14ac:dyDescent="0.2">
      <c r="B104" s="197" t="s">
        <v>413</v>
      </c>
      <c r="C104" s="187"/>
      <c r="D104" s="311">
        <v>0</v>
      </c>
      <c r="E104" s="187"/>
      <c r="F104" s="311">
        <v>0</v>
      </c>
      <c r="H104" s="311">
        <v>0</v>
      </c>
      <c r="J104" s="311">
        <v>0</v>
      </c>
      <c r="L104" s="311">
        <v>0</v>
      </c>
    </row>
    <row r="105" spans="1:12" ht="11.25" customHeight="1" x14ac:dyDescent="0.2">
      <c r="B105" s="197" t="s">
        <v>414</v>
      </c>
      <c r="C105" s="187"/>
      <c r="D105" s="311">
        <v>0</v>
      </c>
      <c r="E105" s="187"/>
      <c r="F105" s="311">
        <v>0</v>
      </c>
      <c r="H105" s="311">
        <v>0</v>
      </c>
      <c r="J105" s="311">
        <v>0</v>
      </c>
      <c r="L105" s="311">
        <v>0</v>
      </c>
    </row>
    <row r="106" spans="1:12" ht="11.25" customHeight="1" x14ac:dyDescent="0.2">
      <c r="B106" s="197" t="s">
        <v>415</v>
      </c>
      <c r="C106" s="187"/>
      <c r="D106" s="311">
        <v>0</v>
      </c>
      <c r="E106" s="187"/>
      <c r="F106" s="311">
        <v>0</v>
      </c>
      <c r="H106" s="311">
        <v>0</v>
      </c>
      <c r="J106" s="311">
        <v>0</v>
      </c>
      <c r="L106" s="311">
        <v>0</v>
      </c>
    </row>
    <row r="107" spans="1:12" ht="11.25" customHeight="1" x14ac:dyDescent="0.2">
      <c r="B107" s="197" t="s">
        <v>215</v>
      </c>
      <c r="C107" s="187"/>
      <c r="D107" s="311">
        <v>134563</v>
      </c>
      <c r="E107" s="187"/>
      <c r="F107" s="311">
        <v>133048</v>
      </c>
      <c r="H107" s="311">
        <v>132425</v>
      </c>
      <c r="J107" s="311">
        <v>133495</v>
      </c>
      <c r="L107" s="311">
        <v>136750</v>
      </c>
    </row>
    <row r="108" spans="1:12" s="104" customFormat="1" ht="11.25" customHeight="1" x14ac:dyDescent="0.2">
      <c r="A108" s="84" t="s">
        <v>416</v>
      </c>
      <c r="B108" s="156"/>
      <c r="C108" s="313"/>
      <c r="D108" s="194">
        <v>78862</v>
      </c>
      <c r="E108" s="313"/>
      <c r="F108" s="194">
        <v>132897</v>
      </c>
      <c r="G108" s="194"/>
      <c r="H108" s="194">
        <v>95963</v>
      </c>
      <c r="J108" s="194">
        <v>97972</v>
      </c>
      <c r="L108" s="194">
        <v>100045</v>
      </c>
    </row>
    <row r="109" spans="1:12" ht="11.25" customHeight="1" x14ac:dyDescent="0.2">
      <c r="A109" s="156" t="s">
        <v>417</v>
      </c>
      <c r="B109" s="84"/>
      <c r="C109" s="187"/>
      <c r="D109" s="311">
        <v>0</v>
      </c>
      <c r="E109" s="187"/>
      <c r="F109" s="311">
        <v>0</v>
      </c>
      <c r="H109" s="311">
        <v>0</v>
      </c>
      <c r="J109" s="311">
        <v>0</v>
      </c>
      <c r="L109" s="311">
        <v>0</v>
      </c>
    </row>
    <row r="110" spans="1:12" s="104" customFormat="1" ht="11.25" customHeight="1" x14ac:dyDescent="0.2">
      <c r="A110" s="84" t="s">
        <v>418</v>
      </c>
      <c r="B110" s="156"/>
      <c r="C110" s="313"/>
      <c r="D110" s="194">
        <v>12965</v>
      </c>
      <c r="E110" s="313"/>
      <c r="F110" s="194">
        <v>14754</v>
      </c>
      <c r="G110" s="194"/>
      <c r="H110" s="194">
        <v>15438</v>
      </c>
      <c r="J110" s="194">
        <v>15614</v>
      </c>
      <c r="L110" s="194">
        <v>15800</v>
      </c>
    </row>
    <row r="111" spans="1:12" s="104" customFormat="1" ht="11.25" customHeight="1" x14ac:dyDescent="0.2">
      <c r="A111" s="156" t="s">
        <v>216</v>
      </c>
      <c r="B111" s="156"/>
      <c r="C111" s="313"/>
      <c r="D111" s="192">
        <v>4789745</v>
      </c>
      <c r="E111" s="313"/>
      <c r="F111" s="192">
        <v>5090497</v>
      </c>
      <c r="G111" s="194"/>
      <c r="H111" s="192">
        <v>5257416</v>
      </c>
      <c r="J111" s="192">
        <v>5337929</v>
      </c>
      <c r="L111" s="192">
        <v>5424911</v>
      </c>
    </row>
    <row r="112" spans="1:12" ht="11.25" customHeight="1" x14ac:dyDescent="0.2">
      <c r="B112" s="191" t="s">
        <v>202</v>
      </c>
      <c r="C112" s="187"/>
      <c r="D112" s="190">
        <v>5124657</v>
      </c>
      <c r="E112" s="187"/>
      <c r="F112" s="190">
        <v>5507151</v>
      </c>
      <c r="G112" s="194"/>
      <c r="H112" s="190">
        <v>5638971</v>
      </c>
      <c r="J112" s="190">
        <v>5724282</v>
      </c>
      <c r="L112" s="190">
        <v>5818346</v>
      </c>
    </row>
    <row r="113" spans="1:12" ht="11.25" customHeight="1" x14ac:dyDescent="0.2">
      <c r="A113" s="191"/>
      <c r="B113" s="191"/>
      <c r="C113" s="187"/>
      <c r="D113" s="194"/>
      <c r="E113" s="187"/>
      <c r="F113" s="194"/>
      <c r="G113" s="194"/>
      <c r="H113" s="194"/>
      <c r="J113" s="194"/>
      <c r="L113" s="194"/>
    </row>
    <row r="114" spans="1:12" ht="11.25" customHeight="1" x14ac:dyDescent="0.2">
      <c r="A114" s="191" t="s">
        <v>419</v>
      </c>
      <c r="B114" s="191"/>
      <c r="C114" s="187"/>
      <c r="D114" s="311"/>
      <c r="E114" s="187"/>
    </row>
    <row r="115" spans="1:12" ht="11.25" customHeight="1" x14ac:dyDescent="0.2">
      <c r="A115" s="84" t="s">
        <v>420</v>
      </c>
      <c r="B115" s="84"/>
      <c r="C115" s="187"/>
      <c r="D115" s="311">
        <v>139902</v>
      </c>
      <c r="E115" s="187"/>
      <c r="F115" s="311">
        <v>153979</v>
      </c>
      <c r="H115" s="311">
        <v>154148</v>
      </c>
      <c r="J115" s="311">
        <v>158497</v>
      </c>
      <c r="L115" s="311">
        <v>162938</v>
      </c>
    </row>
    <row r="116" spans="1:12" ht="11.25" customHeight="1" x14ac:dyDescent="0.2">
      <c r="A116" s="84" t="s">
        <v>421</v>
      </c>
      <c r="B116" s="84"/>
      <c r="C116" s="187"/>
      <c r="D116" s="311">
        <v>42309</v>
      </c>
      <c r="E116" s="187"/>
      <c r="F116" s="311">
        <v>74418</v>
      </c>
      <c r="H116" s="311">
        <v>81112</v>
      </c>
      <c r="J116" s="311">
        <v>93785</v>
      </c>
      <c r="L116" s="311">
        <v>103763</v>
      </c>
    </row>
    <row r="117" spans="1:12" ht="11.25" customHeight="1" x14ac:dyDescent="0.2">
      <c r="A117" s="84" t="s">
        <v>422</v>
      </c>
      <c r="B117" s="84"/>
      <c r="C117" s="187"/>
      <c r="D117" s="311">
        <v>23598</v>
      </c>
      <c r="E117" s="187"/>
      <c r="F117" s="311">
        <v>21440</v>
      </c>
      <c r="H117" s="311">
        <v>22304</v>
      </c>
      <c r="J117" s="311">
        <v>22507</v>
      </c>
      <c r="L117" s="311">
        <v>22743</v>
      </c>
    </row>
    <row r="118" spans="1:12" ht="11.25" customHeight="1" x14ac:dyDescent="0.2">
      <c r="A118" s="84" t="s">
        <v>423</v>
      </c>
      <c r="B118" s="84"/>
      <c r="C118" s="187"/>
      <c r="D118" s="311">
        <v>14249</v>
      </c>
      <c r="E118" s="187"/>
      <c r="F118" s="311">
        <v>11853</v>
      </c>
      <c r="H118" s="311">
        <v>7175</v>
      </c>
      <c r="J118" s="311">
        <v>7284</v>
      </c>
      <c r="L118" s="311">
        <v>7426</v>
      </c>
    </row>
    <row r="119" spans="1:12" ht="11.25" customHeight="1" x14ac:dyDescent="0.2">
      <c r="A119" s="84" t="s">
        <v>424</v>
      </c>
      <c r="B119" s="84"/>
      <c r="C119" s="187"/>
      <c r="D119" s="311">
        <v>3694</v>
      </c>
      <c r="E119" s="187"/>
      <c r="F119" s="311">
        <v>3465</v>
      </c>
      <c r="H119" s="311">
        <v>3795</v>
      </c>
      <c r="J119" s="311">
        <v>3833</v>
      </c>
      <c r="L119" s="311">
        <v>3872</v>
      </c>
    </row>
    <row r="120" spans="1:12" ht="11.25" customHeight="1" x14ac:dyDescent="0.2">
      <c r="A120" s="84" t="s">
        <v>425</v>
      </c>
      <c r="B120" s="84"/>
      <c r="C120" s="187"/>
      <c r="D120" s="311">
        <v>19252</v>
      </c>
      <c r="E120" s="187"/>
      <c r="F120" s="311">
        <v>17077</v>
      </c>
      <c r="H120" s="311">
        <v>18023</v>
      </c>
      <c r="J120" s="311">
        <v>18647</v>
      </c>
      <c r="L120" s="311">
        <v>18924</v>
      </c>
    </row>
    <row r="121" spans="1:12" ht="11.25" customHeight="1" x14ac:dyDescent="0.2">
      <c r="A121" s="84" t="s">
        <v>426</v>
      </c>
      <c r="B121" s="84"/>
      <c r="C121" s="187"/>
      <c r="D121" s="311">
        <v>142141</v>
      </c>
      <c r="E121" s="187"/>
      <c r="F121" s="311">
        <v>147401</v>
      </c>
      <c r="H121" s="311">
        <v>148884</v>
      </c>
      <c r="J121" s="311">
        <v>151389</v>
      </c>
      <c r="L121" s="311">
        <v>155476</v>
      </c>
    </row>
    <row r="122" spans="1:12" ht="11.25" customHeight="1" x14ac:dyDescent="0.2">
      <c r="A122" s="84" t="s">
        <v>427</v>
      </c>
      <c r="B122" s="84"/>
      <c r="C122" s="187"/>
      <c r="D122" s="311">
        <v>6446</v>
      </c>
      <c r="E122" s="187"/>
      <c r="F122" s="311">
        <v>6462</v>
      </c>
      <c r="H122" s="311">
        <v>6776</v>
      </c>
      <c r="J122" s="311">
        <v>6852</v>
      </c>
      <c r="L122" s="311">
        <v>6937</v>
      </c>
    </row>
    <row r="123" spans="1:12" ht="11.25" customHeight="1" x14ac:dyDescent="0.2">
      <c r="A123" s="84" t="s">
        <v>428</v>
      </c>
      <c r="B123" s="84"/>
      <c r="C123" s="187"/>
      <c r="D123" s="311">
        <v>191536</v>
      </c>
      <c r="E123" s="187"/>
      <c r="F123" s="311">
        <v>191164</v>
      </c>
      <c r="H123" s="311">
        <v>189564</v>
      </c>
      <c r="J123" s="311">
        <v>194868</v>
      </c>
      <c r="L123" s="311">
        <v>197008</v>
      </c>
    </row>
    <row r="124" spans="1:12" ht="11.25" customHeight="1" x14ac:dyDescent="0.2">
      <c r="A124" s="84" t="s">
        <v>429</v>
      </c>
      <c r="B124" s="84"/>
      <c r="C124" s="187"/>
      <c r="D124" s="311">
        <v>133</v>
      </c>
      <c r="E124" s="187"/>
      <c r="F124" s="311">
        <v>0</v>
      </c>
      <c r="H124" s="311">
        <v>276</v>
      </c>
      <c r="J124" s="311">
        <v>1193</v>
      </c>
      <c r="L124" s="311">
        <v>1208</v>
      </c>
    </row>
    <row r="125" spans="1:12" ht="11.25" customHeight="1" x14ac:dyDescent="0.2">
      <c r="A125" s="84" t="s">
        <v>460</v>
      </c>
      <c r="B125" s="84"/>
      <c r="C125" s="187"/>
      <c r="D125" s="311">
        <v>191467</v>
      </c>
      <c r="E125" s="187"/>
      <c r="F125" s="311">
        <v>177731</v>
      </c>
      <c r="H125" s="311">
        <v>182553</v>
      </c>
      <c r="J125" s="311">
        <v>182553</v>
      </c>
      <c r="L125" s="311">
        <v>182553</v>
      </c>
    </row>
    <row r="126" spans="1:12" ht="11.25" customHeight="1" x14ac:dyDescent="0.2">
      <c r="A126" s="84" t="s">
        <v>431</v>
      </c>
      <c r="B126" s="84"/>
      <c r="C126" s="187"/>
      <c r="D126" s="311">
        <v>3660</v>
      </c>
      <c r="E126" s="187"/>
      <c r="F126" s="311">
        <v>4270</v>
      </c>
      <c r="H126" s="311">
        <v>4561</v>
      </c>
      <c r="J126" s="311">
        <v>4600</v>
      </c>
      <c r="L126" s="311">
        <v>4648</v>
      </c>
    </row>
    <row r="127" spans="1:12" ht="11.25" customHeight="1" x14ac:dyDescent="0.2">
      <c r="A127" s="61" t="s">
        <v>432</v>
      </c>
      <c r="B127" s="84"/>
      <c r="C127" s="187"/>
      <c r="D127" s="311">
        <v>4879</v>
      </c>
      <c r="E127" s="187"/>
      <c r="F127" s="311">
        <v>4865</v>
      </c>
      <c r="H127" s="311">
        <v>5017</v>
      </c>
      <c r="J127" s="311">
        <v>5350</v>
      </c>
      <c r="L127" s="311">
        <v>5530</v>
      </c>
    </row>
    <row r="128" spans="1:12" ht="11.25" customHeight="1" x14ac:dyDescent="0.2">
      <c r="A128" s="84" t="s">
        <v>433</v>
      </c>
      <c r="B128" s="84"/>
      <c r="C128" s="187"/>
      <c r="D128" s="311">
        <v>18606</v>
      </c>
      <c r="E128" s="187"/>
      <c r="F128" s="311">
        <v>16386</v>
      </c>
      <c r="H128" s="311">
        <v>16870</v>
      </c>
      <c r="J128" s="311">
        <v>16855</v>
      </c>
      <c r="L128" s="311">
        <v>16855</v>
      </c>
    </row>
    <row r="129" spans="1:248" ht="11.25" customHeight="1" x14ac:dyDescent="0.2">
      <c r="A129" s="84" t="s">
        <v>434</v>
      </c>
      <c r="B129" s="84"/>
      <c r="C129" s="187"/>
      <c r="D129" s="311">
        <v>30120</v>
      </c>
      <c r="E129" s="187"/>
      <c r="F129" s="311">
        <v>28730</v>
      </c>
      <c r="H129" s="311">
        <v>27950</v>
      </c>
      <c r="J129" s="311">
        <v>28702</v>
      </c>
      <c r="L129" s="311">
        <v>29034</v>
      </c>
    </row>
    <row r="130" spans="1:248" ht="11.25" customHeight="1" x14ac:dyDescent="0.2">
      <c r="A130" s="84" t="s">
        <v>435</v>
      </c>
      <c r="B130" s="84"/>
      <c r="C130" s="187"/>
      <c r="D130" s="311">
        <v>3438</v>
      </c>
      <c r="E130" s="187"/>
      <c r="F130" s="311">
        <v>542</v>
      </c>
      <c r="H130" s="311">
        <v>697</v>
      </c>
      <c r="J130" s="311">
        <v>697</v>
      </c>
      <c r="L130" s="311">
        <v>697</v>
      </c>
    </row>
    <row r="131" spans="1:248" ht="11.25" customHeight="1" x14ac:dyDescent="0.2">
      <c r="A131" s="84" t="s">
        <v>436</v>
      </c>
      <c r="B131" s="84"/>
      <c r="C131" s="187"/>
      <c r="D131" s="311">
        <v>51566</v>
      </c>
      <c r="E131" s="187"/>
      <c r="F131" s="311">
        <v>47509</v>
      </c>
      <c r="H131" s="311">
        <v>48708</v>
      </c>
      <c r="J131" s="311">
        <v>48647</v>
      </c>
      <c r="L131" s="311">
        <v>48647</v>
      </c>
    </row>
    <row r="132" spans="1:248" ht="11.25" customHeight="1" x14ac:dyDescent="0.2">
      <c r="A132" s="84" t="s">
        <v>437</v>
      </c>
      <c r="B132" s="84"/>
      <c r="C132" s="187"/>
      <c r="D132" s="311">
        <v>3422</v>
      </c>
      <c r="E132" s="187"/>
      <c r="F132" s="311">
        <v>3025</v>
      </c>
      <c r="H132" s="311">
        <v>3152</v>
      </c>
      <c r="J132" s="311">
        <v>3152</v>
      </c>
      <c r="L132" s="311">
        <v>3152</v>
      </c>
    </row>
    <row r="133" spans="1:248" ht="11.25" customHeight="1" x14ac:dyDescent="0.2">
      <c r="A133" s="84" t="s">
        <v>438</v>
      </c>
      <c r="B133" s="84"/>
      <c r="C133" s="187"/>
      <c r="D133" s="311">
        <v>363890</v>
      </c>
      <c r="E133" s="187"/>
      <c r="F133" s="311">
        <v>395728</v>
      </c>
      <c r="H133" s="311">
        <v>409892</v>
      </c>
      <c r="J133" s="311">
        <v>409943</v>
      </c>
      <c r="L133" s="311">
        <v>409943</v>
      </c>
    </row>
    <row r="134" spans="1:248" ht="11.25" customHeight="1" x14ac:dyDescent="0.2">
      <c r="A134" s="61" t="s">
        <v>439</v>
      </c>
      <c r="C134" s="187"/>
      <c r="D134" s="311">
        <v>21238</v>
      </c>
      <c r="E134" s="187"/>
      <c r="F134" s="311">
        <v>29757</v>
      </c>
      <c r="H134" s="311">
        <v>28475</v>
      </c>
      <c r="J134" s="311">
        <v>29497</v>
      </c>
      <c r="L134" s="311">
        <v>30543</v>
      </c>
    </row>
    <row r="135" spans="1:248" ht="11.25" customHeight="1" x14ac:dyDescent="0.2">
      <c r="A135" s="61" t="s">
        <v>440</v>
      </c>
      <c r="C135" s="187"/>
      <c r="D135" s="311">
        <v>-77</v>
      </c>
      <c r="E135" s="187"/>
      <c r="F135" s="311">
        <v>0</v>
      </c>
      <c r="H135" s="311">
        <v>0</v>
      </c>
      <c r="J135" s="311">
        <v>0</v>
      </c>
      <c r="L135" s="311">
        <v>0</v>
      </c>
    </row>
    <row r="136" spans="1:248" ht="11.25" customHeight="1" x14ac:dyDescent="0.2">
      <c r="A136" s="84" t="s">
        <v>441</v>
      </c>
      <c r="B136" s="84"/>
      <c r="C136" s="187"/>
      <c r="D136" s="190">
        <v>6191</v>
      </c>
      <c r="E136" s="187"/>
      <c r="F136" s="190">
        <v>6594</v>
      </c>
      <c r="G136" s="194"/>
      <c r="H136" s="190">
        <v>6834</v>
      </c>
      <c r="J136" s="190">
        <v>6834</v>
      </c>
      <c r="L136" s="190">
        <v>6909</v>
      </c>
    </row>
    <row r="137" spans="1:248" ht="11.25" customHeight="1" x14ac:dyDescent="0.2">
      <c r="B137" s="191" t="s">
        <v>202</v>
      </c>
      <c r="C137" s="187"/>
      <c r="D137" s="190">
        <v>1281660</v>
      </c>
      <c r="E137" s="187"/>
      <c r="F137" s="190">
        <v>1342396</v>
      </c>
      <c r="G137" s="194"/>
      <c r="H137" s="190">
        <v>1366766</v>
      </c>
      <c r="J137" s="190">
        <v>1395685</v>
      </c>
      <c r="L137" s="190">
        <v>1418806</v>
      </c>
    </row>
    <row r="138" spans="1:248" ht="11.25" customHeight="1" x14ac:dyDescent="0.2">
      <c r="A138" s="84"/>
      <c r="B138" s="84"/>
      <c r="C138" s="187"/>
      <c r="D138" s="311"/>
      <c r="E138" s="187"/>
    </row>
    <row r="139" spans="1:248" ht="11.25" customHeight="1" x14ac:dyDescent="0.2">
      <c r="A139" s="191" t="s">
        <v>461</v>
      </c>
      <c r="B139" s="191"/>
      <c r="C139" s="187"/>
      <c r="D139" s="311"/>
      <c r="E139" s="187"/>
    </row>
    <row r="140" spans="1:248" ht="11.25" customHeight="1" x14ac:dyDescent="0.2">
      <c r="A140" s="168" t="s">
        <v>442</v>
      </c>
      <c r="B140" s="168"/>
      <c r="C140" s="187"/>
      <c r="D140" s="194">
        <v>221729</v>
      </c>
      <c r="E140" s="187"/>
      <c r="F140" s="194">
        <v>225717</v>
      </c>
      <c r="H140" s="194">
        <v>220717</v>
      </c>
      <c r="J140" s="194">
        <v>220717</v>
      </c>
      <c r="L140" s="194">
        <v>220717</v>
      </c>
    </row>
    <row r="141" spans="1:248" ht="11.25" customHeight="1" x14ac:dyDescent="0.2">
      <c r="A141" s="84" t="s">
        <v>462</v>
      </c>
      <c r="B141" s="84"/>
      <c r="C141" s="187"/>
      <c r="D141" s="194">
        <v>1838729</v>
      </c>
      <c r="E141" s="187"/>
      <c r="F141" s="194">
        <v>1869363</v>
      </c>
      <c r="H141" s="194">
        <v>2062609</v>
      </c>
      <c r="J141" s="194">
        <v>2220163</v>
      </c>
      <c r="L141" s="194">
        <v>2266250</v>
      </c>
    </row>
    <row r="142" spans="1:248" ht="11.25" customHeight="1" x14ac:dyDescent="0.2">
      <c r="A142" s="84" t="s">
        <v>463</v>
      </c>
      <c r="B142" s="84"/>
      <c r="C142" s="187"/>
      <c r="D142" s="194">
        <v>0</v>
      </c>
      <c r="E142" s="187"/>
      <c r="F142" s="194">
        <v>0</v>
      </c>
      <c r="H142" s="194">
        <v>0</v>
      </c>
      <c r="J142" s="194">
        <v>0</v>
      </c>
      <c r="L142" s="194">
        <v>0</v>
      </c>
    </row>
    <row r="143" spans="1:248" ht="11.25" customHeight="1" x14ac:dyDescent="0.2">
      <c r="A143" s="168" t="s">
        <v>444</v>
      </c>
      <c r="B143" s="168"/>
      <c r="C143" s="187"/>
      <c r="D143" s="194">
        <v>0</v>
      </c>
      <c r="E143" s="187"/>
      <c r="F143" s="194">
        <v>0</v>
      </c>
      <c r="H143" s="194">
        <v>0</v>
      </c>
      <c r="I143" s="75"/>
      <c r="J143" s="194">
        <v>0</v>
      </c>
      <c r="K143" s="75"/>
      <c r="L143" s="194">
        <v>0</v>
      </c>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row>
    <row r="144" spans="1:248" ht="11.25" customHeight="1" x14ac:dyDescent="0.2">
      <c r="A144" s="84" t="s">
        <v>464</v>
      </c>
      <c r="B144" s="84"/>
      <c r="C144" s="187"/>
      <c r="D144" s="194">
        <v>0</v>
      </c>
      <c r="E144" s="187"/>
      <c r="F144" s="194">
        <v>0</v>
      </c>
      <c r="H144" s="194">
        <v>0</v>
      </c>
      <c r="J144" s="194">
        <v>0</v>
      </c>
      <c r="L144" s="194">
        <v>0</v>
      </c>
    </row>
    <row r="145" spans="1:237" ht="11.25" customHeight="1" x14ac:dyDescent="0.2">
      <c r="A145" s="168" t="s">
        <v>266</v>
      </c>
      <c r="B145" s="168"/>
      <c r="C145" s="194"/>
      <c r="D145" s="313">
        <v>0</v>
      </c>
      <c r="E145" s="194"/>
      <c r="F145" s="313">
        <v>0</v>
      </c>
      <c r="G145" s="101"/>
      <c r="H145" s="313">
        <v>0</v>
      </c>
      <c r="I145" s="84"/>
      <c r="J145" s="313">
        <v>0</v>
      </c>
      <c r="K145" s="84"/>
      <c r="L145" s="313">
        <v>0</v>
      </c>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row>
    <row r="146" spans="1:237" ht="11.25" customHeight="1" x14ac:dyDescent="0.2">
      <c r="A146" s="168" t="s">
        <v>446</v>
      </c>
      <c r="B146" s="168"/>
      <c r="C146" s="194"/>
      <c r="D146" s="313">
        <v>109651</v>
      </c>
      <c r="E146" s="194"/>
      <c r="F146" s="313">
        <v>280588</v>
      </c>
      <c r="G146" s="101"/>
      <c r="H146" s="313">
        <v>192632</v>
      </c>
      <c r="I146" s="84"/>
      <c r="J146" s="313">
        <v>164595</v>
      </c>
      <c r="K146" s="84"/>
      <c r="L146" s="313">
        <v>142233</v>
      </c>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row>
    <row r="147" spans="1:237" ht="11.25" customHeight="1" x14ac:dyDescent="0.2">
      <c r="B147" s="191" t="s">
        <v>202</v>
      </c>
      <c r="C147" s="194"/>
      <c r="D147" s="325">
        <v>2170109</v>
      </c>
      <c r="E147" s="194"/>
      <c r="F147" s="325">
        <v>2375668</v>
      </c>
      <c r="G147" s="194"/>
      <c r="H147" s="325">
        <v>2475958</v>
      </c>
      <c r="I147" s="156"/>
      <c r="J147" s="325">
        <v>2605475</v>
      </c>
      <c r="K147" s="156"/>
      <c r="L147" s="325">
        <v>2629200</v>
      </c>
      <c r="M147" s="156"/>
      <c r="N147" s="156"/>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row>
    <row r="148" spans="1:237" ht="11.25" customHeight="1" x14ac:dyDescent="0.2">
      <c r="B148" s="191"/>
      <c r="C148" s="194"/>
      <c r="D148" s="313"/>
      <c r="E148" s="194"/>
      <c r="F148" s="313"/>
      <c r="G148" s="194"/>
      <c r="H148" s="313"/>
      <c r="I148" s="156"/>
      <c r="J148" s="313"/>
      <c r="K148" s="156"/>
      <c r="L148" s="313"/>
      <c r="M148" s="156"/>
      <c r="N148" s="156"/>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row>
    <row r="149" spans="1:237" ht="11.25" customHeight="1" x14ac:dyDescent="0.2">
      <c r="B149" s="191"/>
      <c r="C149" s="194"/>
      <c r="D149" s="313"/>
      <c r="E149" s="194"/>
      <c r="F149" s="313"/>
      <c r="G149" s="194"/>
      <c r="H149" s="313"/>
      <c r="I149" s="84"/>
      <c r="J149" s="313"/>
      <c r="K149" s="84"/>
      <c r="L149" s="313"/>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row>
    <row r="150" spans="1:237" ht="11.25" customHeight="1" thickBot="1" x14ac:dyDescent="0.25">
      <c r="A150" s="191" t="s">
        <v>470</v>
      </c>
      <c r="B150" s="191"/>
      <c r="D150" s="195">
        <v>15254023</v>
      </c>
      <c r="F150" s="195">
        <v>15625796</v>
      </c>
      <c r="G150" s="194"/>
      <c r="H150" s="195">
        <v>16119589</v>
      </c>
      <c r="I150" s="84"/>
      <c r="J150" s="195">
        <v>16776359</v>
      </c>
      <c r="K150" s="84"/>
      <c r="L150" s="195">
        <v>17111099</v>
      </c>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row>
    <row r="151" spans="1:237" ht="11.25" customHeight="1" thickTop="1" x14ac:dyDescent="0.2">
      <c r="A151" s="84"/>
      <c r="B151" s="84"/>
      <c r="D151" s="311"/>
      <c r="G151" s="194"/>
      <c r="I151" s="84"/>
      <c r="K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row>
    <row r="152" spans="1:237" ht="11.25" customHeight="1" x14ac:dyDescent="0.2">
      <c r="A152" s="35"/>
      <c r="D152" s="311"/>
    </row>
    <row r="153" spans="1:237" ht="35.1" customHeight="1" x14ac:dyDescent="0.2">
      <c r="A153" s="640" t="s">
        <v>465</v>
      </c>
      <c r="B153" s="640"/>
      <c r="C153" s="640"/>
      <c r="D153" s="640"/>
      <c r="E153" s="640"/>
      <c r="F153" s="640"/>
      <c r="G153" s="640"/>
      <c r="H153" s="640"/>
      <c r="I153" s="640"/>
      <c r="J153" s="640"/>
      <c r="L153" s="61"/>
    </row>
    <row r="154" spans="1:237" ht="11.25" customHeight="1" x14ac:dyDescent="0.2">
      <c r="D154" s="311"/>
    </row>
    <row r="155" spans="1:237" ht="12" customHeight="1" x14ac:dyDescent="0.2">
      <c r="A155" s="35" t="s">
        <v>75</v>
      </c>
      <c r="D155" s="311"/>
      <c r="E155" s="311"/>
      <c r="I155" s="311"/>
      <c r="K155" s="311"/>
    </row>
    <row r="156" spans="1:237" ht="11.25" customHeight="1" x14ac:dyDescent="0.2">
      <c r="A156" s="35"/>
      <c r="D156" s="311"/>
      <c r="E156" s="311"/>
      <c r="I156" s="311"/>
      <c r="K156" s="311"/>
    </row>
    <row r="157" spans="1:237" ht="12" customHeight="1" x14ac:dyDescent="0.2">
      <c r="A157" s="35" t="s">
        <v>448</v>
      </c>
      <c r="D157" s="311"/>
      <c r="E157" s="311"/>
      <c r="I157" s="311"/>
      <c r="K157" s="311"/>
    </row>
    <row r="158" spans="1:237" ht="11.25" customHeight="1" x14ac:dyDescent="0.2">
      <c r="D158" s="311"/>
    </row>
    <row r="159" spans="1:237" ht="11.25" customHeight="1" x14ac:dyDescent="0.2">
      <c r="D159" s="311"/>
    </row>
    <row r="160" spans="1:237" ht="11.25" customHeight="1" x14ac:dyDescent="0.2">
      <c r="D160" s="311"/>
    </row>
    <row r="161" spans="4:4" ht="11.25" customHeight="1" x14ac:dyDescent="0.2">
      <c r="D161" s="311"/>
    </row>
    <row r="162" spans="4:4" ht="11.25" customHeight="1" x14ac:dyDescent="0.2">
      <c r="D162" s="311"/>
    </row>
    <row r="163" spans="4:4" ht="11.25" customHeight="1" x14ac:dyDescent="0.2">
      <c r="D163" s="311"/>
    </row>
    <row r="164" spans="4:4" ht="11.25" customHeight="1" x14ac:dyDescent="0.2">
      <c r="D164" s="311"/>
    </row>
    <row r="165" spans="4:4" ht="11.25" customHeight="1" x14ac:dyDescent="0.2">
      <c r="D165" s="311"/>
    </row>
    <row r="166" spans="4:4" ht="11.25" customHeight="1" x14ac:dyDescent="0.2">
      <c r="D166" s="311"/>
    </row>
    <row r="167" spans="4:4" ht="11.25" customHeight="1" x14ac:dyDescent="0.2">
      <c r="D167" s="311"/>
    </row>
    <row r="168" spans="4:4" ht="11.25" customHeight="1" x14ac:dyDescent="0.2">
      <c r="D168" s="311"/>
    </row>
    <row r="169" spans="4:4" ht="11.25" customHeight="1" x14ac:dyDescent="0.2">
      <c r="D169" s="311"/>
    </row>
    <row r="170" spans="4:4" ht="11.25" customHeight="1" x14ac:dyDescent="0.2">
      <c r="D170" s="311"/>
    </row>
    <row r="171" spans="4:4" ht="11.25" customHeight="1" x14ac:dyDescent="0.2">
      <c r="D171" s="311"/>
    </row>
    <row r="172" spans="4:4" ht="11.25" customHeight="1" x14ac:dyDescent="0.2">
      <c r="D172" s="311"/>
    </row>
    <row r="173" spans="4:4" ht="11.25" customHeight="1" x14ac:dyDescent="0.2">
      <c r="D173" s="311"/>
    </row>
    <row r="174" spans="4:4" ht="11.25" customHeight="1" x14ac:dyDescent="0.2">
      <c r="D174" s="311"/>
    </row>
    <row r="175" spans="4:4" ht="11.25" customHeight="1" x14ac:dyDescent="0.2">
      <c r="D175" s="311"/>
    </row>
    <row r="176" spans="4:4" ht="11.25" customHeight="1" x14ac:dyDescent="0.2">
      <c r="D176" s="311"/>
    </row>
    <row r="177" spans="4:4" ht="11.25" customHeight="1" x14ac:dyDescent="0.2">
      <c r="D177" s="311"/>
    </row>
    <row r="178" spans="4:4" ht="11.25" customHeight="1" x14ac:dyDescent="0.2">
      <c r="D178" s="311"/>
    </row>
    <row r="179" spans="4:4" ht="11.25" customHeight="1" x14ac:dyDescent="0.2">
      <c r="D179" s="311"/>
    </row>
    <row r="180" spans="4:4" ht="11.25" customHeight="1" x14ac:dyDescent="0.2">
      <c r="D180" s="311"/>
    </row>
    <row r="181" spans="4:4" ht="11.25" customHeight="1" x14ac:dyDescent="0.2">
      <c r="D181" s="311"/>
    </row>
    <row r="182" spans="4:4" ht="11.25" customHeight="1" x14ac:dyDescent="0.2">
      <c r="D182" s="311"/>
    </row>
    <row r="183" spans="4:4" ht="11.25" customHeight="1" x14ac:dyDescent="0.2">
      <c r="D183" s="311"/>
    </row>
    <row r="184" spans="4:4" ht="11.25" customHeight="1" x14ac:dyDescent="0.2">
      <c r="D184" s="311"/>
    </row>
    <row r="185" spans="4:4" ht="11.25" customHeight="1" x14ac:dyDescent="0.2">
      <c r="D185" s="311"/>
    </row>
    <row r="186" spans="4:4" ht="11.25" customHeight="1" x14ac:dyDescent="0.2">
      <c r="D186" s="311"/>
    </row>
    <row r="187" spans="4:4" ht="11.25" customHeight="1" x14ac:dyDescent="0.2">
      <c r="D187" s="311"/>
    </row>
    <row r="188" spans="4:4" ht="11.25" customHeight="1" x14ac:dyDescent="0.2">
      <c r="D188" s="311"/>
    </row>
    <row r="189" spans="4:4" ht="11.25" customHeight="1" x14ac:dyDescent="0.2">
      <c r="D189" s="311"/>
    </row>
    <row r="190" spans="4:4" ht="11.25" customHeight="1" x14ac:dyDescent="0.2">
      <c r="D190" s="311"/>
    </row>
    <row r="191" spans="4:4" ht="11.25" customHeight="1" x14ac:dyDescent="0.2">
      <c r="D191" s="311"/>
    </row>
    <row r="192" spans="4:4" ht="11.25" customHeight="1" x14ac:dyDescent="0.2">
      <c r="D192" s="311"/>
    </row>
    <row r="193" spans="4:4" ht="11.25" customHeight="1" x14ac:dyDescent="0.2">
      <c r="D193" s="311"/>
    </row>
    <row r="194" spans="4:4" ht="11.25" customHeight="1" x14ac:dyDescent="0.2">
      <c r="D194" s="311"/>
    </row>
    <row r="195" spans="4:4" ht="11.25" customHeight="1" x14ac:dyDescent="0.2">
      <c r="D195" s="311"/>
    </row>
    <row r="196" spans="4:4" ht="11.25" customHeight="1" x14ac:dyDescent="0.2">
      <c r="D196" s="311"/>
    </row>
    <row r="197" spans="4:4" ht="11.25" customHeight="1" x14ac:dyDescent="0.2">
      <c r="D197" s="311"/>
    </row>
    <row r="198" spans="4:4" ht="11.25" customHeight="1" x14ac:dyDescent="0.2">
      <c r="D198" s="311"/>
    </row>
    <row r="199" spans="4:4" ht="11.25" customHeight="1" x14ac:dyDescent="0.2">
      <c r="D199" s="311"/>
    </row>
    <row r="200" spans="4:4" ht="11.25" customHeight="1" x14ac:dyDescent="0.2">
      <c r="D200" s="311"/>
    </row>
    <row r="201" spans="4:4" ht="11.25" customHeight="1" x14ac:dyDescent="0.2">
      <c r="D201" s="311"/>
    </row>
    <row r="202" spans="4:4" ht="11.25" customHeight="1" x14ac:dyDescent="0.2">
      <c r="D202" s="311"/>
    </row>
    <row r="203" spans="4:4" ht="11.25" customHeight="1" x14ac:dyDescent="0.2">
      <c r="D203" s="311"/>
    </row>
    <row r="204" spans="4:4" ht="11.25" customHeight="1" x14ac:dyDescent="0.2">
      <c r="D204" s="311"/>
    </row>
    <row r="205" spans="4:4" ht="11.25" customHeight="1" x14ac:dyDescent="0.2">
      <c r="D205" s="311"/>
    </row>
    <row r="206" spans="4:4" ht="11.25" customHeight="1" x14ac:dyDescent="0.2">
      <c r="D206" s="311"/>
    </row>
    <row r="207" spans="4:4" ht="11.25" customHeight="1" x14ac:dyDescent="0.2">
      <c r="D207" s="311"/>
    </row>
    <row r="208" spans="4:4" ht="11.25" customHeight="1" x14ac:dyDescent="0.2">
      <c r="D208" s="311"/>
    </row>
    <row r="209" spans="4:4" ht="11.25" customHeight="1" x14ac:dyDescent="0.2">
      <c r="D209" s="311"/>
    </row>
    <row r="210" spans="4:4" ht="11.25" customHeight="1" x14ac:dyDescent="0.2">
      <c r="D210" s="311"/>
    </row>
    <row r="211" spans="4:4" ht="11.25" customHeight="1" x14ac:dyDescent="0.2">
      <c r="D211" s="311"/>
    </row>
    <row r="212" spans="4:4" ht="11.25" customHeight="1" x14ac:dyDescent="0.2">
      <c r="D212" s="311"/>
    </row>
    <row r="213" spans="4:4" ht="11.25" customHeight="1" x14ac:dyDescent="0.2">
      <c r="D213" s="311"/>
    </row>
    <row r="214" spans="4:4" ht="11.25" customHeight="1" x14ac:dyDescent="0.2">
      <c r="D214" s="311"/>
    </row>
    <row r="215" spans="4:4" ht="11.25" customHeight="1" x14ac:dyDescent="0.2">
      <c r="D215" s="311"/>
    </row>
    <row r="216" spans="4:4" ht="11.25" customHeight="1" x14ac:dyDescent="0.2">
      <c r="D216" s="311"/>
    </row>
    <row r="217" spans="4:4" ht="11.25" customHeight="1" x14ac:dyDescent="0.2">
      <c r="D217" s="311"/>
    </row>
    <row r="218" spans="4:4" ht="11.25" customHeight="1" x14ac:dyDescent="0.2">
      <c r="D218" s="311"/>
    </row>
    <row r="219" spans="4:4" ht="11.25" customHeight="1" x14ac:dyDescent="0.2">
      <c r="D219" s="311"/>
    </row>
    <row r="220" spans="4:4" ht="11.25" customHeight="1" x14ac:dyDescent="0.2">
      <c r="D220" s="311"/>
    </row>
    <row r="221" spans="4:4" ht="11.25" customHeight="1" x14ac:dyDescent="0.2">
      <c r="D221" s="311"/>
    </row>
    <row r="222" spans="4:4" ht="11.25" customHeight="1" x14ac:dyDescent="0.2">
      <c r="D222" s="311"/>
    </row>
    <row r="223" spans="4:4" ht="11.25" customHeight="1" x14ac:dyDescent="0.2">
      <c r="D223" s="311"/>
    </row>
    <row r="224" spans="4:4" ht="11.25" customHeight="1" x14ac:dyDescent="0.2">
      <c r="D224" s="311"/>
    </row>
    <row r="225" spans="4:4" ht="11.25" customHeight="1" x14ac:dyDescent="0.2">
      <c r="D225" s="311"/>
    </row>
    <row r="226" spans="4:4" ht="11.25" customHeight="1" x14ac:dyDescent="0.2">
      <c r="D226" s="311"/>
    </row>
    <row r="227" spans="4:4" ht="11.25" customHeight="1" x14ac:dyDescent="0.2">
      <c r="D227" s="311"/>
    </row>
    <row r="228" spans="4:4" ht="11.25" customHeight="1" x14ac:dyDescent="0.2">
      <c r="D228" s="311"/>
    </row>
    <row r="229" spans="4:4" ht="11.25" customHeight="1" x14ac:dyDescent="0.2">
      <c r="D229" s="311"/>
    </row>
    <row r="230" spans="4:4" ht="11.25" customHeight="1" x14ac:dyDescent="0.2">
      <c r="D230" s="311"/>
    </row>
    <row r="231" spans="4:4" ht="11.25" customHeight="1" x14ac:dyDescent="0.2">
      <c r="D231" s="311"/>
    </row>
    <row r="232" spans="4:4" ht="11.25" customHeight="1" x14ac:dyDescent="0.2">
      <c r="D232" s="311"/>
    </row>
    <row r="233" spans="4:4" ht="11.25" customHeight="1" x14ac:dyDescent="0.2">
      <c r="D233" s="311"/>
    </row>
    <row r="234" spans="4:4" ht="11.25" customHeight="1" x14ac:dyDescent="0.2">
      <c r="D234" s="311"/>
    </row>
    <row r="235" spans="4:4" ht="11.25" customHeight="1" x14ac:dyDescent="0.2">
      <c r="D235" s="311"/>
    </row>
    <row r="236" spans="4:4" ht="11.25" customHeight="1" x14ac:dyDescent="0.2">
      <c r="D236" s="311"/>
    </row>
    <row r="237" spans="4:4" ht="11.25" customHeight="1" x14ac:dyDescent="0.2">
      <c r="D237" s="311"/>
    </row>
    <row r="238" spans="4:4" ht="11.25" customHeight="1" x14ac:dyDescent="0.2">
      <c r="D238" s="311"/>
    </row>
  </sheetData>
  <mergeCells count="6">
    <mergeCell ref="A153:J153"/>
    <mergeCell ref="A1:L1"/>
    <mergeCell ref="A2:L2"/>
    <mergeCell ref="A3:L3"/>
    <mergeCell ref="A4:J4"/>
    <mergeCell ref="A5:L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27" activePane="bottomRight" state="frozen"/>
      <selection activeCell="A156" activeCellId="1" sqref="A154:XFD154 A156:XFD156"/>
      <selection pane="topRight" activeCell="A156" activeCellId="1" sqref="A154:XFD154 A156:XFD156"/>
      <selection pane="bottomLeft" activeCell="A156" activeCellId="1" sqref="A154:XFD154 A156:XFD156"/>
      <selection pane="bottomRight" activeCell="M22" sqref="M22"/>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130</v>
      </c>
      <c r="B2" s="639"/>
      <c r="C2" s="639"/>
      <c r="D2" s="639"/>
      <c r="E2" s="639"/>
      <c r="F2" s="639"/>
      <c r="G2" s="639"/>
      <c r="H2" s="639"/>
      <c r="I2" s="639"/>
      <c r="J2" s="639"/>
      <c r="K2" s="639"/>
    </row>
    <row r="3" spans="1:236" ht="11.25" customHeight="1" x14ac:dyDescent="0.2">
      <c r="A3" s="639" t="s">
        <v>471</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32566</v>
      </c>
      <c r="D12" s="187"/>
      <c r="E12" s="311">
        <v>31344</v>
      </c>
      <c r="G12" s="311">
        <v>33743</v>
      </c>
      <c r="I12" s="311">
        <v>35244</v>
      </c>
      <c r="K12" s="311">
        <v>35174</v>
      </c>
    </row>
    <row r="13" spans="1:236" ht="11.25" customHeight="1" x14ac:dyDescent="0.2">
      <c r="A13" s="84" t="s">
        <v>347</v>
      </c>
      <c r="B13" s="84"/>
      <c r="C13" s="311">
        <v>8853</v>
      </c>
      <c r="D13" s="187"/>
      <c r="E13" s="311">
        <v>8926</v>
      </c>
      <c r="G13" s="311">
        <v>9253</v>
      </c>
      <c r="I13" s="311">
        <v>9327</v>
      </c>
      <c r="K13" s="311">
        <v>9401</v>
      </c>
    </row>
    <row r="14" spans="1:236" ht="11.25" customHeight="1" x14ac:dyDescent="0.2">
      <c r="A14" s="84" t="s">
        <v>348</v>
      </c>
      <c r="B14" s="84"/>
      <c r="C14" s="311">
        <v>45425</v>
      </c>
      <c r="D14" s="187"/>
      <c r="E14" s="311">
        <v>42636</v>
      </c>
      <c r="G14" s="311">
        <v>44642</v>
      </c>
      <c r="I14" s="311">
        <v>44054</v>
      </c>
      <c r="K14" s="311">
        <v>44054</v>
      </c>
    </row>
    <row r="15" spans="1:236" ht="11.25" customHeight="1" x14ac:dyDescent="0.2">
      <c r="A15" s="84" t="s">
        <v>349</v>
      </c>
      <c r="B15" s="84"/>
      <c r="C15" s="311">
        <v>2153</v>
      </c>
      <c r="D15" s="187"/>
      <c r="E15" s="311">
        <v>2427</v>
      </c>
      <c r="G15" s="311">
        <v>2553</v>
      </c>
      <c r="I15" s="311">
        <v>2471</v>
      </c>
      <c r="K15" s="311">
        <v>2541</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13665</v>
      </c>
      <c r="D17" s="187"/>
      <c r="E17" s="311">
        <v>13900</v>
      </c>
      <c r="F17" s="311"/>
      <c r="G17" s="311">
        <v>14400</v>
      </c>
      <c r="I17" s="311">
        <v>14498</v>
      </c>
      <c r="K17" s="311">
        <v>14498</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3446</v>
      </c>
      <c r="D19" s="187"/>
      <c r="E19" s="311">
        <v>3928</v>
      </c>
      <c r="G19" s="311">
        <v>4040</v>
      </c>
      <c r="I19" s="311">
        <v>4154</v>
      </c>
      <c r="K19" s="311">
        <v>4154</v>
      </c>
    </row>
    <row r="20" spans="1:11" ht="11.25" customHeight="1" x14ac:dyDescent="0.2">
      <c r="A20" s="84" t="s">
        <v>353</v>
      </c>
      <c r="B20" s="84"/>
      <c r="C20" s="311">
        <v>49655</v>
      </c>
      <c r="D20" s="187"/>
      <c r="E20" s="311">
        <v>42913</v>
      </c>
      <c r="G20" s="311">
        <v>44327</v>
      </c>
      <c r="I20" s="311">
        <v>45656</v>
      </c>
      <c r="K20" s="311">
        <v>46786</v>
      </c>
    </row>
    <row r="21" spans="1:11" ht="11.25" customHeight="1" x14ac:dyDescent="0.2">
      <c r="A21" s="84" t="s">
        <v>354</v>
      </c>
      <c r="B21" s="84"/>
      <c r="C21" s="311">
        <v>104231</v>
      </c>
      <c r="D21" s="187"/>
      <c r="E21" s="311">
        <v>93642</v>
      </c>
      <c r="G21" s="311">
        <v>96406</v>
      </c>
      <c r="I21" s="311">
        <v>96406</v>
      </c>
      <c r="K21" s="311">
        <v>97606</v>
      </c>
    </row>
    <row r="22" spans="1:11" ht="11.25" customHeight="1" x14ac:dyDescent="0.2">
      <c r="A22" s="84" t="s">
        <v>355</v>
      </c>
      <c r="B22" s="84"/>
      <c r="C22" s="311">
        <v>4417</v>
      </c>
      <c r="D22" s="187"/>
      <c r="E22" s="311">
        <v>3679</v>
      </c>
      <c r="G22" s="311">
        <v>3679</v>
      </c>
      <c r="I22" s="311">
        <v>3679</v>
      </c>
      <c r="K22" s="311">
        <v>3679</v>
      </c>
    </row>
    <row r="23" spans="1:11" ht="11.25" customHeight="1" x14ac:dyDescent="0.2">
      <c r="A23" s="84" t="s">
        <v>356</v>
      </c>
      <c r="B23" s="84"/>
      <c r="C23" s="311">
        <v>42232</v>
      </c>
      <c r="D23" s="187"/>
      <c r="E23" s="311">
        <v>42881</v>
      </c>
      <c r="G23" s="311">
        <v>45843</v>
      </c>
      <c r="I23" s="311">
        <v>47116</v>
      </c>
      <c r="K23" s="311">
        <v>47577</v>
      </c>
    </row>
    <row r="24" spans="1:11" ht="11.25" customHeight="1" x14ac:dyDescent="0.2">
      <c r="A24" s="84" t="s">
        <v>357</v>
      </c>
      <c r="B24" s="84"/>
      <c r="C24" s="194">
        <v>2192</v>
      </c>
      <c r="D24" s="313"/>
      <c r="E24" s="194">
        <v>2221</v>
      </c>
      <c r="F24" s="194"/>
      <c r="G24" s="194">
        <v>2293</v>
      </c>
      <c r="I24" s="194">
        <v>2310</v>
      </c>
      <c r="K24" s="194">
        <v>2310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308835</v>
      </c>
      <c r="D27" s="187"/>
      <c r="E27" s="190">
        <v>288497</v>
      </c>
      <c r="F27" s="194"/>
      <c r="G27" s="190">
        <v>301179</v>
      </c>
      <c r="I27" s="190">
        <v>304915</v>
      </c>
      <c r="K27" s="190">
        <v>307780</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4547</v>
      </c>
      <c r="D30" s="187"/>
      <c r="E30" s="311">
        <v>4524</v>
      </c>
      <c r="G30" s="311">
        <v>4695</v>
      </c>
      <c r="I30" s="311">
        <v>4698</v>
      </c>
      <c r="K30" s="311">
        <v>4700</v>
      </c>
    </row>
    <row r="31" spans="1:11" ht="11.25" customHeight="1" x14ac:dyDescent="0.2">
      <c r="A31" s="84" t="s">
        <v>361</v>
      </c>
      <c r="B31" s="84"/>
      <c r="C31" s="311">
        <v>187899</v>
      </c>
      <c r="D31" s="187"/>
      <c r="E31" s="311">
        <v>172470</v>
      </c>
      <c r="G31" s="311">
        <v>177340</v>
      </c>
      <c r="I31" s="311">
        <v>178001</v>
      </c>
      <c r="K31" s="311">
        <v>178666</v>
      </c>
    </row>
    <row r="32" spans="1:11" ht="11.25" customHeight="1" x14ac:dyDescent="0.2">
      <c r="A32" s="84" t="s">
        <v>362</v>
      </c>
      <c r="B32" s="84"/>
      <c r="C32" s="311">
        <v>6758</v>
      </c>
      <c r="D32" s="187"/>
      <c r="E32" s="311">
        <v>6320</v>
      </c>
      <c r="G32" s="311">
        <v>6554</v>
      </c>
      <c r="I32" s="311">
        <v>6690</v>
      </c>
      <c r="K32" s="311">
        <v>6828</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141399</v>
      </c>
      <c r="D34" s="187"/>
      <c r="E34" s="192">
        <v>121378</v>
      </c>
      <c r="G34" s="192">
        <v>126904</v>
      </c>
      <c r="I34" s="192">
        <v>127711</v>
      </c>
      <c r="K34" s="192">
        <v>128586</v>
      </c>
    </row>
    <row r="35" spans="1:11" ht="11.25" customHeight="1" x14ac:dyDescent="0.2">
      <c r="B35" s="191" t="s">
        <v>202</v>
      </c>
      <c r="C35" s="190">
        <v>340603</v>
      </c>
      <c r="D35" s="187"/>
      <c r="E35" s="190">
        <v>304692</v>
      </c>
      <c r="F35" s="194"/>
      <c r="G35" s="190">
        <v>315493</v>
      </c>
      <c r="I35" s="190">
        <v>317100</v>
      </c>
      <c r="K35" s="190">
        <v>318780</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50901</v>
      </c>
      <c r="D38" s="187"/>
      <c r="E38" s="311">
        <v>50022</v>
      </c>
      <c r="G38" s="311">
        <v>51134</v>
      </c>
      <c r="I38" s="311">
        <v>51473</v>
      </c>
      <c r="K38" s="311">
        <v>51473</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6766</v>
      </c>
      <c r="D41" s="187"/>
      <c r="E41" s="190">
        <v>6841</v>
      </c>
      <c r="F41" s="194"/>
      <c r="G41" s="190">
        <v>7118</v>
      </c>
      <c r="I41" s="190">
        <v>7400</v>
      </c>
      <c r="K41" s="190">
        <v>7693</v>
      </c>
    </row>
    <row r="42" spans="1:11" ht="11.25" customHeight="1" x14ac:dyDescent="0.2">
      <c r="B42" s="191" t="s">
        <v>202</v>
      </c>
      <c r="C42" s="190">
        <v>57667</v>
      </c>
      <c r="D42" s="187"/>
      <c r="E42" s="190">
        <v>56863</v>
      </c>
      <c r="F42" s="194"/>
      <c r="G42" s="190">
        <v>58252</v>
      </c>
      <c r="I42" s="190">
        <v>58873</v>
      </c>
      <c r="K42" s="190">
        <v>59166</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2513</v>
      </c>
      <c r="D45" s="313"/>
      <c r="E45" s="194">
        <v>1921</v>
      </c>
      <c r="F45" s="194"/>
      <c r="G45" s="194">
        <v>2001</v>
      </c>
      <c r="H45" s="104"/>
      <c r="I45" s="194">
        <v>2065</v>
      </c>
      <c r="K45" s="194">
        <v>2065</v>
      </c>
    </row>
    <row r="46" spans="1:11" ht="11.25" customHeight="1" x14ac:dyDescent="0.2">
      <c r="A46" s="84" t="s">
        <v>370</v>
      </c>
      <c r="B46" s="84"/>
      <c r="C46" s="192">
        <v>173587</v>
      </c>
      <c r="D46" s="313"/>
      <c r="E46" s="192">
        <v>163762</v>
      </c>
      <c r="F46" s="194"/>
      <c r="G46" s="192">
        <v>169859</v>
      </c>
      <c r="H46" s="104"/>
      <c r="I46" s="192">
        <v>170712</v>
      </c>
      <c r="K46" s="192">
        <v>174441</v>
      </c>
    </row>
    <row r="47" spans="1:11" ht="11.25" customHeight="1" x14ac:dyDescent="0.2">
      <c r="B47" s="197" t="s">
        <v>450</v>
      </c>
      <c r="C47" s="194">
        <v>173587</v>
      </c>
      <c r="D47" s="313"/>
      <c r="E47" s="194">
        <v>163762</v>
      </c>
      <c r="F47" s="194"/>
      <c r="G47" s="194">
        <v>169859</v>
      </c>
      <c r="H47" s="104"/>
      <c r="I47" s="194">
        <v>170712</v>
      </c>
      <c r="K47" s="194">
        <v>174441</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228778</v>
      </c>
      <c r="D49" s="313"/>
      <c r="E49" s="192">
        <v>215189</v>
      </c>
      <c r="F49" s="194"/>
      <c r="G49" s="192">
        <v>229211</v>
      </c>
      <c r="H49" s="104"/>
      <c r="I49" s="192">
        <v>236490</v>
      </c>
      <c r="K49" s="192">
        <v>236490</v>
      </c>
    </row>
    <row r="50" spans="1:247" ht="11.25" customHeight="1" x14ac:dyDescent="0.2">
      <c r="B50" s="197" t="s">
        <v>374</v>
      </c>
      <c r="C50" s="194">
        <v>500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485</v>
      </c>
      <c r="C52" s="194">
        <v>228278</v>
      </c>
      <c r="D52" s="313"/>
      <c r="E52" s="194">
        <v>215189</v>
      </c>
      <c r="F52" s="194"/>
      <c r="G52" s="194">
        <v>229211</v>
      </c>
      <c r="H52" s="104"/>
      <c r="I52" s="194">
        <v>236490</v>
      </c>
      <c r="K52" s="194">
        <v>236490</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9228</v>
      </c>
      <c r="D54" s="313"/>
      <c r="E54" s="194">
        <v>8031</v>
      </c>
      <c r="F54" s="194"/>
      <c r="G54" s="194">
        <v>9725</v>
      </c>
      <c r="H54" s="104"/>
      <c r="I54" s="194">
        <v>9719</v>
      </c>
      <c r="K54" s="194">
        <v>9719</v>
      </c>
    </row>
    <row r="55" spans="1:247" ht="11.25" customHeight="1" x14ac:dyDescent="0.2">
      <c r="A55" s="84" t="s">
        <v>380</v>
      </c>
      <c r="B55" s="84"/>
      <c r="C55" s="194">
        <v>33363</v>
      </c>
      <c r="D55" s="313"/>
      <c r="E55" s="194">
        <v>30072</v>
      </c>
      <c r="F55" s="194"/>
      <c r="G55" s="194">
        <v>32280</v>
      </c>
      <c r="H55" s="104"/>
      <c r="I55" s="194">
        <v>32529</v>
      </c>
      <c r="K55" s="194">
        <v>32529</v>
      </c>
    </row>
    <row r="56" spans="1:247" ht="11.25" customHeight="1" x14ac:dyDescent="0.2">
      <c r="A56" s="84" t="s">
        <v>381</v>
      </c>
      <c r="B56" s="84"/>
      <c r="C56" s="194">
        <v>17412</v>
      </c>
      <c r="D56" s="313"/>
      <c r="E56" s="194">
        <v>25132</v>
      </c>
      <c r="F56" s="194"/>
      <c r="G56" s="194">
        <v>25683</v>
      </c>
      <c r="H56" s="104"/>
      <c r="I56" s="194">
        <v>25830</v>
      </c>
      <c r="K56" s="194">
        <v>25830</v>
      </c>
    </row>
    <row r="57" spans="1:247" ht="11.25" customHeight="1" x14ac:dyDescent="0.2">
      <c r="A57" s="84" t="s">
        <v>382</v>
      </c>
      <c r="B57" s="84"/>
      <c r="C57" s="311">
        <v>1060</v>
      </c>
      <c r="D57" s="187"/>
      <c r="E57" s="311">
        <v>1149</v>
      </c>
      <c r="G57" s="311">
        <v>1233</v>
      </c>
      <c r="I57" s="311">
        <v>1233</v>
      </c>
      <c r="K57" s="311">
        <v>1246</v>
      </c>
    </row>
    <row r="58" spans="1:247" ht="11.25" customHeight="1" x14ac:dyDescent="0.2">
      <c r="A58" s="84" t="s">
        <v>383</v>
      </c>
      <c r="B58" s="84"/>
      <c r="C58" s="311">
        <v>541</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18211</v>
      </c>
      <c r="D61" s="187"/>
      <c r="E61" s="190">
        <v>17153</v>
      </c>
      <c r="F61" s="194"/>
      <c r="G61" s="190">
        <v>16936</v>
      </c>
      <c r="I61" s="190">
        <v>17094</v>
      </c>
      <c r="K61" s="190">
        <v>17258</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18211</v>
      </c>
      <c r="D64" s="187"/>
      <c r="E64" s="311">
        <v>17153</v>
      </c>
      <c r="G64" s="311">
        <v>16936</v>
      </c>
      <c r="H64" s="35"/>
      <c r="I64" s="311">
        <v>17094</v>
      </c>
      <c r="J64" s="35"/>
      <c r="K64" s="311">
        <v>17258</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341</v>
      </c>
      <c r="D65" s="322"/>
      <c r="E65" s="311">
        <v>343</v>
      </c>
      <c r="G65" s="311">
        <v>355</v>
      </c>
      <c r="H65" s="35"/>
      <c r="I65" s="311">
        <v>358</v>
      </c>
      <c r="J65" s="35"/>
      <c r="K65" s="311">
        <v>358</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87462</v>
      </c>
      <c r="D66" s="313"/>
      <c r="E66" s="190">
        <v>84657</v>
      </c>
      <c r="F66" s="194"/>
      <c r="G66" s="190">
        <v>87520</v>
      </c>
      <c r="I66" s="190">
        <v>88206</v>
      </c>
      <c r="K66" s="190">
        <v>88849</v>
      </c>
    </row>
    <row r="67" spans="1:247" ht="11.25" customHeight="1" x14ac:dyDescent="0.2">
      <c r="B67" s="191" t="s">
        <v>202</v>
      </c>
      <c r="C67" s="190">
        <v>572496</v>
      </c>
      <c r="D67" s="187"/>
      <c r="E67" s="190">
        <v>547409</v>
      </c>
      <c r="F67" s="194"/>
      <c r="G67" s="190">
        <v>574803</v>
      </c>
      <c r="I67" s="190">
        <v>584236</v>
      </c>
      <c r="K67" s="190">
        <v>588785</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555245</v>
      </c>
      <c r="D70" s="187"/>
      <c r="E70" s="192">
        <v>406443</v>
      </c>
      <c r="G70" s="192">
        <v>457944</v>
      </c>
      <c r="I70" s="192">
        <v>639067</v>
      </c>
      <c r="K70" s="192">
        <v>645514</v>
      </c>
    </row>
    <row r="71" spans="1:247" ht="11.25" customHeight="1" x14ac:dyDescent="0.2">
      <c r="B71" s="197" t="s">
        <v>454</v>
      </c>
      <c r="C71" s="311">
        <v>378329</v>
      </c>
      <c r="D71" s="187"/>
      <c r="E71" s="311">
        <v>319744</v>
      </c>
      <c r="G71" s="311">
        <v>333294</v>
      </c>
      <c r="I71" s="311">
        <v>340280</v>
      </c>
      <c r="K71" s="311">
        <v>343864</v>
      </c>
    </row>
    <row r="72" spans="1:247" ht="11.25" customHeight="1" x14ac:dyDescent="0.2">
      <c r="B72" s="197" t="s">
        <v>455</v>
      </c>
      <c r="C72" s="311">
        <v>176916</v>
      </c>
      <c r="D72" s="187"/>
      <c r="E72" s="311">
        <v>86699</v>
      </c>
      <c r="G72" s="311">
        <v>124650</v>
      </c>
      <c r="I72" s="311">
        <v>298787</v>
      </c>
      <c r="K72" s="311">
        <v>301650</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205551</v>
      </c>
      <c r="D74" s="187"/>
      <c r="E74" s="192">
        <v>130532</v>
      </c>
      <c r="G74" s="192">
        <v>156735</v>
      </c>
      <c r="I74" s="192">
        <v>337679</v>
      </c>
      <c r="K74" s="192">
        <v>341556</v>
      </c>
    </row>
    <row r="75" spans="1:247" ht="11.25" customHeight="1" x14ac:dyDescent="0.2">
      <c r="B75" s="197" t="s">
        <v>456</v>
      </c>
      <c r="C75" s="194">
        <v>0</v>
      </c>
      <c r="D75" s="313"/>
      <c r="E75" s="194">
        <v>0</v>
      </c>
      <c r="F75" s="194"/>
      <c r="G75" s="194">
        <v>0</v>
      </c>
      <c r="I75" s="194">
        <v>0</v>
      </c>
      <c r="K75" s="194">
        <v>0</v>
      </c>
    </row>
    <row r="76" spans="1:247" s="104" customFormat="1" ht="11.25" customHeight="1" x14ac:dyDescent="0.2">
      <c r="A76" s="61"/>
      <c r="B76" s="197" t="s">
        <v>457</v>
      </c>
      <c r="C76" s="194">
        <v>205551</v>
      </c>
      <c r="D76" s="313"/>
      <c r="E76" s="194">
        <v>130532</v>
      </c>
      <c r="F76" s="194"/>
      <c r="G76" s="194">
        <v>156735</v>
      </c>
      <c r="I76" s="194">
        <v>337679</v>
      </c>
      <c r="K76" s="194">
        <v>341556</v>
      </c>
    </row>
    <row r="77" spans="1:247" s="104" customFormat="1" ht="11.25" customHeight="1" x14ac:dyDescent="0.2">
      <c r="A77" s="84" t="s">
        <v>210</v>
      </c>
      <c r="B77" s="84"/>
      <c r="C77" s="192">
        <v>42481</v>
      </c>
      <c r="D77" s="313"/>
      <c r="E77" s="192">
        <v>47092</v>
      </c>
      <c r="F77" s="194"/>
      <c r="G77" s="192">
        <v>48989</v>
      </c>
      <c r="I77" s="192">
        <v>50355</v>
      </c>
      <c r="K77" s="192">
        <v>51009</v>
      </c>
    </row>
    <row r="78" spans="1:247" s="104" customFormat="1" ht="11.25" customHeight="1" x14ac:dyDescent="0.2">
      <c r="A78" s="61"/>
      <c r="B78" s="197" t="s">
        <v>458</v>
      </c>
      <c r="C78" s="194">
        <v>20640</v>
      </c>
      <c r="D78" s="313"/>
      <c r="E78" s="194">
        <v>19904</v>
      </c>
      <c r="F78" s="194"/>
      <c r="G78" s="194">
        <v>21311</v>
      </c>
      <c r="I78" s="194">
        <v>22386</v>
      </c>
      <c r="K78" s="194">
        <v>22931</v>
      </c>
    </row>
    <row r="79" spans="1:247" s="104" customFormat="1" ht="11.25" customHeight="1" x14ac:dyDescent="0.2">
      <c r="A79" s="61"/>
      <c r="B79" s="197" t="s">
        <v>459</v>
      </c>
      <c r="C79" s="194">
        <v>21841</v>
      </c>
      <c r="D79" s="313"/>
      <c r="E79" s="194">
        <v>27188</v>
      </c>
      <c r="F79" s="194"/>
      <c r="G79" s="194">
        <v>27678</v>
      </c>
      <c r="I79" s="194">
        <v>27969</v>
      </c>
      <c r="K79" s="194">
        <v>28078</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3525</v>
      </c>
      <c r="D81" s="313"/>
      <c r="E81" s="192">
        <v>3967</v>
      </c>
      <c r="F81" s="194"/>
      <c r="G81" s="192">
        <v>4132</v>
      </c>
      <c r="I81" s="192">
        <v>4157</v>
      </c>
      <c r="K81" s="192">
        <v>4200</v>
      </c>
    </row>
    <row r="82" spans="1:11" ht="11.25" customHeight="1" x14ac:dyDescent="0.2">
      <c r="B82" s="191" t="s">
        <v>202</v>
      </c>
      <c r="C82" s="190">
        <v>806802</v>
      </c>
      <c r="D82" s="187"/>
      <c r="E82" s="190">
        <v>588034</v>
      </c>
      <c r="F82" s="194"/>
      <c r="G82" s="190">
        <v>667800</v>
      </c>
      <c r="I82" s="190">
        <v>1031258</v>
      </c>
      <c r="K82" s="190">
        <v>1042279</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227</v>
      </c>
      <c r="D85" s="187"/>
      <c r="E85" s="311">
        <v>0</v>
      </c>
      <c r="G85" s="311">
        <v>0</v>
      </c>
      <c r="I85" s="311">
        <v>0</v>
      </c>
      <c r="K85" s="311">
        <v>0</v>
      </c>
    </row>
    <row r="86" spans="1:11" ht="11.25" customHeight="1" x14ac:dyDescent="0.2">
      <c r="A86" s="84" t="s">
        <v>401</v>
      </c>
      <c r="B86" s="84"/>
      <c r="C86" s="311">
        <v>2206</v>
      </c>
      <c r="D86" s="187"/>
      <c r="E86" s="311">
        <v>2168</v>
      </c>
      <c r="G86" s="311">
        <v>2283</v>
      </c>
      <c r="I86" s="311">
        <v>2298</v>
      </c>
      <c r="K86" s="311">
        <v>2322</v>
      </c>
    </row>
    <row r="87" spans="1:11" ht="11.25" customHeight="1" x14ac:dyDescent="0.2">
      <c r="A87" s="84" t="s">
        <v>402</v>
      </c>
      <c r="B87" s="84"/>
      <c r="C87" s="311">
        <v>1808840</v>
      </c>
      <c r="D87" s="187"/>
      <c r="E87" s="311">
        <v>1682995</v>
      </c>
      <c r="G87" s="311">
        <v>1696888</v>
      </c>
      <c r="I87" s="311">
        <v>1692631</v>
      </c>
      <c r="K87" s="311">
        <v>1697313</v>
      </c>
    </row>
    <row r="88" spans="1:11" ht="11.25" customHeight="1" x14ac:dyDescent="0.2">
      <c r="A88" s="84" t="s">
        <v>403</v>
      </c>
      <c r="B88" s="84"/>
      <c r="C88" s="311">
        <v>3736</v>
      </c>
      <c r="D88" s="187"/>
      <c r="E88" s="311">
        <v>3569</v>
      </c>
      <c r="G88" s="311">
        <v>3542</v>
      </c>
      <c r="I88" s="311">
        <v>3569</v>
      </c>
      <c r="K88" s="311">
        <v>3608</v>
      </c>
    </row>
    <row r="89" spans="1:11" ht="11.25" customHeight="1" x14ac:dyDescent="0.2">
      <c r="A89" s="84" t="s">
        <v>404</v>
      </c>
      <c r="B89" s="84"/>
      <c r="C89" s="311">
        <v>37851</v>
      </c>
      <c r="D89" s="187"/>
      <c r="E89" s="311">
        <v>32800</v>
      </c>
      <c r="G89" s="311">
        <v>31798</v>
      </c>
      <c r="I89" s="311">
        <v>32107</v>
      </c>
      <c r="K89" s="311">
        <v>32452</v>
      </c>
    </row>
    <row r="90" spans="1:11" ht="11.25" customHeight="1" x14ac:dyDescent="0.2">
      <c r="A90" s="84" t="s">
        <v>405</v>
      </c>
      <c r="B90" s="84"/>
      <c r="C90" s="311">
        <v>11015</v>
      </c>
      <c r="D90" s="187"/>
      <c r="E90" s="311">
        <v>42815</v>
      </c>
      <c r="G90" s="311">
        <v>45917</v>
      </c>
      <c r="I90" s="311">
        <v>50766</v>
      </c>
      <c r="K90" s="311">
        <v>48103</v>
      </c>
    </row>
    <row r="91" spans="1:11" ht="11.25" customHeight="1" x14ac:dyDescent="0.2">
      <c r="A91" s="84" t="s">
        <v>406</v>
      </c>
      <c r="B91" s="84"/>
      <c r="C91" s="311">
        <v>2568</v>
      </c>
      <c r="D91" s="187"/>
      <c r="E91" s="311">
        <v>0</v>
      </c>
      <c r="G91" s="311">
        <v>0</v>
      </c>
      <c r="I91" s="311">
        <v>0</v>
      </c>
      <c r="K91" s="311">
        <v>0</v>
      </c>
    </row>
    <row r="92" spans="1:11" ht="11.25" customHeight="1" x14ac:dyDescent="0.2">
      <c r="A92" s="84" t="s">
        <v>407</v>
      </c>
      <c r="B92" s="84"/>
      <c r="C92" s="311">
        <v>3602</v>
      </c>
      <c r="D92" s="187"/>
      <c r="E92" s="311">
        <v>3860</v>
      </c>
      <c r="G92" s="311">
        <v>3832</v>
      </c>
      <c r="I92" s="311">
        <v>3861</v>
      </c>
      <c r="K92" s="311">
        <v>3901</v>
      </c>
    </row>
    <row r="93" spans="1:11" ht="11.25" customHeight="1" x14ac:dyDescent="0.2">
      <c r="A93" s="84" t="s">
        <v>408</v>
      </c>
      <c r="B93" s="84"/>
      <c r="C93" s="311">
        <v>27944</v>
      </c>
      <c r="D93" s="187"/>
      <c r="E93" s="311">
        <v>14735</v>
      </c>
      <c r="G93" s="311">
        <v>15539</v>
      </c>
      <c r="I93" s="311">
        <v>15546</v>
      </c>
      <c r="K93" s="311">
        <v>15710</v>
      </c>
    </row>
    <row r="94" spans="1:11" ht="11.25" customHeight="1" x14ac:dyDescent="0.2">
      <c r="A94" s="84" t="s">
        <v>409</v>
      </c>
      <c r="B94" s="84"/>
      <c r="C94" s="311">
        <v>137530</v>
      </c>
      <c r="D94" s="187"/>
      <c r="E94" s="311">
        <v>135014</v>
      </c>
      <c r="G94" s="311">
        <v>141307</v>
      </c>
      <c r="I94" s="311">
        <v>141543</v>
      </c>
      <c r="K94" s="311">
        <v>142962</v>
      </c>
    </row>
    <row r="95" spans="1:11" ht="11.25" customHeight="1" x14ac:dyDescent="0.2">
      <c r="A95" s="84" t="s">
        <v>410</v>
      </c>
      <c r="B95" s="84"/>
      <c r="C95" s="311">
        <v>2101</v>
      </c>
      <c r="D95" s="187"/>
      <c r="E95" s="311">
        <v>1973</v>
      </c>
      <c r="G95" s="311">
        <v>2056</v>
      </c>
      <c r="I95" s="311">
        <v>2076</v>
      </c>
      <c r="K95" s="311">
        <v>2097</v>
      </c>
    </row>
    <row r="96" spans="1:11" ht="11.25" customHeight="1" x14ac:dyDescent="0.2">
      <c r="A96" s="84" t="s">
        <v>411</v>
      </c>
      <c r="B96" s="84"/>
      <c r="C96" s="190">
        <v>512930</v>
      </c>
      <c r="D96" s="187"/>
      <c r="E96" s="190">
        <v>587188</v>
      </c>
      <c r="F96" s="194"/>
      <c r="G96" s="190">
        <v>568111</v>
      </c>
      <c r="I96" s="190">
        <v>568480</v>
      </c>
      <c r="K96" s="190">
        <v>568480</v>
      </c>
    </row>
    <row r="97" spans="1:11" ht="11.25" customHeight="1" x14ac:dyDescent="0.2">
      <c r="B97" s="191" t="s">
        <v>202</v>
      </c>
      <c r="C97" s="190">
        <v>2550550</v>
      </c>
      <c r="D97" s="187"/>
      <c r="E97" s="190">
        <v>2507117</v>
      </c>
      <c r="F97" s="194"/>
      <c r="G97" s="190">
        <v>2511273</v>
      </c>
      <c r="I97" s="190">
        <v>2512877</v>
      </c>
      <c r="K97" s="190">
        <v>2516948</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3754</v>
      </c>
      <c r="D100" s="187"/>
      <c r="E100" s="311">
        <v>3779</v>
      </c>
      <c r="G100" s="311">
        <v>3989</v>
      </c>
      <c r="I100" s="311">
        <v>3990</v>
      </c>
      <c r="K100" s="311">
        <v>3990</v>
      </c>
    </row>
    <row r="101" spans="1:11" ht="11.25" customHeight="1" x14ac:dyDescent="0.2">
      <c r="A101" s="84" t="s">
        <v>212</v>
      </c>
      <c r="B101" s="84"/>
      <c r="C101" s="311">
        <v>79033</v>
      </c>
      <c r="D101" s="187"/>
      <c r="E101" s="311">
        <v>95440</v>
      </c>
      <c r="G101" s="311">
        <v>96157</v>
      </c>
      <c r="I101" s="311">
        <v>96877</v>
      </c>
      <c r="K101" s="311">
        <v>97604</v>
      </c>
    </row>
    <row r="102" spans="1:11" ht="11.25" customHeight="1" x14ac:dyDescent="0.2">
      <c r="A102" s="84" t="s">
        <v>213</v>
      </c>
      <c r="B102" s="84"/>
      <c r="C102" s="190">
        <v>87448</v>
      </c>
      <c r="D102" s="187"/>
      <c r="E102" s="190">
        <v>85209</v>
      </c>
      <c r="F102" s="194"/>
      <c r="G102" s="190">
        <v>86040</v>
      </c>
      <c r="I102" s="190">
        <v>86613</v>
      </c>
      <c r="K102" s="190">
        <v>88025</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87448</v>
      </c>
      <c r="D107" s="187"/>
      <c r="E107" s="311">
        <v>85209</v>
      </c>
      <c r="G107" s="311">
        <v>86040</v>
      </c>
      <c r="I107" s="311">
        <v>86613</v>
      </c>
      <c r="K107" s="311">
        <v>88025</v>
      </c>
    </row>
    <row r="108" spans="1:11" s="104" customFormat="1" ht="11.25" customHeight="1" x14ac:dyDescent="0.2">
      <c r="A108" s="84" t="s">
        <v>416</v>
      </c>
      <c r="B108" s="156"/>
      <c r="C108" s="194">
        <v>37615</v>
      </c>
      <c r="D108" s="313"/>
      <c r="E108" s="194">
        <v>34841</v>
      </c>
      <c r="F108" s="194"/>
      <c r="G108" s="194">
        <v>36299</v>
      </c>
      <c r="I108" s="194">
        <v>36589</v>
      </c>
      <c r="K108" s="194">
        <v>36881</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10353</v>
      </c>
      <c r="D110" s="313"/>
      <c r="E110" s="194">
        <v>12004</v>
      </c>
      <c r="F110" s="194"/>
      <c r="G110" s="194">
        <v>12578</v>
      </c>
      <c r="I110" s="194">
        <v>12672</v>
      </c>
      <c r="K110" s="194">
        <v>12767</v>
      </c>
    </row>
    <row r="111" spans="1:11" s="104" customFormat="1" ht="11.25" customHeight="1" x14ac:dyDescent="0.2">
      <c r="A111" s="156" t="s">
        <v>216</v>
      </c>
      <c r="B111" s="156"/>
      <c r="C111" s="192">
        <v>3036115</v>
      </c>
      <c r="D111" s="313"/>
      <c r="E111" s="192">
        <v>3142600</v>
      </c>
      <c r="F111" s="194"/>
      <c r="G111" s="192">
        <v>3257043</v>
      </c>
      <c r="I111" s="192">
        <v>3282696</v>
      </c>
      <c r="K111" s="192">
        <v>3310958</v>
      </c>
    </row>
    <row r="112" spans="1:11" ht="11.25" customHeight="1" x14ac:dyDescent="0.2">
      <c r="B112" s="191" t="s">
        <v>202</v>
      </c>
      <c r="C112" s="190">
        <v>3254318</v>
      </c>
      <c r="D112" s="187"/>
      <c r="E112" s="190">
        <v>3373873</v>
      </c>
      <c r="F112" s="194"/>
      <c r="G112" s="190">
        <v>3492106</v>
      </c>
      <c r="I112" s="190">
        <v>3519437</v>
      </c>
      <c r="K112" s="190">
        <v>3550225</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110480</v>
      </c>
      <c r="D115" s="187"/>
      <c r="E115" s="311">
        <v>113373</v>
      </c>
      <c r="G115" s="311">
        <v>112362</v>
      </c>
      <c r="I115" s="311">
        <v>114517</v>
      </c>
      <c r="K115" s="311">
        <v>118142</v>
      </c>
    </row>
    <row r="116" spans="1:11" ht="11.25" customHeight="1" x14ac:dyDescent="0.2">
      <c r="A116" s="84" t="s">
        <v>421</v>
      </c>
      <c r="B116" s="84"/>
      <c r="C116" s="311">
        <v>27410</v>
      </c>
      <c r="D116" s="187"/>
      <c r="E116" s="311">
        <v>32973</v>
      </c>
      <c r="G116" s="311">
        <v>36712</v>
      </c>
      <c r="I116" s="311">
        <v>39070</v>
      </c>
      <c r="K116" s="311">
        <v>39973</v>
      </c>
    </row>
    <row r="117" spans="1:11" ht="11.25" customHeight="1" x14ac:dyDescent="0.2">
      <c r="A117" s="84" t="s">
        <v>422</v>
      </c>
      <c r="B117" s="84"/>
      <c r="C117" s="311">
        <v>21034</v>
      </c>
      <c r="D117" s="187"/>
      <c r="E117" s="311">
        <v>19168</v>
      </c>
      <c r="G117" s="311">
        <v>19980</v>
      </c>
      <c r="I117" s="311">
        <v>20130</v>
      </c>
      <c r="K117" s="311">
        <v>20300</v>
      </c>
    </row>
    <row r="118" spans="1:11" ht="11.25" customHeight="1" x14ac:dyDescent="0.2">
      <c r="A118" s="84" t="s">
        <v>423</v>
      </c>
      <c r="B118" s="84"/>
      <c r="C118" s="311">
        <v>4081</v>
      </c>
      <c r="D118" s="187"/>
      <c r="E118" s="311">
        <v>3470</v>
      </c>
      <c r="G118" s="311">
        <v>3631</v>
      </c>
      <c r="I118" s="311">
        <v>3639</v>
      </c>
      <c r="K118" s="311">
        <v>3686</v>
      </c>
    </row>
    <row r="119" spans="1:11" ht="11.25" customHeight="1" x14ac:dyDescent="0.2">
      <c r="A119" s="84" t="s">
        <v>424</v>
      </c>
      <c r="B119" s="84"/>
      <c r="C119" s="311">
        <v>3480</v>
      </c>
      <c r="D119" s="187"/>
      <c r="E119" s="311">
        <v>3096</v>
      </c>
      <c r="G119" s="311">
        <v>3417</v>
      </c>
      <c r="I119" s="311">
        <v>3445</v>
      </c>
      <c r="K119" s="311">
        <v>3474</v>
      </c>
    </row>
    <row r="120" spans="1:11" ht="11.25" customHeight="1" x14ac:dyDescent="0.2">
      <c r="A120" s="84" t="s">
        <v>425</v>
      </c>
      <c r="B120" s="84"/>
      <c r="C120" s="311">
        <v>15420</v>
      </c>
      <c r="D120" s="187"/>
      <c r="E120" s="311">
        <v>14310</v>
      </c>
      <c r="G120" s="311">
        <v>15044</v>
      </c>
      <c r="I120" s="311">
        <v>15542</v>
      </c>
      <c r="K120" s="311">
        <v>16055</v>
      </c>
    </row>
    <row r="121" spans="1:11" ht="11.25" customHeight="1" x14ac:dyDescent="0.2">
      <c r="A121" s="84" t="s">
        <v>426</v>
      </c>
      <c r="B121" s="84"/>
      <c r="C121" s="311">
        <v>60928</v>
      </c>
      <c r="D121" s="187"/>
      <c r="E121" s="311">
        <v>59442</v>
      </c>
      <c r="G121" s="311">
        <v>57728</v>
      </c>
      <c r="I121" s="311">
        <v>57938</v>
      </c>
      <c r="K121" s="311">
        <v>58837</v>
      </c>
    </row>
    <row r="122" spans="1:11" ht="11.25" customHeight="1" x14ac:dyDescent="0.2">
      <c r="A122" s="84" t="s">
        <v>427</v>
      </c>
      <c r="B122" s="84"/>
      <c r="C122" s="311">
        <v>5700</v>
      </c>
      <c r="D122" s="187"/>
      <c r="E122" s="311">
        <v>5485</v>
      </c>
      <c r="G122" s="311">
        <v>5755</v>
      </c>
      <c r="I122" s="311">
        <v>5799</v>
      </c>
      <c r="K122" s="311">
        <v>5860</v>
      </c>
    </row>
    <row r="123" spans="1:11" ht="11.25" customHeight="1" x14ac:dyDescent="0.2">
      <c r="A123" s="84" t="s">
        <v>428</v>
      </c>
      <c r="B123" s="84"/>
      <c r="C123" s="311">
        <v>123628</v>
      </c>
      <c r="D123" s="187"/>
      <c r="E123" s="311">
        <v>128145</v>
      </c>
      <c r="G123" s="311">
        <v>127695</v>
      </c>
      <c r="I123" s="311">
        <v>128652</v>
      </c>
      <c r="K123" s="311">
        <v>129616</v>
      </c>
    </row>
    <row r="124" spans="1:11" ht="11.25" customHeight="1" x14ac:dyDescent="0.2">
      <c r="A124" s="84" t="s">
        <v>429</v>
      </c>
      <c r="B124" s="84"/>
      <c r="C124" s="311">
        <v>79</v>
      </c>
      <c r="D124" s="187"/>
      <c r="E124" s="311">
        <v>0</v>
      </c>
      <c r="G124" s="311">
        <v>230</v>
      </c>
      <c r="I124" s="311">
        <v>1006</v>
      </c>
      <c r="K124" s="311">
        <v>1016</v>
      </c>
    </row>
    <row r="125" spans="1:11" ht="11.25" customHeight="1" x14ac:dyDescent="0.2">
      <c r="A125" s="84" t="s">
        <v>460</v>
      </c>
      <c r="B125" s="84"/>
      <c r="C125" s="311">
        <v>20703</v>
      </c>
      <c r="D125" s="187"/>
      <c r="E125" s="311">
        <v>23311</v>
      </c>
      <c r="G125" s="311">
        <v>24305</v>
      </c>
      <c r="I125" s="311">
        <v>24305</v>
      </c>
      <c r="K125" s="311">
        <v>24305</v>
      </c>
    </row>
    <row r="126" spans="1:11" ht="11.25" customHeight="1" x14ac:dyDescent="0.2">
      <c r="A126" s="84" t="s">
        <v>431</v>
      </c>
      <c r="B126" s="84"/>
      <c r="C126" s="311">
        <v>3150</v>
      </c>
      <c r="D126" s="187"/>
      <c r="E126" s="311">
        <v>3389</v>
      </c>
      <c r="G126" s="311">
        <v>3666</v>
      </c>
      <c r="I126" s="311">
        <v>3689</v>
      </c>
      <c r="K126" s="311">
        <v>3724</v>
      </c>
    </row>
    <row r="127" spans="1:11" ht="11.25" customHeight="1" x14ac:dyDescent="0.2">
      <c r="A127" s="61" t="s">
        <v>432</v>
      </c>
      <c r="B127" s="84"/>
      <c r="C127" s="311">
        <v>3631</v>
      </c>
      <c r="D127" s="187"/>
      <c r="E127" s="311">
        <v>3588</v>
      </c>
      <c r="G127" s="311">
        <v>3730</v>
      </c>
      <c r="I127" s="311">
        <v>4053</v>
      </c>
      <c r="K127" s="311">
        <v>4197</v>
      </c>
    </row>
    <row r="128" spans="1:11" ht="11.25" customHeight="1" x14ac:dyDescent="0.2">
      <c r="A128" s="84" t="s">
        <v>433</v>
      </c>
      <c r="B128" s="84"/>
      <c r="C128" s="311">
        <v>12328</v>
      </c>
      <c r="D128" s="187"/>
      <c r="E128" s="311">
        <v>9624</v>
      </c>
      <c r="G128" s="311">
        <v>9935</v>
      </c>
      <c r="I128" s="311">
        <v>9925</v>
      </c>
      <c r="K128" s="311">
        <v>9925</v>
      </c>
    </row>
    <row r="129" spans="1:247" ht="11.25" customHeight="1" x14ac:dyDescent="0.2">
      <c r="A129" s="84" t="s">
        <v>434</v>
      </c>
      <c r="B129" s="84"/>
      <c r="C129" s="311">
        <v>23648</v>
      </c>
      <c r="D129" s="187"/>
      <c r="E129" s="311">
        <v>22157</v>
      </c>
      <c r="G129" s="311">
        <v>21948</v>
      </c>
      <c r="I129" s="311">
        <v>22118</v>
      </c>
      <c r="K129" s="311">
        <v>22322</v>
      </c>
    </row>
    <row r="130" spans="1:247" ht="11.25" customHeight="1" x14ac:dyDescent="0.2">
      <c r="A130" s="84" t="s">
        <v>435</v>
      </c>
      <c r="B130" s="84"/>
      <c r="C130" s="311">
        <v>2877</v>
      </c>
      <c r="D130" s="187"/>
      <c r="E130" s="311">
        <v>512</v>
      </c>
      <c r="G130" s="311">
        <v>665</v>
      </c>
      <c r="I130" s="311">
        <v>665</v>
      </c>
      <c r="K130" s="311">
        <v>665</v>
      </c>
    </row>
    <row r="131" spans="1:247" ht="11.25" customHeight="1" x14ac:dyDescent="0.2">
      <c r="A131" s="84" t="s">
        <v>436</v>
      </c>
      <c r="B131" s="84"/>
      <c r="C131" s="311">
        <v>32809</v>
      </c>
      <c r="D131" s="187"/>
      <c r="E131" s="311">
        <v>30140</v>
      </c>
      <c r="G131" s="311">
        <v>31434</v>
      </c>
      <c r="I131" s="311">
        <v>31395</v>
      </c>
      <c r="K131" s="311">
        <v>31395</v>
      </c>
    </row>
    <row r="132" spans="1:247" ht="11.25" customHeight="1" x14ac:dyDescent="0.2">
      <c r="A132" s="84" t="s">
        <v>437</v>
      </c>
      <c r="B132" s="84"/>
      <c r="C132" s="311">
        <v>2980</v>
      </c>
      <c r="D132" s="187"/>
      <c r="E132" s="311">
        <v>2625</v>
      </c>
      <c r="G132" s="311">
        <v>2740</v>
      </c>
      <c r="I132" s="311">
        <v>2740</v>
      </c>
      <c r="K132" s="311">
        <v>2740</v>
      </c>
    </row>
    <row r="133" spans="1:247" ht="11.25" customHeight="1" x14ac:dyDescent="0.2">
      <c r="A133" s="84" t="s">
        <v>438</v>
      </c>
      <c r="B133" s="84"/>
      <c r="C133" s="311">
        <v>275743</v>
      </c>
      <c r="D133" s="187"/>
      <c r="E133" s="311">
        <v>302357</v>
      </c>
      <c r="G133" s="311">
        <v>314199</v>
      </c>
      <c r="I133" s="311">
        <v>314250</v>
      </c>
      <c r="K133" s="311">
        <v>314250</v>
      </c>
    </row>
    <row r="134" spans="1:247" ht="11.25" customHeight="1" x14ac:dyDescent="0.2">
      <c r="A134" s="61" t="s">
        <v>439</v>
      </c>
      <c r="C134" s="311">
        <v>10256</v>
      </c>
      <c r="D134" s="187"/>
      <c r="E134" s="311">
        <v>10852</v>
      </c>
      <c r="G134" s="311">
        <v>12093</v>
      </c>
      <c r="I134" s="311">
        <v>12167</v>
      </c>
      <c r="K134" s="311">
        <v>12287</v>
      </c>
    </row>
    <row r="135" spans="1:247" ht="11.25" customHeight="1" x14ac:dyDescent="0.2">
      <c r="A135" s="61" t="s">
        <v>440</v>
      </c>
      <c r="C135" s="311">
        <v>-77</v>
      </c>
      <c r="D135" s="187"/>
      <c r="E135" s="311">
        <v>0</v>
      </c>
      <c r="G135" s="311">
        <v>0</v>
      </c>
      <c r="I135" s="311">
        <v>0</v>
      </c>
      <c r="K135" s="311">
        <v>0</v>
      </c>
    </row>
    <row r="136" spans="1:247" ht="11.25" customHeight="1" x14ac:dyDescent="0.2">
      <c r="A136" s="84" t="s">
        <v>441</v>
      </c>
      <c r="B136" s="84"/>
      <c r="C136" s="190">
        <v>5643</v>
      </c>
      <c r="D136" s="187"/>
      <c r="E136" s="190">
        <v>5725</v>
      </c>
      <c r="F136" s="194"/>
      <c r="G136" s="190">
        <v>5978</v>
      </c>
      <c r="I136" s="190">
        <v>5978</v>
      </c>
      <c r="K136" s="190">
        <v>6036</v>
      </c>
    </row>
    <row r="137" spans="1:247" ht="11.25" customHeight="1" x14ac:dyDescent="0.2">
      <c r="B137" s="191" t="s">
        <v>202</v>
      </c>
      <c r="C137" s="190">
        <v>765931</v>
      </c>
      <c r="D137" s="187"/>
      <c r="E137" s="190">
        <v>793742</v>
      </c>
      <c r="F137" s="194"/>
      <c r="G137" s="190">
        <v>813247</v>
      </c>
      <c r="I137" s="190">
        <v>821023</v>
      </c>
      <c r="K137" s="190">
        <v>828805</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166856</v>
      </c>
      <c r="D140" s="187"/>
      <c r="E140" s="194">
        <v>169817</v>
      </c>
      <c r="G140" s="194">
        <v>164784</v>
      </c>
      <c r="I140" s="194">
        <v>164784</v>
      </c>
      <c r="K140" s="194">
        <v>164784</v>
      </c>
    </row>
    <row r="141" spans="1:247" ht="11.25" customHeight="1" x14ac:dyDescent="0.2">
      <c r="A141" s="84" t="s">
        <v>462</v>
      </c>
      <c r="B141" s="84"/>
      <c r="C141" s="194">
        <v>1486928</v>
      </c>
      <c r="D141" s="187"/>
      <c r="E141" s="194">
        <v>1559974</v>
      </c>
      <c r="G141" s="194">
        <v>1744566</v>
      </c>
      <c r="I141" s="194">
        <v>1892549</v>
      </c>
      <c r="K141" s="194">
        <v>1925628</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17679</v>
      </c>
      <c r="D146" s="194"/>
      <c r="E146" s="313">
        <v>279274</v>
      </c>
      <c r="F146" s="101"/>
      <c r="G146" s="313">
        <v>144588</v>
      </c>
      <c r="H146" s="84"/>
      <c r="I146" s="313">
        <v>144657</v>
      </c>
      <c r="J146" s="84"/>
      <c r="K146" s="313">
        <v>131825</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1671463</v>
      </c>
      <c r="D147" s="194"/>
      <c r="E147" s="325">
        <v>2009065</v>
      </c>
      <c r="F147" s="194"/>
      <c r="G147" s="325">
        <v>2053938</v>
      </c>
      <c r="H147" s="156"/>
      <c r="I147" s="325">
        <v>2201990</v>
      </c>
      <c r="J147" s="156"/>
      <c r="K147" s="325">
        <v>2222237</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472</v>
      </c>
      <c r="B150" s="191"/>
      <c r="C150" s="195">
        <v>10328665</v>
      </c>
      <c r="E150" s="195">
        <v>10469292</v>
      </c>
      <c r="F150" s="194"/>
      <c r="G150" s="195">
        <v>10788091</v>
      </c>
      <c r="H150" s="84"/>
      <c r="I150" s="195">
        <v>11351709</v>
      </c>
      <c r="J150" s="84"/>
      <c r="K150" s="195">
        <v>11435005</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c r="H155" s="311"/>
      <c r="J155" s="311"/>
    </row>
    <row r="156" spans="1:236" ht="11.25"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36" activePane="bottomRight" state="frozen"/>
      <selection activeCell="L173" sqref="L173"/>
      <selection pane="topRight" activeCell="L173" sqref="L173"/>
      <selection pane="bottomLeft" activeCell="L173" sqref="L173"/>
      <selection pane="bottomRight" activeCell="L173" sqref="L173"/>
    </sheetView>
  </sheetViews>
  <sheetFormatPr defaultColWidth="9.7109375" defaultRowHeight="11.25" customHeight="1" x14ac:dyDescent="0.2"/>
  <cols>
    <col min="1" max="1" width="1.42578125" style="61" customWidth="1"/>
    <col min="2" max="2" width="51.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130</v>
      </c>
      <c r="B2" s="639"/>
      <c r="C2" s="639"/>
      <c r="D2" s="639"/>
      <c r="E2" s="639"/>
      <c r="F2" s="639"/>
      <c r="G2" s="639"/>
      <c r="H2" s="639"/>
      <c r="I2" s="639"/>
      <c r="J2" s="639"/>
      <c r="K2" s="639"/>
    </row>
    <row r="3" spans="1:236" ht="11.25" customHeight="1" x14ac:dyDescent="0.2">
      <c r="A3" s="639" t="s">
        <v>473</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30136</v>
      </c>
      <c r="D12" s="187"/>
      <c r="E12" s="311">
        <v>28859</v>
      </c>
      <c r="G12" s="311">
        <v>29834</v>
      </c>
      <c r="I12" s="311">
        <v>30881</v>
      </c>
      <c r="K12" s="311">
        <v>31350</v>
      </c>
    </row>
    <row r="13" spans="1:236" ht="11.25" customHeight="1" x14ac:dyDescent="0.2">
      <c r="A13" s="84" t="s">
        <v>347</v>
      </c>
      <c r="B13" s="84"/>
      <c r="C13" s="311">
        <v>4407</v>
      </c>
      <c r="D13" s="187"/>
      <c r="E13" s="311">
        <v>5055</v>
      </c>
      <c r="G13" s="311">
        <v>5183</v>
      </c>
      <c r="I13" s="311">
        <v>5306</v>
      </c>
      <c r="K13" s="311">
        <v>5420</v>
      </c>
    </row>
    <row r="14" spans="1:236" ht="11.25" customHeight="1" x14ac:dyDescent="0.2">
      <c r="A14" s="84" t="s">
        <v>348</v>
      </c>
      <c r="B14" s="84"/>
      <c r="C14" s="311">
        <v>16769</v>
      </c>
      <c r="D14" s="187"/>
      <c r="E14" s="311">
        <v>15800</v>
      </c>
      <c r="G14" s="311">
        <v>16334</v>
      </c>
      <c r="I14" s="311">
        <v>15846</v>
      </c>
      <c r="K14" s="311">
        <v>15846</v>
      </c>
    </row>
    <row r="15" spans="1:236" ht="11.25" customHeight="1" x14ac:dyDescent="0.2">
      <c r="A15" s="84" t="s">
        <v>349</v>
      </c>
      <c r="B15" s="84"/>
      <c r="C15" s="311">
        <v>697</v>
      </c>
      <c r="D15" s="187"/>
      <c r="E15" s="311">
        <v>624</v>
      </c>
      <c r="G15" s="311">
        <v>668</v>
      </c>
      <c r="I15" s="311">
        <v>760</v>
      </c>
      <c r="K15" s="311">
        <v>780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21471</v>
      </c>
      <c r="D17" s="187"/>
      <c r="E17" s="311">
        <v>21732</v>
      </c>
      <c r="F17" s="311"/>
      <c r="G17" s="311">
        <v>20983</v>
      </c>
      <c r="I17" s="311">
        <v>21581</v>
      </c>
      <c r="K17" s="311">
        <v>21581</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2371</v>
      </c>
      <c r="D19" s="187"/>
      <c r="E19" s="311">
        <v>1186</v>
      </c>
      <c r="G19" s="311">
        <v>1260</v>
      </c>
      <c r="I19" s="311">
        <v>1336</v>
      </c>
      <c r="K19" s="311">
        <v>1336</v>
      </c>
    </row>
    <row r="20" spans="1:11" ht="11.25" customHeight="1" x14ac:dyDescent="0.2">
      <c r="A20" s="84" t="s">
        <v>353</v>
      </c>
      <c r="B20" s="84"/>
      <c r="C20" s="311">
        <v>18491</v>
      </c>
      <c r="D20" s="187"/>
      <c r="E20" s="311">
        <v>19259</v>
      </c>
      <c r="G20" s="311">
        <v>19683</v>
      </c>
      <c r="I20" s="311">
        <v>20466</v>
      </c>
      <c r="K20" s="311">
        <v>20938</v>
      </c>
    </row>
    <row r="21" spans="1:11" ht="11.25" customHeight="1" x14ac:dyDescent="0.2">
      <c r="A21" s="84" t="s">
        <v>354</v>
      </c>
      <c r="B21" s="84"/>
      <c r="C21" s="311">
        <v>142714</v>
      </c>
      <c r="D21" s="187"/>
      <c r="E21" s="311">
        <v>79359</v>
      </c>
      <c r="G21" s="311">
        <v>79142</v>
      </c>
      <c r="I21" s="311">
        <v>79142</v>
      </c>
      <c r="K21" s="311">
        <v>79187</v>
      </c>
    </row>
    <row r="22" spans="1:11" ht="11.25" customHeight="1" x14ac:dyDescent="0.2">
      <c r="A22" s="84" t="s">
        <v>355</v>
      </c>
      <c r="B22" s="84"/>
      <c r="C22" s="311">
        <v>2161</v>
      </c>
      <c r="D22" s="187"/>
      <c r="E22" s="311">
        <v>3830</v>
      </c>
      <c r="G22" s="311">
        <v>4035</v>
      </c>
      <c r="I22" s="311">
        <v>4245</v>
      </c>
      <c r="K22" s="311">
        <v>4245</v>
      </c>
    </row>
    <row r="23" spans="1:11" ht="11.25" customHeight="1" x14ac:dyDescent="0.2">
      <c r="A23" s="84" t="s">
        <v>356</v>
      </c>
      <c r="B23" s="84"/>
      <c r="C23" s="311">
        <v>13843</v>
      </c>
      <c r="D23" s="187"/>
      <c r="E23" s="311">
        <v>15220</v>
      </c>
      <c r="G23" s="311">
        <v>15093</v>
      </c>
      <c r="I23" s="311">
        <v>15556</v>
      </c>
      <c r="K23" s="311">
        <v>15881</v>
      </c>
    </row>
    <row r="24" spans="1:11" ht="11.25" customHeight="1" x14ac:dyDescent="0.2">
      <c r="A24" s="84" t="s">
        <v>357</v>
      </c>
      <c r="B24" s="84"/>
      <c r="C24" s="194">
        <v>750</v>
      </c>
      <c r="D24" s="313"/>
      <c r="E24" s="194">
        <v>1536</v>
      </c>
      <c r="F24" s="194"/>
      <c r="G24" s="194">
        <v>1546</v>
      </c>
      <c r="I24" s="194">
        <v>1590</v>
      </c>
      <c r="K24" s="194">
        <v>1590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253810</v>
      </c>
      <c r="D27" s="187"/>
      <c r="E27" s="190">
        <v>192460</v>
      </c>
      <c r="F27" s="194"/>
      <c r="G27" s="190">
        <v>193761</v>
      </c>
      <c r="I27" s="190">
        <v>196709</v>
      </c>
      <c r="K27" s="190">
        <v>198154</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726</v>
      </c>
      <c r="D30" s="187"/>
      <c r="E30" s="311">
        <v>693</v>
      </c>
      <c r="G30" s="311">
        <v>693</v>
      </c>
      <c r="I30" s="311">
        <v>693</v>
      </c>
      <c r="K30" s="311">
        <v>693</v>
      </c>
    </row>
    <row r="31" spans="1:11" ht="11.25" customHeight="1" x14ac:dyDescent="0.2">
      <c r="A31" s="84" t="s">
        <v>361</v>
      </c>
      <c r="B31" s="84"/>
      <c r="C31" s="311">
        <v>98283</v>
      </c>
      <c r="D31" s="187"/>
      <c r="E31" s="311">
        <v>106093</v>
      </c>
      <c r="G31" s="311">
        <v>107120</v>
      </c>
      <c r="I31" s="311">
        <v>107145</v>
      </c>
      <c r="K31" s="311">
        <v>107164</v>
      </c>
    </row>
    <row r="32" spans="1:11" ht="11.25" customHeight="1" x14ac:dyDescent="0.2">
      <c r="A32" s="84" t="s">
        <v>362</v>
      </c>
      <c r="B32" s="84"/>
      <c r="C32" s="311">
        <v>1183</v>
      </c>
      <c r="D32" s="187"/>
      <c r="E32" s="311">
        <v>1210</v>
      </c>
      <c r="G32" s="311">
        <v>1213</v>
      </c>
      <c r="I32" s="311">
        <v>1216</v>
      </c>
      <c r="K32" s="311">
        <v>1219</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55539</v>
      </c>
      <c r="D34" s="187"/>
      <c r="E34" s="192">
        <v>58400</v>
      </c>
      <c r="G34" s="192">
        <v>58931</v>
      </c>
      <c r="I34" s="192">
        <v>59569</v>
      </c>
      <c r="K34" s="192">
        <v>60311</v>
      </c>
    </row>
    <row r="35" spans="1:11" ht="11.25" customHeight="1" x14ac:dyDescent="0.2">
      <c r="B35" s="191" t="s">
        <v>202</v>
      </c>
      <c r="C35" s="190">
        <v>155731</v>
      </c>
      <c r="D35" s="187"/>
      <c r="E35" s="190">
        <v>166396</v>
      </c>
      <c r="F35" s="194"/>
      <c r="G35" s="190">
        <v>167957</v>
      </c>
      <c r="I35" s="190">
        <v>168623</v>
      </c>
      <c r="K35" s="190">
        <v>169387</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19415</v>
      </c>
      <c r="D38" s="187"/>
      <c r="E38" s="311">
        <v>24667</v>
      </c>
      <c r="G38" s="311">
        <v>25088</v>
      </c>
      <c r="I38" s="311">
        <v>26290</v>
      </c>
      <c r="K38" s="311">
        <v>26290</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20859</v>
      </c>
      <c r="D41" s="187"/>
      <c r="E41" s="190">
        <v>14263</v>
      </c>
      <c r="F41" s="194"/>
      <c r="G41" s="190">
        <v>14607</v>
      </c>
      <c r="I41" s="190">
        <v>14966</v>
      </c>
      <c r="K41" s="190">
        <v>15334</v>
      </c>
    </row>
    <row r="42" spans="1:11" ht="11.25" customHeight="1" x14ac:dyDescent="0.2">
      <c r="B42" s="191" t="s">
        <v>202</v>
      </c>
      <c r="C42" s="190">
        <v>40274</v>
      </c>
      <c r="D42" s="187"/>
      <c r="E42" s="190">
        <v>38930</v>
      </c>
      <c r="F42" s="194"/>
      <c r="G42" s="190">
        <v>39695</v>
      </c>
      <c r="I42" s="190">
        <v>41256</v>
      </c>
      <c r="K42" s="190">
        <v>41624</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467</v>
      </c>
      <c r="D45" s="313"/>
      <c r="E45" s="194">
        <v>448</v>
      </c>
      <c r="F45" s="194"/>
      <c r="G45" s="194">
        <v>448</v>
      </c>
      <c r="H45" s="104"/>
      <c r="I45" s="194">
        <v>471</v>
      </c>
      <c r="K45" s="194">
        <v>471</v>
      </c>
    </row>
    <row r="46" spans="1:11" ht="11.25" customHeight="1" x14ac:dyDescent="0.2">
      <c r="A46" s="84" t="s">
        <v>370</v>
      </c>
      <c r="B46" s="84"/>
      <c r="C46" s="192">
        <v>94408</v>
      </c>
      <c r="D46" s="313"/>
      <c r="E46" s="192">
        <v>99824</v>
      </c>
      <c r="F46" s="194"/>
      <c r="G46" s="192">
        <v>104543</v>
      </c>
      <c r="H46" s="104"/>
      <c r="I46" s="192">
        <v>106914</v>
      </c>
      <c r="K46" s="192">
        <v>111706</v>
      </c>
    </row>
    <row r="47" spans="1:11" ht="11.25" customHeight="1" x14ac:dyDescent="0.2">
      <c r="B47" s="197" t="s">
        <v>450</v>
      </c>
      <c r="C47" s="194">
        <v>94408</v>
      </c>
      <c r="D47" s="313"/>
      <c r="E47" s="194">
        <v>99824</v>
      </c>
      <c r="F47" s="194"/>
      <c r="G47" s="194">
        <v>104543</v>
      </c>
      <c r="H47" s="104"/>
      <c r="I47" s="194">
        <v>106914</v>
      </c>
      <c r="K47" s="194">
        <v>111706</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273378</v>
      </c>
      <c r="D49" s="313"/>
      <c r="E49" s="192">
        <v>281674</v>
      </c>
      <c r="F49" s="194"/>
      <c r="G49" s="192">
        <v>302135</v>
      </c>
      <c r="H49" s="104"/>
      <c r="I49" s="192">
        <v>305789</v>
      </c>
      <c r="K49" s="192">
        <v>305790</v>
      </c>
    </row>
    <row r="50" spans="1:247" ht="11.25" customHeight="1" x14ac:dyDescent="0.2">
      <c r="B50" s="197" t="s">
        <v>374</v>
      </c>
      <c r="C50" s="194">
        <v>14050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259328</v>
      </c>
      <c r="D52" s="313"/>
      <c r="E52" s="194">
        <v>281674</v>
      </c>
      <c r="F52" s="194"/>
      <c r="G52" s="194">
        <v>302135</v>
      </c>
      <c r="H52" s="104"/>
      <c r="I52" s="194">
        <v>305789</v>
      </c>
      <c r="K52" s="194">
        <v>305790</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2986</v>
      </c>
      <c r="D54" s="313"/>
      <c r="E54" s="194">
        <v>3056</v>
      </c>
      <c r="F54" s="194"/>
      <c r="G54" s="194">
        <v>3056</v>
      </c>
      <c r="H54" s="104"/>
      <c r="I54" s="194">
        <v>3056</v>
      </c>
      <c r="K54" s="194">
        <v>3056</v>
      </c>
    </row>
    <row r="55" spans="1:247" ht="11.25" customHeight="1" x14ac:dyDescent="0.2">
      <c r="A55" s="84" t="s">
        <v>380</v>
      </c>
      <c r="B55" s="84"/>
      <c r="C55" s="194">
        <v>14951</v>
      </c>
      <c r="D55" s="313"/>
      <c r="E55" s="194">
        <v>14374</v>
      </c>
      <c r="F55" s="194"/>
      <c r="G55" s="194">
        <v>13379</v>
      </c>
      <c r="H55" s="104"/>
      <c r="I55" s="194">
        <v>13740</v>
      </c>
      <c r="K55" s="194">
        <v>13740</v>
      </c>
    </row>
    <row r="56" spans="1:247" ht="11.25" customHeight="1" x14ac:dyDescent="0.2">
      <c r="A56" s="84" t="s">
        <v>381</v>
      </c>
      <c r="B56" s="84"/>
      <c r="C56" s="194">
        <v>8670</v>
      </c>
      <c r="D56" s="313"/>
      <c r="E56" s="194">
        <v>9207</v>
      </c>
      <c r="F56" s="194"/>
      <c r="G56" s="194">
        <v>10248</v>
      </c>
      <c r="H56" s="104"/>
      <c r="I56" s="194">
        <v>13518</v>
      </c>
      <c r="K56" s="194">
        <v>13518</v>
      </c>
    </row>
    <row r="57" spans="1:247" ht="11.25" customHeight="1" x14ac:dyDescent="0.2">
      <c r="A57" s="84" t="s">
        <v>382</v>
      </c>
      <c r="B57" s="84"/>
      <c r="C57" s="311">
        <v>570</v>
      </c>
      <c r="D57" s="187"/>
      <c r="E57" s="311">
        <v>382</v>
      </c>
      <c r="G57" s="311">
        <v>393</v>
      </c>
      <c r="I57" s="311">
        <v>405</v>
      </c>
      <c r="K57" s="311">
        <v>413</v>
      </c>
    </row>
    <row r="58" spans="1:247" ht="11.25" customHeight="1" x14ac:dyDescent="0.2">
      <c r="A58" s="84" t="s">
        <v>383</v>
      </c>
      <c r="B58" s="84"/>
      <c r="C58" s="311">
        <v>7256</v>
      </c>
      <c r="D58" s="187"/>
      <c r="E58" s="311">
        <v>46321</v>
      </c>
      <c r="G58" s="311">
        <v>71500</v>
      </c>
      <c r="I58" s="311">
        <v>50000</v>
      </c>
      <c r="K58" s="311">
        <v>167826</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33724</v>
      </c>
      <c r="D61" s="187"/>
      <c r="E61" s="190">
        <v>47998</v>
      </c>
      <c r="F61" s="194"/>
      <c r="G61" s="190">
        <v>54753</v>
      </c>
      <c r="I61" s="190">
        <v>57484</v>
      </c>
      <c r="K61" s="190">
        <v>59016</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33724</v>
      </c>
      <c r="D64" s="187"/>
      <c r="E64" s="311">
        <v>47998</v>
      </c>
      <c r="G64" s="311">
        <v>54753</v>
      </c>
      <c r="H64" s="35"/>
      <c r="I64" s="311">
        <v>57484</v>
      </c>
      <c r="J64" s="35"/>
      <c r="K64" s="311">
        <v>59016</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41</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73694</v>
      </c>
      <c r="D66" s="313"/>
      <c r="E66" s="190">
        <v>82238</v>
      </c>
      <c r="F66" s="194"/>
      <c r="G66" s="190">
        <v>62170</v>
      </c>
      <c r="I66" s="190">
        <v>64008</v>
      </c>
      <c r="K66" s="190">
        <v>65558</v>
      </c>
    </row>
    <row r="67" spans="1:247" ht="11.25" customHeight="1" x14ac:dyDescent="0.2">
      <c r="B67" s="191" t="s">
        <v>202</v>
      </c>
      <c r="C67" s="190">
        <v>510145</v>
      </c>
      <c r="D67" s="187"/>
      <c r="E67" s="190">
        <v>585522</v>
      </c>
      <c r="F67" s="194"/>
      <c r="G67" s="190">
        <v>622625</v>
      </c>
      <c r="I67" s="190">
        <v>615385</v>
      </c>
      <c r="K67" s="190">
        <v>741094</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224900</v>
      </c>
      <c r="D70" s="187"/>
      <c r="E70" s="192">
        <v>216762</v>
      </c>
      <c r="G70" s="192">
        <v>239987</v>
      </c>
      <c r="I70" s="192">
        <v>247053</v>
      </c>
      <c r="K70" s="192">
        <v>256689</v>
      </c>
    </row>
    <row r="71" spans="1:247" ht="11.25" customHeight="1" x14ac:dyDescent="0.2">
      <c r="B71" s="197" t="s">
        <v>454</v>
      </c>
      <c r="C71" s="311">
        <v>66226</v>
      </c>
      <c r="D71" s="187"/>
      <c r="E71" s="311">
        <v>109824</v>
      </c>
      <c r="G71" s="311">
        <v>126287</v>
      </c>
      <c r="I71" s="311">
        <v>129077</v>
      </c>
      <c r="K71" s="311">
        <v>134434</v>
      </c>
    </row>
    <row r="72" spans="1:247" ht="11.25" customHeight="1" x14ac:dyDescent="0.2">
      <c r="B72" s="197" t="s">
        <v>455</v>
      </c>
      <c r="C72" s="311">
        <v>158674</v>
      </c>
      <c r="D72" s="187"/>
      <c r="E72" s="311">
        <v>106938</v>
      </c>
      <c r="G72" s="311">
        <v>113700</v>
      </c>
      <c r="I72" s="311">
        <v>117976</v>
      </c>
      <c r="K72" s="311">
        <v>122255</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35426</v>
      </c>
      <c r="D74" s="187"/>
      <c r="E74" s="192">
        <v>45819</v>
      </c>
      <c r="G74" s="192">
        <v>55544</v>
      </c>
      <c r="I74" s="192">
        <v>62055</v>
      </c>
      <c r="K74" s="192">
        <v>63764</v>
      </c>
    </row>
    <row r="75" spans="1:247" ht="11.25" customHeight="1" x14ac:dyDescent="0.2">
      <c r="B75" s="197" t="s">
        <v>456</v>
      </c>
      <c r="C75" s="194">
        <v>209</v>
      </c>
      <c r="D75" s="313"/>
      <c r="E75" s="194">
        <v>176</v>
      </c>
      <c r="F75" s="194"/>
      <c r="G75" s="194">
        <v>176</v>
      </c>
      <c r="I75" s="194">
        <v>176</v>
      </c>
      <c r="K75" s="194">
        <v>176</v>
      </c>
    </row>
    <row r="76" spans="1:247" s="104" customFormat="1" ht="11.25" customHeight="1" x14ac:dyDescent="0.2">
      <c r="A76" s="61"/>
      <c r="B76" s="197" t="s">
        <v>457</v>
      </c>
      <c r="C76" s="194">
        <v>35217</v>
      </c>
      <c r="D76" s="313"/>
      <c r="E76" s="194">
        <v>45643</v>
      </c>
      <c r="F76" s="194"/>
      <c r="G76" s="194">
        <v>55368</v>
      </c>
      <c r="I76" s="194">
        <v>61879</v>
      </c>
      <c r="K76" s="194">
        <v>63588</v>
      </c>
    </row>
    <row r="77" spans="1:247" s="104" customFormat="1" ht="11.25" customHeight="1" x14ac:dyDescent="0.2">
      <c r="A77" s="84" t="s">
        <v>210</v>
      </c>
      <c r="B77" s="84"/>
      <c r="C77" s="192">
        <v>24017</v>
      </c>
      <c r="D77" s="313"/>
      <c r="E77" s="192">
        <v>19550</v>
      </c>
      <c r="F77" s="194"/>
      <c r="G77" s="192">
        <v>20395</v>
      </c>
      <c r="I77" s="192">
        <v>21396</v>
      </c>
      <c r="K77" s="192">
        <v>22238</v>
      </c>
    </row>
    <row r="78" spans="1:247" s="104" customFormat="1" ht="11.25" customHeight="1" x14ac:dyDescent="0.2">
      <c r="A78" s="61"/>
      <c r="B78" s="197" t="s">
        <v>458</v>
      </c>
      <c r="C78" s="194">
        <v>11920</v>
      </c>
      <c r="D78" s="313"/>
      <c r="E78" s="194">
        <v>10713</v>
      </c>
      <c r="F78" s="194"/>
      <c r="G78" s="194">
        <v>11405</v>
      </c>
      <c r="I78" s="194">
        <v>12264</v>
      </c>
      <c r="K78" s="194">
        <v>13024</v>
      </c>
    </row>
    <row r="79" spans="1:247" s="104" customFormat="1" ht="11.25" customHeight="1" x14ac:dyDescent="0.2">
      <c r="A79" s="61"/>
      <c r="B79" s="197" t="s">
        <v>459</v>
      </c>
      <c r="C79" s="194">
        <v>12097</v>
      </c>
      <c r="D79" s="313"/>
      <c r="E79" s="194">
        <v>8837</v>
      </c>
      <c r="F79" s="194"/>
      <c r="G79" s="194">
        <v>8990</v>
      </c>
      <c r="I79" s="194">
        <v>9132</v>
      </c>
      <c r="K79" s="194">
        <v>9214</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954</v>
      </c>
      <c r="D81" s="313"/>
      <c r="E81" s="192">
        <v>1588</v>
      </c>
      <c r="F81" s="194"/>
      <c r="G81" s="192">
        <v>1672</v>
      </c>
      <c r="I81" s="192">
        <v>1707</v>
      </c>
      <c r="K81" s="192">
        <v>1744</v>
      </c>
    </row>
    <row r="82" spans="1:11" ht="11.25" customHeight="1" x14ac:dyDescent="0.2">
      <c r="B82" s="191" t="s">
        <v>202</v>
      </c>
      <c r="C82" s="190">
        <v>285297</v>
      </c>
      <c r="D82" s="187"/>
      <c r="E82" s="190">
        <v>283719</v>
      </c>
      <c r="F82" s="194"/>
      <c r="G82" s="190">
        <v>317598</v>
      </c>
      <c r="I82" s="190">
        <v>332211</v>
      </c>
      <c r="K82" s="190">
        <v>344435</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143</v>
      </c>
      <c r="D85" s="187"/>
      <c r="E85" s="311">
        <v>0</v>
      </c>
      <c r="G85" s="311">
        <v>0</v>
      </c>
      <c r="I85" s="311">
        <v>0</v>
      </c>
      <c r="K85" s="311">
        <v>0</v>
      </c>
    </row>
    <row r="86" spans="1:11" ht="11.25" customHeight="1" x14ac:dyDescent="0.2">
      <c r="A86" s="84" t="s">
        <v>401</v>
      </c>
      <c r="B86" s="84"/>
      <c r="C86" s="311">
        <v>447</v>
      </c>
      <c r="D86" s="187"/>
      <c r="E86" s="311">
        <v>490</v>
      </c>
      <c r="G86" s="311">
        <v>502</v>
      </c>
      <c r="I86" s="311">
        <v>516</v>
      </c>
      <c r="K86" s="311">
        <v>526</v>
      </c>
    </row>
    <row r="87" spans="1:11" ht="11.25" customHeight="1" x14ac:dyDescent="0.2">
      <c r="A87" s="84" t="s">
        <v>402</v>
      </c>
      <c r="B87" s="84"/>
      <c r="C87" s="311">
        <v>562372</v>
      </c>
      <c r="D87" s="187"/>
      <c r="E87" s="311">
        <v>615923</v>
      </c>
      <c r="G87" s="311">
        <v>644014</v>
      </c>
      <c r="I87" s="311">
        <v>667422</v>
      </c>
      <c r="K87" s="311">
        <v>701490</v>
      </c>
    </row>
    <row r="88" spans="1:11" ht="11.25" customHeight="1" x14ac:dyDescent="0.2">
      <c r="A88" s="84" t="s">
        <v>403</v>
      </c>
      <c r="B88" s="84"/>
      <c r="C88" s="311">
        <v>923</v>
      </c>
      <c r="D88" s="187"/>
      <c r="E88" s="311">
        <v>1064</v>
      </c>
      <c r="G88" s="311">
        <v>1092</v>
      </c>
      <c r="I88" s="311">
        <v>1118</v>
      </c>
      <c r="K88" s="311">
        <v>1138</v>
      </c>
    </row>
    <row r="89" spans="1:11" ht="11.25" customHeight="1" x14ac:dyDescent="0.2">
      <c r="A89" s="84" t="s">
        <v>404</v>
      </c>
      <c r="B89" s="84"/>
      <c r="C89" s="311">
        <v>48557</v>
      </c>
      <c r="D89" s="187"/>
      <c r="E89" s="311">
        <v>45229</v>
      </c>
      <c r="G89" s="311">
        <v>47526</v>
      </c>
      <c r="I89" s="311">
        <v>47101</v>
      </c>
      <c r="K89" s="311">
        <v>45953</v>
      </c>
    </row>
    <row r="90" spans="1:11" ht="11.25" customHeight="1" x14ac:dyDescent="0.2">
      <c r="A90" s="84" t="s">
        <v>405</v>
      </c>
      <c r="B90" s="84"/>
      <c r="C90" s="311">
        <v>15742</v>
      </c>
      <c r="D90" s="187"/>
      <c r="E90" s="311">
        <v>22571</v>
      </c>
      <c r="G90" s="311">
        <v>19300</v>
      </c>
      <c r="I90" s="311">
        <v>15828</v>
      </c>
      <c r="K90" s="311">
        <v>15853</v>
      </c>
    </row>
    <row r="91" spans="1:11" ht="11.25" customHeight="1" x14ac:dyDescent="0.2">
      <c r="A91" s="84" t="s">
        <v>406</v>
      </c>
      <c r="B91" s="84"/>
      <c r="C91" s="311">
        <v>986</v>
      </c>
      <c r="D91" s="187"/>
      <c r="E91" s="311">
        <v>0</v>
      </c>
      <c r="G91" s="311">
        <v>0</v>
      </c>
      <c r="I91" s="311">
        <v>0</v>
      </c>
      <c r="K91" s="311">
        <v>0</v>
      </c>
    </row>
    <row r="92" spans="1:11" ht="11.25" customHeight="1" x14ac:dyDescent="0.2">
      <c r="A92" s="84" t="s">
        <v>407</v>
      </c>
      <c r="B92" s="84"/>
      <c r="C92" s="311">
        <v>1686</v>
      </c>
      <c r="D92" s="187"/>
      <c r="E92" s="311">
        <v>1354</v>
      </c>
      <c r="G92" s="311">
        <v>1376</v>
      </c>
      <c r="I92" s="311">
        <v>1450</v>
      </c>
      <c r="K92" s="311">
        <v>1484</v>
      </c>
    </row>
    <row r="93" spans="1:11" ht="11.25" customHeight="1" x14ac:dyDescent="0.2">
      <c r="A93" s="84" t="s">
        <v>408</v>
      </c>
      <c r="B93" s="84"/>
      <c r="C93" s="311">
        <v>18133</v>
      </c>
      <c r="D93" s="187"/>
      <c r="E93" s="311">
        <v>22626</v>
      </c>
      <c r="G93" s="311">
        <v>15395</v>
      </c>
      <c r="I93" s="311">
        <v>13722</v>
      </c>
      <c r="K93" s="311">
        <v>14009</v>
      </c>
    </row>
    <row r="94" spans="1:11" ht="11.25" customHeight="1" x14ac:dyDescent="0.2">
      <c r="A94" s="84" t="s">
        <v>409</v>
      </c>
      <c r="B94" s="84"/>
      <c r="C94" s="311">
        <v>35607</v>
      </c>
      <c r="D94" s="187"/>
      <c r="E94" s="311">
        <v>37385</v>
      </c>
      <c r="G94" s="311">
        <v>39324</v>
      </c>
      <c r="I94" s="311">
        <v>41859</v>
      </c>
      <c r="K94" s="311">
        <v>42886</v>
      </c>
    </row>
    <row r="95" spans="1:11" ht="11.25" customHeight="1" x14ac:dyDescent="0.2">
      <c r="A95" s="84" t="s">
        <v>410</v>
      </c>
      <c r="B95" s="84"/>
      <c r="C95" s="311">
        <v>384</v>
      </c>
      <c r="D95" s="187"/>
      <c r="E95" s="311">
        <v>473</v>
      </c>
      <c r="G95" s="311">
        <v>517</v>
      </c>
      <c r="I95" s="311">
        <v>527</v>
      </c>
      <c r="K95" s="311">
        <v>541</v>
      </c>
    </row>
    <row r="96" spans="1:11" ht="11.25" customHeight="1" x14ac:dyDescent="0.2">
      <c r="A96" s="84" t="s">
        <v>411</v>
      </c>
      <c r="B96" s="84"/>
      <c r="C96" s="190">
        <v>110407</v>
      </c>
      <c r="D96" s="187"/>
      <c r="E96" s="190">
        <v>93827</v>
      </c>
      <c r="F96" s="194"/>
      <c r="G96" s="190">
        <v>98412</v>
      </c>
      <c r="I96" s="190">
        <v>97931</v>
      </c>
      <c r="K96" s="190">
        <v>92435</v>
      </c>
    </row>
    <row r="97" spans="1:11" ht="11.25" customHeight="1" x14ac:dyDescent="0.2">
      <c r="B97" s="191" t="s">
        <v>202</v>
      </c>
      <c r="C97" s="190">
        <v>795387</v>
      </c>
      <c r="D97" s="187"/>
      <c r="E97" s="190">
        <v>840942</v>
      </c>
      <c r="F97" s="194"/>
      <c r="G97" s="190">
        <v>867458</v>
      </c>
      <c r="I97" s="190">
        <v>887474</v>
      </c>
      <c r="K97" s="190">
        <v>916315</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1744</v>
      </c>
      <c r="D100" s="187"/>
      <c r="E100" s="311">
        <v>1776</v>
      </c>
      <c r="G100" s="311">
        <v>1820</v>
      </c>
      <c r="I100" s="311">
        <v>1819</v>
      </c>
      <c r="K100" s="311">
        <v>1819</v>
      </c>
    </row>
    <row r="101" spans="1:11" ht="11.25" customHeight="1" x14ac:dyDescent="0.2">
      <c r="A101" s="84" t="s">
        <v>212</v>
      </c>
      <c r="B101" s="84"/>
      <c r="C101" s="311">
        <v>23991</v>
      </c>
      <c r="D101" s="187"/>
      <c r="E101" s="311">
        <v>34960</v>
      </c>
      <c r="G101" s="311">
        <v>35763</v>
      </c>
      <c r="I101" s="311">
        <v>36586</v>
      </c>
      <c r="K101" s="311">
        <v>37427</v>
      </c>
    </row>
    <row r="102" spans="1:11" ht="11.25" customHeight="1" x14ac:dyDescent="0.2">
      <c r="A102" s="84" t="s">
        <v>213</v>
      </c>
      <c r="B102" s="84"/>
      <c r="C102" s="190">
        <v>47115</v>
      </c>
      <c r="D102" s="187"/>
      <c r="E102" s="190">
        <v>47839</v>
      </c>
      <c r="F102" s="194"/>
      <c r="G102" s="190">
        <v>46385</v>
      </c>
      <c r="I102" s="190">
        <v>46882</v>
      </c>
      <c r="K102" s="190">
        <v>48725</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47115</v>
      </c>
      <c r="D107" s="187"/>
      <c r="E107" s="311">
        <v>47839</v>
      </c>
      <c r="G107" s="311">
        <v>46385</v>
      </c>
      <c r="I107" s="311">
        <v>46882</v>
      </c>
      <c r="K107" s="311">
        <v>48725</v>
      </c>
    </row>
    <row r="108" spans="1:11" s="104" customFormat="1" ht="11.25" customHeight="1" x14ac:dyDescent="0.2">
      <c r="A108" s="84" t="s">
        <v>416</v>
      </c>
      <c r="B108" s="156"/>
      <c r="C108" s="194">
        <v>41247</v>
      </c>
      <c r="D108" s="313"/>
      <c r="E108" s="194">
        <v>98056</v>
      </c>
      <c r="F108" s="194"/>
      <c r="G108" s="194">
        <v>59664</v>
      </c>
      <c r="I108" s="194">
        <v>61383</v>
      </c>
      <c r="K108" s="194">
        <v>63164</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2612</v>
      </c>
      <c r="D110" s="313"/>
      <c r="E110" s="194">
        <v>2750</v>
      </c>
      <c r="F110" s="194"/>
      <c r="G110" s="194">
        <v>2860</v>
      </c>
      <c r="I110" s="194">
        <v>2942</v>
      </c>
      <c r="K110" s="194">
        <v>3033</v>
      </c>
    </row>
    <row r="111" spans="1:11" s="104" customFormat="1" ht="11.25" customHeight="1" x14ac:dyDescent="0.2">
      <c r="A111" s="156" t="s">
        <v>216</v>
      </c>
      <c r="B111" s="156"/>
      <c r="C111" s="192">
        <v>1753630</v>
      </c>
      <c r="D111" s="313"/>
      <c r="E111" s="192">
        <v>1947897</v>
      </c>
      <c r="F111" s="194"/>
      <c r="G111" s="192">
        <v>2000373</v>
      </c>
      <c r="I111" s="192">
        <v>2055233</v>
      </c>
      <c r="K111" s="192">
        <v>2113953</v>
      </c>
    </row>
    <row r="112" spans="1:11" ht="11.25" customHeight="1" x14ac:dyDescent="0.2">
      <c r="B112" s="191" t="s">
        <v>202</v>
      </c>
      <c r="C112" s="190">
        <v>1870339</v>
      </c>
      <c r="D112" s="187"/>
      <c r="E112" s="190">
        <v>2133278</v>
      </c>
      <c r="F112" s="194"/>
      <c r="G112" s="190">
        <v>2146865</v>
      </c>
      <c r="I112" s="190">
        <v>2204845</v>
      </c>
      <c r="K112" s="190">
        <v>2268121</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29422</v>
      </c>
      <c r="D115" s="187"/>
      <c r="E115" s="311">
        <v>40606</v>
      </c>
      <c r="G115" s="311">
        <v>41786</v>
      </c>
      <c r="I115" s="311">
        <v>43980</v>
      </c>
      <c r="K115" s="311">
        <v>44796</v>
      </c>
    </row>
    <row r="116" spans="1:11" ht="11.25" customHeight="1" x14ac:dyDescent="0.2">
      <c r="A116" s="84" t="s">
        <v>421</v>
      </c>
      <c r="B116" s="84"/>
      <c r="C116" s="311">
        <v>14899</v>
      </c>
      <c r="D116" s="187"/>
      <c r="E116" s="311">
        <v>41445</v>
      </c>
      <c r="G116" s="311">
        <v>44400</v>
      </c>
      <c r="I116" s="311">
        <v>54715</v>
      </c>
      <c r="K116" s="311">
        <v>63790</v>
      </c>
    </row>
    <row r="117" spans="1:11" ht="11.25" customHeight="1" x14ac:dyDescent="0.2">
      <c r="A117" s="84" t="s">
        <v>422</v>
      </c>
      <c r="B117" s="84"/>
      <c r="C117" s="311">
        <v>2564</v>
      </c>
      <c r="D117" s="187"/>
      <c r="E117" s="311">
        <v>2272</v>
      </c>
      <c r="G117" s="311">
        <v>2324</v>
      </c>
      <c r="I117" s="311">
        <v>2377</v>
      </c>
      <c r="K117" s="311">
        <v>2443</v>
      </c>
    </row>
    <row r="118" spans="1:11" ht="11.25" customHeight="1" x14ac:dyDescent="0.2">
      <c r="A118" s="84" t="s">
        <v>423</v>
      </c>
      <c r="B118" s="84"/>
      <c r="C118" s="311">
        <v>10168</v>
      </c>
      <c r="D118" s="187"/>
      <c r="E118" s="311">
        <v>8383</v>
      </c>
      <c r="G118" s="311">
        <v>3544</v>
      </c>
      <c r="I118" s="311">
        <v>3645</v>
      </c>
      <c r="K118" s="311">
        <v>3740</v>
      </c>
    </row>
    <row r="119" spans="1:11" ht="11.25" customHeight="1" x14ac:dyDescent="0.2">
      <c r="A119" s="84" t="s">
        <v>424</v>
      </c>
      <c r="B119" s="84"/>
      <c r="C119" s="311">
        <v>214</v>
      </c>
      <c r="D119" s="187"/>
      <c r="E119" s="311">
        <v>369</v>
      </c>
      <c r="G119" s="311">
        <v>378</v>
      </c>
      <c r="I119" s="311">
        <v>388</v>
      </c>
      <c r="K119" s="311">
        <v>398</v>
      </c>
    </row>
    <row r="120" spans="1:11" ht="11.25" customHeight="1" x14ac:dyDescent="0.2">
      <c r="A120" s="84" t="s">
        <v>425</v>
      </c>
      <c r="B120" s="84"/>
      <c r="C120" s="311">
        <v>3832</v>
      </c>
      <c r="D120" s="187"/>
      <c r="E120" s="311">
        <v>2767</v>
      </c>
      <c r="G120" s="311">
        <v>2979</v>
      </c>
      <c r="I120" s="311">
        <v>3105</v>
      </c>
      <c r="K120" s="311">
        <v>2869</v>
      </c>
    </row>
    <row r="121" spans="1:11" ht="11.25" customHeight="1" x14ac:dyDescent="0.2">
      <c r="A121" s="84" t="s">
        <v>426</v>
      </c>
      <c r="B121" s="84"/>
      <c r="C121" s="311">
        <v>81213</v>
      </c>
      <c r="D121" s="187"/>
      <c r="E121" s="311">
        <v>87959</v>
      </c>
      <c r="G121" s="311">
        <v>91156</v>
      </c>
      <c r="I121" s="311">
        <v>93451</v>
      </c>
      <c r="K121" s="311">
        <v>96639</v>
      </c>
    </row>
    <row r="122" spans="1:11" ht="11.25" customHeight="1" x14ac:dyDescent="0.2">
      <c r="A122" s="84" t="s">
        <v>427</v>
      </c>
      <c r="B122" s="84"/>
      <c r="C122" s="311">
        <v>746</v>
      </c>
      <c r="D122" s="187"/>
      <c r="E122" s="311">
        <v>977</v>
      </c>
      <c r="G122" s="311">
        <v>1021</v>
      </c>
      <c r="I122" s="311">
        <v>1053</v>
      </c>
      <c r="K122" s="311">
        <v>1077</v>
      </c>
    </row>
    <row r="123" spans="1:11" ht="11.25" customHeight="1" x14ac:dyDescent="0.2">
      <c r="A123" s="84" t="s">
        <v>428</v>
      </c>
      <c r="B123" s="84"/>
      <c r="C123" s="311">
        <v>67908</v>
      </c>
      <c r="D123" s="187"/>
      <c r="E123" s="311">
        <v>63019</v>
      </c>
      <c r="G123" s="311">
        <v>61869</v>
      </c>
      <c r="I123" s="311">
        <v>66216</v>
      </c>
      <c r="K123" s="311">
        <v>67392</v>
      </c>
    </row>
    <row r="124" spans="1:11" ht="11.25" customHeight="1" x14ac:dyDescent="0.2">
      <c r="A124" s="84" t="s">
        <v>429</v>
      </c>
      <c r="B124" s="84"/>
      <c r="C124" s="311">
        <v>54</v>
      </c>
      <c r="D124" s="187"/>
      <c r="E124" s="311">
        <v>0</v>
      </c>
      <c r="G124" s="311">
        <v>46</v>
      </c>
      <c r="I124" s="311">
        <v>187</v>
      </c>
      <c r="K124" s="311">
        <v>192</v>
      </c>
    </row>
    <row r="125" spans="1:11" ht="11.25" customHeight="1" x14ac:dyDescent="0.2">
      <c r="A125" s="84" t="s">
        <v>460</v>
      </c>
      <c r="B125" s="84"/>
      <c r="C125" s="311">
        <v>170764</v>
      </c>
      <c r="D125" s="187"/>
      <c r="E125" s="311">
        <v>154420</v>
      </c>
      <c r="G125" s="311">
        <v>158248</v>
      </c>
      <c r="I125" s="311">
        <v>158248</v>
      </c>
      <c r="K125" s="311">
        <v>158248</v>
      </c>
    </row>
    <row r="126" spans="1:11" ht="11.25" customHeight="1" x14ac:dyDescent="0.2">
      <c r="A126" s="84" t="s">
        <v>431</v>
      </c>
      <c r="B126" s="84"/>
      <c r="C126" s="311">
        <v>510</v>
      </c>
      <c r="D126" s="187"/>
      <c r="E126" s="311">
        <v>881</v>
      </c>
      <c r="G126" s="311">
        <v>895</v>
      </c>
      <c r="I126" s="311">
        <v>911</v>
      </c>
      <c r="K126" s="311">
        <v>924</v>
      </c>
    </row>
    <row r="127" spans="1:11" ht="11.25" customHeight="1" x14ac:dyDescent="0.2">
      <c r="A127" s="61" t="s">
        <v>432</v>
      </c>
      <c r="B127" s="84"/>
      <c r="C127" s="311">
        <v>1248</v>
      </c>
      <c r="D127" s="187"/>
      <c r="E127" s="311">
        <v>1277</v>
      </c>
      <c r="G127" s="311">
        <v>1287</v>
      </c>
      <c r="I127" s="311">
        <v>1297</v>
      </c>
      <c r="K127" s="311">
        <v>1333</v>
      </c>
    </row>
    <row r="128" spans="1:11" ht="11.25" customHeight="1" x14ac:dyDescent="0.2">
      <c r="A128" s="84" t="s">
        <v>433</v>
      </c>
      <c r="B128" s="84"/>
      <c r="C128" s="311">
        <v>6278</v>
      </c>
      <c r="D128" s="187"/>
      <c r="E128" s="311">
        <v>6767</v>
      </c>
      <c r="G128" s="311">
        <v>6940</v>
      </c>
      <c r="I128" s="311">
        <v>6935</v>
      </c>
      <c r="K128" s="311">
        <v>6935</v>
      </c>
    </row>
    <row r="129" spans="1:247" ht="11.25" customHeight="1" x14ac:dyDescent="0.2">
      <c r="A129" s="84" t="s">
        <v>434</v>
      </c>
      <c r="B129" s="84"/>
      <c r="C129" s="311">
        <v>6472</v>
      </c>
      <c r="D129" s="187"/>
      <c r="E129" s="311">
        <v>6573</v>
      </c>
      <c r="G129" s="311">
        <v>6002</v>
      </c>
      <c r="I129" s="311">
        <v>6584</v>
      </c>
      <c r="K129" s="311">
        <v>6712</v>
      </c>
    </row>
    <row r="130" spans="1:247" ht="11.25" customHeight="1" x14ac:dyDescent="0.2">
      <c r="A130" s="84" t="s">
        <v>435</v>
      </c>
      <c r="B130" s="84"/>
      <c r="C130" s="311">
        <v>561</v>
      </c>
      <c r="D130" s="187"/>
      <c r="E130" s="311">
        <v>30</v>
      </c>
      <c r="G130" s="311">
        <v>32</v>
      </c>
      <c r="I130" s="311">
        <v>32</v>
      </c>
      <c r="K130" s="311">
        <v>32</v>
      </c>
    </row>
    <row r="131" spans="1:247" ht="11.25" customHeight="1" x14ac:dyDescent="0.2">
      <c r="A131" s="84" t="s">
        <v>436</v>
      </c>
      <c r="B131" s="84"/>
      <c r="C131" s="311">
        <v>18757</v>
      </c>
      <c r="D131" s="187"/>
      <c r="E131" s="311">
        <v>17369</v>
      </c>
      <c r="G131" s="311">
        <v>17274</v>
      </c>
      <c r="I131" s="311">
        <v>17252</v>
      </c>
      <c r="K131" s="311">
        <v>17252</v>
      </c>
    </row>
    <row r="132" spans="1:247" ht="11.25" customHeight="1" x14ac:dyDescent="0.2">
      <c r="A132" s="84" t="s">
        <v>437</v>
      </c>
      <c r="B132" s="84"/>
      <c r="C132" s="311">
        <v>442</v>
      </c>
      <c r="D132" s="187"/>
      <c r="E132" s="311">
        <v>400</v>
      </c>
      <c r="G132" s="311">
        <v>412</v>
      </c>
      <c r="I132" s="311">
        <v>412</v>
      </c>
      <c r="K132" s="311">
        <v>412</v>
      </c>
    </row>
    <row r="133" spans="1:247" ht="11.25" customHeight="1" x14ac:dyDescent="0.2">
      <c r="A133" s="84" t="s">
        <v>438</v>
      </c>
      <c r="B133" s="84"/>
      <c r="C133" s="311">
        <v>88147</v>
      </c>
      <c r="D133" s="187"/>
      <c r="E133" s="311">
        <v>93371</v>
      </c>
      <c r="G133" s="311">
        <v>95693</v>
      </c>
      <c r="I133" s="311">
        <v>95693</v>
      </c>
      <c r="K133" s="311">
        <v>95693</v>
      </c>
    </row>
    <row r="134" spans="1:247" ht="11.25" customHeight="1" x14ac:dyDescent="0.2">
      <c r="A134" s="61" t="s">
        <v>439</v>
      </c>
      <c r="C134" s="311">
        <v>10982</v>
      </c>
      <c r="D134" s="187"/>
      <c r="E134" s="311">
        <v>18905</v>
      </c>
      <c r="G134" s="311">
        <v>16382</v>
      </c>
      <c r="I134" s="311">
        <v>17330</v>
      </c>
      <c r="K134" s="311">
        <v>18256</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548</v>
      </c>
      <c r="D136" s="187"/>
      <c r="E136" s="190">
        <v>869</v>
      </c>
      <c r="F136" s="194"/>
      <c r="G136" s="190">
        <v>856</v>
      </c>
      <c r="I136" s="190">
        <v>856</v>
      </c>
      <c r="K136" s="190">
        <v>873</v>
      </c>
    </row>
    <row r="137" spans="1:247" ht="11.25" customHeight="1" x14ac:dyDescent="0.2">
      <c r="B137" s="191" t="s">
        <v>202</v>
      </c>
      <c r="C137" s="190">
        <v>515729</v>
      </c>
      <c r="D137" s="187"/>
      <c r="E137" s="190">
        <v>548659</v>
      </c>
      <c r="F137" s="194"/>
      <c r="G137" s="190">
        <v>553524</v>
      </c>
      <c r="I137" s="190">
        <v>574667</v>
      </c>
      <c r="K137" s="190">
        <v>590006</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54873</v>
      </c>
      <c r="D140" s="187"/>
      <c r="E140" s="194">
        <v>55900</v>
      </c>
      <c r="G140" s="194">
        <v>55933</v>
      </c>
      <c r="I140" s="194">
        <v>55933</v>
      </c>
      <c r="K140" s="194">
        <v>55933</v>
      </c>
    </row>
    <row r="141" spans="1:247" ht="11.25" customHeight="1" x14ac:dyDescent="0.2">
      <c r="A141" s="84" t="s">
        <v>462</v>
      </c>
      <c r="B141" s="84"/>
      <c r="C141" s="194">
        <v>351801</v>
      </c>
      <c r="D141" s="187"/>
      <c r="E141" s="194">
        <v>309389</v>
      </c>
      <c r="G141" s="194">
        <v>318043</v>
      </c>
      <c r="I141" s="194">
        <v>327614</v>
      </c>
      <c r="K141" s="194">
        <v>340622</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91972</v>
      </c>
      <c r="D146" s="194"/>
      <c r="E146" s="313">
        <v>1314</v>
      </c>
      <c r="F146" s="101"/>
      <c r="G146" s="313">
        <v>48044</v>
      </c>
      <c r="H146" s="84"/>
      <c r="I146" s="313">
        <v>19938</v>
      </c>
      <c r="J146" s="84"/>
      <c r="K146" s="313">
        <v>10408</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498646</v>
      </c>
      <c r="D147" s="194"/>
      <c r="E147" s="325">
        <v>366603</v>
      </c>
      <c r="F147" s="194"/>
      <c r="G147" s="325">
        <v>422020</v>
      </c>
      <c r="H147" s="156"/>
      <c r="I147" s="325">
        <v>403485</v>
      </c>
      <c r="J147" s="156"/>
      <c r="K147" s="325">
        <v>406963</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474</v>
      </c>
      <c r="B150" s="191"/>
      <c r="C150" s="195">
        <v>4925358</v>
      </c>
      <c r="E150" s="195">
        <v>5156509</v>
      </c>
      <c r="F150" s="194"/>
      <c r="G150" s="195">
        <v>5331503</v>
      </c>
      <c r="H150" s="84"/>
      <c r="I150" s="195">
        <v>5424655</v>
      </c>
      <c r="J150" s="84"/>
      <c r="K150" s="195">
        <v>5676099</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c r="H155" s="311"/>
      <c r="J155" s="311"/>
    </row>
    <row r="156" spans="1:236" ht="11.25"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33" activePane="bottomRight" state="frozen"/>
      <selection activeCell="L173" sqref="L173"/>
      <selection pane="topRight" activeCell="L173" sqref="L173"/>
      <selection pane="bottomLeft" activeCell="L173" sqref="L173"/>
      <selection pane="bottomRight" activeCell="I166" sqref="I166"/>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130</v>
      </c>
      <c r="B2" s="639"/>
      <c r="C2" s="639"/>
      <c r="D2" s="639"/>
      <c r="E2" s="639"/>
      <c r="F2" s="639"/>
      <c r="G2" s="639"/>
      <c r="H2" s="639"/>
      <c r="I2" s="639"/>
      <c r="J2" s="639"/>
      <c r="K2" s="639"/>
    </row>
    <row r="3" spans="1:236" ht="11.25" customHeight="1" x14ac:dyDescent="0.2">
      <c r="A3" s="639" t="s">
        <v>475</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3374</v>
      </c>
      <c r="D12" s="187"/>
      <c r="E12" s="311">
        <v>4311</v>
      </c>
      <c r="G12" s="311">
        <v>4974</v>
      </c>
      <c r="I12" s="311">
        <v>5478</v>
      </c>
      <c r="K12" s="311">
        <v>5826</v>
      </c>
    </row>
    <row r="13" spans="1:236" ht="11.25" customHeight="1" x14ac:dyDescent="0.2">
      <c r="A13" s="84" t="s">
        <v>347</v>
      </c>
      <c r="B13" s="84"/>
      <c r="C13" s="311">
        <v>3762</v>
      </c>
      <c r="D13" s="187"/>
      <c r="E13" s="311">
        <v>4094</v>
      </c>
      <c r="G13" s="311">
        <v>4345</v>
      </c>
      <c r="I13" s="311">
        <v>4481</v>
      </c>
      <c r="K13" s="311">
        <v>4786</v>
      </c>
    </row>
    <row r="14" spans="1:236" ht="11.25" customHeight="1" x14ac:dyDescent="0.2">
      <c r="A14" s="84" t="s">
        <v>348</v>
      </c>
      <c r="B14" s="84"/>
      <c r="C14" s="311">
        <v>16116</v>
      </c>
      <c r="D14" s="187"/>
      <c r="E14" s="311">
        <v>19573</v>
      </c>
      <c r="G14" s="311">
        <v>20722</v>
      </c>
      <c r="I14" s="311">
        <v>20931</v>
      </c>
      <c r="K14" s="311">
        <v>22312</v>
      </c>
    </row>
    <row r="15" spans="1:236" ht="11.25" customHeight="1" x14ac:dyDescent="0.2">
      <c r="A15" s="84" t="s">
        <v>349</v>
      </c>
      <c r="B15" s="84"/>
      <c r="C15" s="311">
        <v>990</v>
      </c>
      <c r="D15" s="187"/>
      <c r="E15" s="311">
        <v>45</v>
      </c>
      <c r="G15" s="311">
        <v>45</v>
      </c>
      <c r="I15" s="311">
        <v>0</v>
      </c>
      <c r="K15" s="311">
        <v>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87</v>
      </c>
      <c r="D17" s="187"/>
      <c r="E17" s="311">
        <v>28</v>
      </c>
      <c r="F17" s="311"/>
      <c r="G17" s="311">
        <v>28</v>
      </c>
      <c r="I17" s="311">
        <v>28</v>
      </c>
      <c r="K17" s="311">
        <v>28</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1693</v>
      </c>
      <c r="D19" s="187"/>
      <c r="E19" s="311">
        <v>1712</v>
      </c>
      <c r="G19" s="311">
        <v>1764</v>
      </c>
      <c r="I19" s="311">
        <v>1817</v>
      </c>
      <c r="K19" s="311">
        <v>1817</v>
      </c>
    </row>
    <row r="20" spans="1:11" ht="11.25" customHeight="1" x14ac:dyDescent="0.2">
      <c r="A20" s="84" t="s">
        <v>353</v>
      </c>
      <c r="B20" s="84"/>
      <c r="C20" s="311">
        <v>13881</v>
      </c>
      <c r="D20" s="187"/>
      <c r="E20" s="311">
        <v>15354</v>
      </c>
      <c r="G20" s="311">
        <v>15235</v>
      </c>
      <c r="I20" s="311">
        <v>15903</v>
      </c>
      <c r="K20" s="311">
        <v>17058</v>
      </c>
    </row>
    <row r="21" spans="1:11" ht="11.25" customHeight="1" x14ac:dyDescent="0.2">
      <c r="A21" s="84" t="s">
        <v>354</v>
      </c>
      <c r="B21" s="84"/>
      <c r="C21" s="311">
        <v>35520</v>
      </c>
      <c r="D21" s="187"/>
      <c r="E21" s="311">
        <v>41497</v>
      </c>
      <c r="G21" s="311">
        <v>43679</v>
      </c>
      <c r="I21" s="311">
        <v>44702</v>
      </c>
      <c r="K21" s="311">
        <v>48349</v>
      </c>
    </row>
    <row r="22" spans="1:11" ht="11.25" customHeight="1" x14ac:dyDescent="0.2">
      <c r="A22" s="84" t="s">
        <v>355</v>
      </c>
      <c r="B22" s="84"/>
      <c r="C22" s="311">
        <v>0</v>
      </c>
      <c r="D22" s="187"/>
      <c r="E22" s="311">
        <v>0</v>
      </c>
      <c r="G22" s="311">
        <v>0</v>
      </c>
      <c r="I22" s="311">
        <v>0</v>
      </c>
      <c r="K22" s="311">
        <v>0</v>
      </c>
    </row>
    <row r="23" spans="1:11" ht="11.25" customHeight="1" x14ac:dyDescent="0.2">
      <c r="A23" s="84" t="s">
        <v>356</v>
      </c>
      <c r="B23" s="84"/>
      <c r="C23" s="311">
        <v>21079</v>
      </c>
      <c r="D23" s="187"/>
      <c r="E23" s="311">
        <v>19239</v>
      </c>
      <c r="G23" s="311">
        <v>21475</v>
      </c>
      <c r="I23" s="311">
        <v>22553</v>
      </c>
      <c r="K23" s="311">
        <v>24282</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96502</v>
      </c>
      <c r="D27" s="187"/>
      <c r="E27" s="190">
        <v>105853</v>
      </c>
      <c r="F27" s="194"/>
      <c r="G27" s="190">
        <v>112267</v>
      </c>
      <c r="I27" s="190">
        <v>115893</v>
      </c>
      <c r="K27" s="190">
        <v>124458</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40629</v>
      </c>
      <c r="D31" s="187"/>
      <c r="E31" s="311">
        <v>41045</v>
      </c>
      <c r="G31" s="311">
        <v>34973</v>
      </c>
      <c r="I31" s="311">
        <v>33892</v>
      </c>
      <c r="K31" s="311">
        <v>34112</v>
      </c>
    </row>
    <row r="32" spans="1:11" ht="11.25" customHeight="1" x14ac:dyDescent="0.2">
      <c r="A32" s="84" t="s">
        <v>362</v>
      </c>
      <c r="B32" s="84"/>
      <c r="C32" s="311">
        <v>1944</v>
      </c>
      <c r="D32" s="187"/>
      <c r="E32" s="311">
        <v>2094</v>
      </c>
      <c r="G32" s="311">
        <v>2136</v>
      </c>
      <c r="I32" s="311">
        <v>2179</v>
      </c>
      <c r="K32" s="311">
        <v>2222</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3506</v>
      </c>
      <c r="D34" s="187"/>
      <c r="E34" s="192">
        <v>2897</v>
      </c>
      <c r="G34" s="192">
        <v>3368</v>
      </c>
      <c r="I34" s="192">
        <v>3154</v>
      </c>
      <c r="K34" s="192">
        <v>3155</v>
      </c>
    </row>
    <row r="35" spans="1:11" ht="11.25" customHeight="1" x14ac:dyDescent="0.2">
      <c r="B35" s="191" t="s">
        <v>202</v>
      </c>
      <c r="C35" s="190">
        <v>46079</v>
      </c>
      <c r="D35" s="187"/>
      <c r="E35" s="190">
        <v>46036</v>
      </c>
      <c r="F35" s="194"/>
      <c r="G35" s="190">
        <v>40477</v>
      </c>
      <c r="I35" s="190">
        <v>39225</v>
      </c>
      <c r="K35" s="190">
        <v>39489</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23757</v>
      </c>
      <c r="D38" s="187"/>
      <c r="E38" s="311">
        <v>23477</v>
      </c>
      <c r="G38" s="311">
        <v>27403</v>
      </c>
      <c r="I38" s="311">
        <v>29190</v>
      </c>
      <c r="K38" s="311">
        <v>29190</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2870</v>
      </c>
      <c r="D41" s="187"/>
      <c r="E41" s="190">
        <v>3497</v>
      </c>
      <c r="F41" s="194"/>
      <c r="G41" s="190">
        <v>3410</v>
      </c>
      <c r="I41" s="190">
        <v>3544</v>
      </c>
      <c r="K41" s="190">
        <v>3686</v>
      </c>
    </row>
    <row r="42" spans="1:11" ht="11.25" customHeight="1" x14ac:dyDescent="0.2">
      <c r="B42" s="191" t="s">
        <v>202</v>
      </c>
      <c r="C42" s="190">
        <v>26627</v>
      </c>
      <c r="D42" s="187"/>
      <c r="E42" s="190">
        <v>26974</v>
      </c>
      <c r="F42" s="194"/>
      <c r="G42" s="190">
        <v>30813</v>
      </c>
      <c r="I42" s="190">
        <v>32734</v>
      </c>
      <c r="K42" s="190">
        <v>32876</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16</v>
      </c>
      <c r="D45" s="313"/>
      <c r="E45" s="194">
        <v>0</v>
      </c>
      <c r="F45" s="194"/>
      <c r="G45" s="194">
        <v>0</v>
      </c>
      <c r="H45" s="104"/>
      <c r="I45" s="194">
        <v>0</v>
      </c>
      <c r="K45" s="194">
        <v>0</v>
      </c>
    </row>
    <row r="46" spans="1:11" ht="11.25" customHeight="1" x14ac:dyDescent="0.2">
      <c r="A46" s="84" t="s">
        <v>370</v>
      </c>
      <c r="B46" s="84"/>
      <c r="C46" s="192">
        <v>1136</v>
      </c>
      <c r="D46" s="313"/>
      <c r="E46" s="192">
        <v>1182</v>
      </c>
      <c r="F46" s="194"/>
      <c r="G46" s="192">
        <v>1219</v>
      </c>
      <c r="H46" s="104"/>
      <c r="I46" s="192">
        <v>1268</v>
      </c>
      <c r="K46" s="192">
        <v>1268</v>
      </c>
    </row>
    <row r="47" spans="1:11" ht="11.25" customHeight="1" x14ac:dyDescent="0.2">
      <c r="B47" s="197" t="s">
        <v>450</v>
      </c>
      <c r="C47" s="194">
        <v>1136</v>
      </c>
      <c r="D47" s="313"/>
      <c r="E47" s="194">
        <v>1182</v>
      </c>
      <c r="F47" s="194"/>
      <c r="G47" s="194">
        <v>1219</v>
      </c>
      <c r="H47" s="104"/>
      <c r="I47" s="194">
        <v>1268</v>
      </c>
      <c r="K47" s="194">
        <v>1268</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35009</v>
      </c>
      <c r="D49" s="313"/>
      <c r="E49" s="192">
        <v>39791</v>
      </c>
      <c r="F49" s="194"/>
      <c r="G49" s="192">
        <v>39559</v>
      </c>
      <c r="H49" s="104"/>
      <c r="I49" s="192">
        <v>41438</v>
      </c>
      <c r="K49" s="192">
        <v>41438</v>
      </c>
    </row>
    <row r="50" spans="1:247" ht="11.25" customHeight="1" x14ac:dyDescent="0.2">
      <c r="B50" s="197" t="s">
        <v>374</v>
      </c>
      <c r="C50" s="194">
        <v>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35009</v>
      </c>
      <c r="D52" s="313"/>
      <c r="E52" s="194">
        <v>39791</v>
      </c>
      <c r="F52" s="194"/>
      <c r="G52" s="194">
        <v>39559</v>
      </c>
      <c r="H52" s="104"/>
      <c r="I52" s="194">
        <v>41438</v>
      </c>
      <c r="K52" s="194">
        <v>41438</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14270</v>
      </c>
      <c r="D55" s="313"/>
      <c r="E55" s="194">
        <v>13238</v>
      </c>
      <c r="F55" s="194"/>
      <c r="G55" s="194">
        <v>14340</v>
      </c>
      <c r="H55" s="104"/>
      <c r="I55" s="194">
        <v>14811</v>
      </c>
      <c r="K55" s="194">
        <v>15830</v>
      </c>
    </row>
    <row r="56" spans="1:247" ht="11.25" customHeight="1" x14ac:dyDescent="0.2">
      <c r="A56" s="84" t="s">
        <v>381</v>
      </c>
      <c r="B56" s="84"/>
      <c r="C56" s="194">
        <v>152</v>
      </c>
      <c r="D56" s="313"/>
      <c r="E56" s="194">
        <v>110</v>
      </c>
      <c r="F56" s="194"/>
      <c r="G56" s="194">
        <v>126</v>
      </c>
      <c r="H56" s="104"/>
      <c r="I56" s="194">
        <v>126</v>
      </c>
      <c r="K56" s="194">
        <v>126</v>
      </c>
    </row>
    <row r="57" spans="1:247" ht="11.25" customHeight="1" x14ac:dyDescent="0.2">
      <c r="A57" s="84" t="s">
        <v>382</v>
      </c>
      <c r="B57" s="84"/>
      <c r="C57" s="311">
        <v>0</v>
      </c>
      <c r="D57" s="187"/>
      <c r="E57" s="311">
        <v>0</v>
      </c>
      <c r="G57" s="311">
        <v>0</v>
      </c>
      <c r="I57" s="311">
        <v>0</v>
      </c>
      <c r="K57" s="311">
        <v>0</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679</v>
      </c>
      <c r="D61" s="187"/>
      <c r="E61" s="190">
        <v>948</v>
      </c>
      <c r="F61" s="194"/>
      <c r="G61" s="190">
        <v>683</v>
      </c>
      <c r="I61" s="190">
        <v>699</v>
      </c>
      <c r="K61" s="190">
        <v>730</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679</v>
      </c>
      <c r="D64" s="187"/>
      <c r="E64" s="311">
        <v>948</v>
      </c>
      <c r="G64" s="311">
        <v>683</v>
      </c>
      <c r="H64" s="35"/>
      <c r="I64" s="311">
        <v>699</v>
      </c>
      <c r="J64" s="35"/>
      <c r="K64" s="311">
        <v>730</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40349</v>
      </c>
      <c r="D66" s="313"/>
      <c r="E66" s="190">
        <v>38774</v>
      </c>
      <c r="F66" s="194"/>
      <c r="G66" s="190">
        <v>40202</v>
      </c>
      <c r="I66" s="190">
        <v>41852</v>
      </c>
      <c r="K66" s="190">
        <v>44544</v>
      </c>
    </row>
    <row r="67" spans="1:247" ht="11.25" customHeight="1" x14ac:dyDescent="0.2">
      <c r="B67" s="191" t="s">
        <v>202</v>
      </c>
      <c r="C67" s="190">
        <v>91611</v>
      </c>
      <c r="D67" s="187"/>
      <c r="E67" s="190">
        <v>94043</v>
      </c>
      <c r="F67" s="194"/>
      <c r="G67" s="190">
        <v>96129</v>
      </c>
      <c r="I67" s="190">
        <v>100194</v>
      </c>
      <c r="K67" s="190">
        <v>103936</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233604</v>
      </c>
      <c r="D70" s="187"/>
      <c r="E70" s="192">
        <v>185109</v>
      </c>
      <c r="G70" s="192">
        <v>209262</v>
      </c>
      <c r="I70" s="192">
        <v>300579</v>
      </c>
      <c r="K70" s="192">
        <v>324267</v>
      </c>
    </row>
    <row r="71" spans="1:247" ht="11.25" customHeight="1" x14ac:dyDescent="0.2">
      <c r="B71" s="197" t="s">
        <v>454</v>
      </c>
      <c r="C71" s="311">
        <v>156466</v>
      </c>
      <c r="D71" s="187"/>
      <c r="E71" s="311">
        <v>144796</v>
      </c>
      <c r="G71" s="311">
        <v>152754</v>
      </c>
      <c r="I71" s="311">
        <v>159712</v>
      </c>
      <c r="K71" s="311">
        <v>172565</v>
      </c>
    </row>
    <row r="72" spans="1:247" ht="11.25" customHeight="1" x14ac:dyDescent="0.2">
      <c r="B72" s="197" t="s">
        <v>455</v>
      </c>
      <c r="C72" s="311">
        <v>77138</v>
      </c>
      <c r="D72" s="187"/>
      <c r="E72" s="311">
        <v>40313</v>
      </c>
      <c r="G72" s="311">
        <v>56508</v>
      </c>
      <c r="I72" s="311">
        <v>140867</v>
      </c>
      <c r="K72" s="311">
        <v>151702</v>
      </c>
    </row>
    <row r="73" spans="1:247" ht="11.25" customHeight="1" x14ac:dyDescent="0.2">
      <c r="A73" s="84" t="s">
        <v>391</v>
      </c>
      <c r="B73" s="84"/>
      <c r="C73" s="311">
        <v>308114</v>
      </c>
      <c r="D73" s="187"/>
      <c r="E73" s="311">
        <v>0</v>
      </c>
      <c r="G73" s="311">
        <v>0</v>
      </c>
      <c r="I73" s="311">
        <v>0</v>
      </c>
      <c r="K73" s="311">
        <v>0</v>
      </c>
    </row>
    <row r="74" spans="1:247" ht="11.25" customHeight="1" x14ac:dyDescent="0.2">
      <c r="A74" s="84" t="s">
        <v>209</v>
      </c>
      <c r="B74" s="84"/>
      <c r="C74" s="192">
        <v>90920</v>
      </c>
      <c r="D74" s="187"/>
      <c r="E74" s="192">
        <v>59725</v>
      </c>
      <c r="G74" s="192">
        <v>71263</v>
      </c>
      <c r="I74" s="192">
        <v>159176</v>
      </c>
      <c r="K74" s="192">
        <v>171659</v>
      </c>
    </row>
    <row r="75" spans="1:247" ht="11.25" customHeight="1" x14ac:dyDescent="0.2">
      <c r="B75" s="197" t="s">
        <v>456</v>
      </c>
      <c r="C75" s="194">
        <v>0</v>
      </c>
      <c r="D75" s="313"/>
      <c r="E75" s="194">
        <v>0</v>
      </c>
      <c r="F75" s="194"/>
      <c r="G75" s="194">
        <v>0</v>
      </c>
      <c r="I75" s="194">
        <v>0</v>
      </c>
      <c r="K75" s="194">
        <v>0</v>
      </c>
    </row>
    <row r="76" spans="1:247" s="104" customFormat="1" ht="11.25" customHeight="1" x14ac:dyDescent="0.2">
      <c r="A76" s="61"/>
      <c r="B76" s="197" t="s">
        <v>457</v>
      </c>
      <c r="C76" s="194">
        <v>90920</v>
      </c>
      <c r="D76" s="313"/>
      <c r="E76" s="194">
        <v>59725</v>
      </c>
      <c r="F76" s="194"/>
      <c r="G76" s="194">
        <v>71263</v>
      </c>
      <c r="I76" s="194">
        <v>159176</v>
      </c>
      <c r="K76" s="194">
        <v>171659</v>
      </c>
    </row>
    <row r="77" spans="1:247" s="104" customFormat="1" ht="11.25" customHeight="1" x14ac:dyDescent="0.2">
      <c r="A77" s="84" t="s">
        <v>210</v>
      </c>
      <c r="B77" s="84"/>
      <c r="C77" s="192">
        <v>17324</v>
      </c>
      <c r="D77" s="313"/>
      <c r="E77" s="192">
        <v>21337</v>
      </c>
      <c r="F77" s="194"/>
      <c r="G77" s="192">
        <v>22513</v>
      </c>
      <c r="I77" s="192">
        <v>23680</v>
      </c>
      <c r="K77" s="192">
        <v>25601</v>
      </c>
    </row>
    <row r="78" spans="1:247" s="104" customFormat="1" ht="11.25" customHeight="1" x14ac:dyDescent="0.2">
      <c r="A78" s="61"/>
      <c r="B78" s="197" t="s">
        <v>458</v>
      </c>
      <c r="C78" s="194">
        <v>7848</v>
      </c>
      <c r="D78" s="313"/>
      <c r="E78" s="194">
        <v>9583</v>
      </c>
      <c r="F78" s="194"/>
      <c r="G78" s="194">
        <v>10379</v>
      </c>
      <c r="I78" s="194">
        <v>11212</v>
      </c>
      <c r="K78" s="194">
        <v>12505</v>
      </c>
    </row>
    <row r="79" spans="1:247" s="104" customFormat="1" ht="11.25" customHeight="1" x14ac:dyDescent="0.2">
      <c r="A79" s="61"/>
      <c r="B79" s="197" t="s">
        <v>459</v>
      </c>
      <c r="C79" s="194">
        <v>9476</v>
      </c>
      <c r="D79" s="313"/>
      <c r="E79" s="194">
        <v>11754</v>
      </c>
      <c r="F79" s="194"/>
      <c r="G79" s="194">
        <v>12134</v>
      </c>
      <c r="I79" s="194">
        <v>12468</v>
      </c>
      <c r="K79" s="194">
        <v>13096</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24</v>
      </c>
      <c r="D81" s="313"/>
      <c r="E81" s="192">
        <v>25</v>
      </c>
      <c r="F81" s="194"/>
      <c r="G81" s="192">
        <v>27</v>
      </c>
      <c r="I81" s="192">
        <v>27</v>
      </c>
      <c r="K81" s="192">
        <v>29</v>
      </c>
    </row>
    <row r="82" spans="1:11" ht="11.25" customHeight="1" x14ac:dyDescent="0.2">
      <c r="B82" s="191" t="s">
        <v>202</v>
      </c>
      <c r="C82" s="190">
        <v>649986</v>
      </c>
      <c r="D82" s="187"/>
      <c r="E82" s="190">
        <v>266196</v>
      </c>
      <c r="F82" s="194"/>
      <c r="G82" s="190">
        <v>303065</v>
      </c>
      <c r="I82" s="190">
        <v>483462</v>
      </c>
      <c r="K82" s="190">
        <v>521556</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2000</v>
      </c>
      <c r="D87" s="187"/>
      <c r="E87" s="311">
        <v>0</v>
      </c>
      <c r="G87" s="311">
        <v>0</v>
      </c>
      <c r="I87" s="311">
        <v>0</v>
      </c>
      <c r="K87" s="311">
        <v>0</v>
      </c>
    </row>
    <row r="88" spans="1:11" ht="11.25" customHeight="1" x14ac:dyDescent="0.2">
      <c r="A88" s="84" t="s">
        <v>403</v>
      </c>
      <c r="B88" s="84"/>
      <c r="C88" s="311">
        <v>8</v>
      </c>
      <c r="D88" s="187"/>
      <c r="E88" s="311">
        <v>1660</v>
      </c>
      <c r="G88" s="311">
        <v>1736</v>
      </c>
      <c r="I88" s="311">
        <v>1785</v>
      </c>
      <c r="K88" s="311">
        <v>1919</v>
      </c>
    </row>
    <row r="89" spans="1:11" ht="11.25" customHeight="1" x14ac:dyDescent="0.2">
      <c r="A89" s="84" t="s">
        <v>404</v>
      </c>
      <c r="B89" s="84"/>
      <c r="C89" s="311">
        <v>82</v>
      </c>
      <c r="D89" s="187"/>
      <c r="E89" s="311">
        <v>53</v>
      </c>
      <c r="G89" s="311">
        <v>66</v>
      </c>
      <c r="I89" s="311">
        <v>66</v>
      </c>
      <c r="K89" s="311">
        <v>66</v>
      </c>
    </row>
    <row r="90" spans="1:11" ht="11.25" customHeight="1" x14ac:dyDescent="0.2">
      <c r="A90" s="84" t="s">
        <v>405</v>
      </c>
      <c r="B90" s="84"/>
      <c r="C90" s="311">
        <v>1065</v>
      </c>
      <c r="D90" s="187"/>
      <c r="E90" s="311">
        <v>8</v>
      </c>
      <c r="G90" s="311">
        <v>12</v>
      </c>
      <c r="I90" s="311">
        <v>12</v>
      </c>
      <c r="K90" s="311">
        <v>12</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837</v>
      </c>
      <c r="D93" s="187"/>
      <c r="E93" s="311">
        <v>887</v>
      </c>
      <c r="G93" s="311">
        <v>898</v>
      </c>
      <c r="I93" s="311">
        <v>921</v>
      </c>
      <c r="K93" s="311">
        <v>1041</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0</v>
      </c>
      <c r="D95" s="187"/>
      <c r="E95" s="311">
        <v>0</v>
      </c>
      <c r="G95" s="311">
        <v>0</v>
      </c>
      <c r="I95" s="311">
        <v>0</v>
      </c>
      <c r="K95" s="311">
        <v>0</v>
      </c>
    </row>
    <row r="96" spans="1:11" ht="11.25" customHeight="1" x14ac:dyDescent="0.2">
      <c r="A96" s="84" t="s">
        <v>411</v>
      </c>
      <c r="B96" s="84"/>
      <c r="C96" s="190">
        <v>17607</v>
      </c>
      <c r="D96" s="187"/>
      <c r="E96" s="190">
        <v>23354</v>
      </c>
      <c r="F96" s="194"/>
      <c r="G96" s="190">
        <v>21928</v>
      </c>
      <c r="I96" s="190">
        <v>22611</v>
      </c>
      <c r="K96" s="190">
        <v>24183</v>
      </c>
    </row>
    <row r="97" spans="1:11" ht="11.25" customHeight="1" x14ac:dyDescent="0.2">
      <c r="B97" s="191" t="s">
        <v>202</v>
      </c>
      <c r="C97" s="190">
        <v>21599</v>
      </c>
      <c r="D97" s="187"/>
      <c r="E97" s="190">
        <v>25962</v>
      </c>
      <c r="F97" s="194"/>
      <c r="G97" s="190">
        <v>24640</v>
      </c>
      <c r="I97" s="190">
        <v>25395</v>
      </c>
      <c r="K97" s="190">
        <v>27221</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0</v>
      </c>
      <c r="G100" s="311">
        <v>0</v>
      </c>
      <c r="I100" s="311">
        <v>0</v>
      </c>
      <c r="K100" s="311">
        <v>0</v>
      </c>
    </row>
    <row r="101" spans="1:11" ht="11.25" customHeight="1" x14ac:dyDescent="0.2">
      <c r="A101" s="84" t="s">
        <v>212</v>
      </c>
      <c r="B101" s="84"/>
      <c r="C101" s="311">
        <v>4648</v>
      </c>
      <c r="D101" s="187"/>
      <c r="E101" s="311">
        <v>7600</v>
      </c>
      <c r="G101" s="311">
        <v>7775</v>
      </c>
      <c r="I101" s="311">
        <v>7954</v>
      </c>
      <c r="K101" s="311">
        <v>8137</v>
      </c>
    </row>
    <row r="102" spans="1:11" ht="11.25" customHeight="1" x14ac:dyDescent="0.2">
      <c r="A102" s="84" t="s">
        <v>213</v>
      </c>
      <c r="B102" s="84"/>
      <c r="C102" s="190">
        <v>29706</v>
      </c>
      <c r="D102" s="187"/>
      <c r="E102" s="190">
        <v>25049</v>
      </c>
      <c r="F102" s="194"/>
      <c r="G102" s="190">
        <v>26467</v>
      </c>
      <c r="I102" s="190">
        <v>27123</v>
      </c>
      <c r="K102" s="190">
        <v>27374</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29706</v>
      </c>
      <c r="D107" s="187"/>
      <c r="E107" s="311">
        <v>25049</v>
      </c>
      <c r="G107" s="311">
        <v>26467</v>
      </c>
      <c r="I107" s="311">
        <v>27123</v>
      </c>
      <c r="K107" s="311">
        <v>27374</v>
      </c>
    </row>
    <row r="108" spans="1:11" s="104" customFormat="1" ht="11.25" customHeight="1" x14ac:dyDescent="0.2">
      <c r="A108" s="84" t="s">
        <v>416</v>
      </c>
      <c r="B108" s="156"/>
      <c r="C108" s="194">
        <v>16697</v>
      </c>
      <c r="D108" s="313"/>
      <c r="E108" s="194">
        <v>14985</v>
      </c>
      <c r="F108" s="194"/>
      <c r="G108" s="194">
        <v>16881</v>
      </c>
      <c r="I108" s="194">
        <v>17480</v>
      </c>
      <c r="K108" s="194">
        <v>18789</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3517</v>
      </c>
      <c r="D110" s="313"/>
      <c r="E110" s="194">
        <v>4832</v>
      </c>
      <c r="F110" s="194"/>
      <c r="G110" s="194">
        <v>5554</v>
      </c>
      <c r="I110" s="194">
        <v>5849</v>
      </c>
      <c r="K110" s="194">
        <v>6022</v>
      </c>
    </row>
    <row r="111" spans="1:11" s="104" customFormat="1" ht="11.25" customHeight="1" x14ac:dyDescent="0.2">
      <c r="A111" s="156" t="s">
        <v>216</v>
      </c>
      <c r="B111" s="156"/>
      <c r="C111" s="192">
        <v>437020</v>
      </c>
      <c r="D111" s="313"/>
      <c r="E111" s="192">
        <v>473986</v>
      </c>
      <c r="F111" s="194"/>
      <c r="G111" s="192">
        <v>501802</v>
      </c>
      <c r="I111" s="192">
        <v>503717</v>
      </c>
      <c r="K111" s="192">
        <v>506292</v>
      </c>
    </row>
    <row r="112" spans="1:11" ht="11.25" customHeight="1" x14ac:dyDescent="0.2">
      <c r="B112" s="191" t="s">
        <v>202</v>
      </c>
      <c r="C112" s="190">
        <v>491588</v>
      </c>
      <c r="D112" s="187"/>
      <c r="E112" s="190">
        <v>526452</v>
      </c>
      <c r="F112" s="194"/>
      <c r="G112" s="190">
        <v>558479</v>
      </c>
      <c r="I112" s="190">
        <v>562123</v>
      </c>
      <c r="K112" s="190">
        <v>566614</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1207</v>
      </c>
      <c r="D115" s="187"/>
      <c r="E115" s="311">
        <v>1532</v>
      </c>
      <c r="G115" s="311">
        <v>1585</v>
      </c>
      <c r="I115" s="311">
        <v>1591</v>
      </c>
      <c r="K115" s="311">
        <v>1734</v>
      </c>
    </row>
    <row r="116" spans="1:11" ht="11.25" customHeight="1" x14ac:dyDescent="0.2">
      <c r="A116" s="84" t="s">
        <v>421</v>
      </c>
      <c r="B116" s="84"/>
      <c r="C116" s="311">
        <v>1475</v>
      </c>
      <c r="D116" s="187"/>
      <c r="E116" s="311">
        <v>2883</v>
      </c>
      <c r="G116" s="311">
        <v>3147</v>
      </c>
      <c r="I116" s="311">
        <v>3414</v>
      </c>
      <c r="K116" s="311">
        <v>3528</v>
      </c>
    </row>
    <row r="117" spans="1:11" ht="11.25" customHeight="1" x14ac:dyDescent="0.2">
      <c r="A117" s="84" t="s">
        <v>422</v>
      </c>
      <c r="B117" s="84"/>
      <c r="C117" s="311">
        <v>146</v>
      </c>
      <c r="D117" s="187"/>
      <c r="E117" s="311">
        <v>239</v>
      </c>
      <c r="G117" s="311">
        <v>247</v>
      </c>
      <c r="I117" s="311">
        <v>256</v>
      </c>
      <c r="K117" s="311">
        <v>271</v>
      </c>
    </row>
    <row r="118" spans="1:11" ht="11.25" customHeight="1" x14ac:dyDescent="0.2">
      <c r="A118" s="84" t="s">
        <v>423</v>
      </c>
      <c r="B118" s="84"/>
      <c r="C118" s="311">
        <v>0</v>
      </c>
      <c r="D118" s="187"/>
      <c r="E118" s="311">
        <v>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1830</v>
      </c>
      <c r="D121" s="187"/>
      <c r="E121" s="311">
        <v>1763</v>
      </c>
      <c r="G121" s="311">
        <v>1867</v>
      </c>
      <c r="I121" s="311">
        <v>1939</v>
      </c>
      <c r="K121" s="311">
        <v>2042</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8479</v>
      </c>
      <c r="D123" s="187"/>
      <c r="E123" s="311">
        <v>10032</v>
      </c>
      <c r="G123" s="311">
        <v>10362</v>
      </c>
      <c r="I123" s="311">
        <v>11397</v>
      </c>
      <c r="K123" s="311">
        <v>12680</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9484</v>
      </c>
      <c r="D125" s="187"/>
      <c r="E125" s="311">
        <v>10420</v>
      </c>
      <c r="G125" s="311">
        <v>11254</v>
      </c>
      <c r="I125" s="311">
        <v>11516</v>
      </c>
      <c r="K125" s="311">
        <v>12198</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5701</v>
      </c>
      <c r="D128" s="187"/>
      <c r="E128" s="311">
        <v>4679</v>
      </c>
      <c r="G128" s="311">
        <v>4932</v>
      </c>
      <c r="I128" s="311">
        <v>5047</v>
      </c>
      <c r="K128" s="311">
        <v>5380</v>
      </c>
    </row>
    <row r="129" spans="1:247" ht="11.25" customHeight="1" x14ac:dyDescent="0.2">
      <c r="A129" s="84" t="s">
        <v>434</v>
      </c>
      <c r="B129" s="84"/>
      <c r="C129" s="311">
        <v>10806</v>
      </c>
      <c r="D129" s="187"/>
      <c r="E129" s="311">
        <v>3669</v>
      </c>
      <c r="G129" s="311">
        <v>1190</v>
      </c>
      <c r="I129" s="311">
        <v>1234</v>
      </c>
      <c r="K129" s="311">
        <v>1339</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6552</v>
      </c>
      <c r="D131" s="187"/>
      <c r="E131" s="311">
        <v>8198</v>
      </c>
      <c r="G131" s="311">
        <v>8537</v>
      </c>
      <c r="I131" s="311">
        <v>8758</v>
      </c>
      <c r="K131" s="311">
        <v>9392</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8464</v>
      </c>
      <c r="D133" s="187"/>
      <c r="E133" s="311">
        <v>16123</v>
      </c>
      <c r="G133" s="311">
        <v>16876</v>
      </c>
      <c r="I133" s="311">
        <v>17264</v>
      </c>
      <c r="K133" s="311">
        <v>18380</v>
      </c>
    </row>
    <row r="134" spans="1:247" ht="11.25" customHeight="1" x14ac:dyDescent="0.2">
      <c r="A134" s="61" t="s">
        <v>439</v>
      </c>
      <c r="C134" s="311">
        <v>0</v>
      </c>
      <c r="D134" s="187"/>
      <c r="E134" s="311">
        <v>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-5</v>
      </c>
      <c r="D136" s="187"/>
      <c r="E136" s="190">
        <v>0</v>
      </c>
      <c r="F136" s="194"/>
      <c r="G136" s="190">
        <v>0</v>
      </c>
      <c r="I136" s="190">
        <v>0</v>
      </c>
      <c r="K136" s="190">
        <v>0</v>
      </c>
    </row>
    <row r="137" spans="1:247" ht="11.25" customHeight="1" x14ac:dyDescent="0.2">
      <c r="B137" s="191" t="s">
        <v>202</v>
      </c>
      <c r="C137" s="190">
        <v>54139</v>
      </c>
      <c r="D137" s="187"/>
      <c r="E137" s="190">
        <v>59538</v>
      </c>
      <c r="F137" s="194"/>
      <c r="G137" s="190">
        <v>59997</v>
      </c>
      <c r="I137" s="190">
        <v>62416</v>
      </c>
      <c r="K137" s="190">
        <v>66944</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463023</v>
      </c>
      <c r="D141" s="187"/>
      <c r="E141" s="194">
        <v>489363</v>
      </c>
      <c r="G141" s="194">
        <v>510532</v>
      </c>
      <c r="I141" s="194">
        <v>543163</v>
      </c>
      <c r="K141" s="194">
        <v>542960</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2443102</v>
      </c>
      <c r="D145" s="194"/>
      <c r="E145" s="313">
        <v>3035762</v>
      </c>
      <c r="F145" s="101"/>
      <c r="G145" s="313">
        <v>3336744</v>
      </c>
      <c r="H145" s="84"/>
      <c r="I145" s="313">
        <v>3610540</v>
      </c>
      <c r="J145" s="84"/>
      <c r="K145" s="313">
        <v>4022379</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6391</v>
      </c>
      <c r="D146" s="194"/>
      <c r="E146" s="313">
        <v>8068</v>
      </c>
      <c r="F146" s="101"/>
      <c r="G146" s="313">
        <v>8082</v>
      </c>
      <c r="H146" s="84"/>
      <c r="I146" s="313">
        <v>8270</v>
      </c>
      <c r="J146" s="84"/>
      <c r="K146" s="313">
        <v>8565</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2912516</v>
      </c>
      <c r="D147" s="194"/>
      <c r="E147" s="325">
        <v>3533193</v>
      </c>
      <c r="F147" s="194"/>
      <c r="G147" s="325">
        <v>3855358</v>
      </c>
      <c r="H147" s="156"/>
      <c r="I147" s="325">
        <v>4161973</v>
      </c>
      <c r="J147" s="156"/>
      <c r="K147" s="325">
        <v>4573904</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476</v>
      </c>
      <c r="B150" s="191"/>
      <c r="C150" s="195">
        <v>4390647</v>
      </c>
      <c r="E150" s="195">
        <v>4684247</v>
      </c>
      <c r="F150" s="194"/>
      <c r="G150" s="195">
        <v>5081225</v>
      </c>
      <c r="H150" s="84"/>
      <c r="I150" s="195">
        <v>5583415</v>
      </c>
      <c r="J150" s="84"/>
      <c r="K150" s="195">
        <v>6056998</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c r="H155" s="311"/>
      <c r="J155" s="311"/>
    </row>
    <row r="156" spans="1:236" ht="11.25"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L42"/>
  <sheetViews>
    <sheetView showGridLines="0" zoomScaleNormal="100" workbookViewId="0">
      <selection activeCell="C39" sqref="C39"/>
    </sheetView>
  </sheetViews>
  <sheetFormatPr defaultColWidth="10.85546875" defaultRowHeight="11.1" customHeight="1" x14ac:dyDescent="0.2"/>
  <cols>
    <col min="1" max="1" width="1.42578125" style="61" customWidth="1"/>
    <col min="2" max="2" width="35.42578125" style="61" customWidth="1"/>
    <col min="3" max="3" width="7.140625" style="69" bestFit="1" customWidth="1"/>
    <col min="4" max="4" width="3.5703125" style="69" customWidth="1"/>
    <col min="5" max="5" width="7.85546875" style="69" bestFit="1" customWidth="1"/>
    <col min="6" max="6" width="3.5703125" style="69" customWidth="1"/>
    <col min="7" max="7" width="7.5703125" style="69" bestFit="1" customWidth="1"/>
    <col min="8" max="8" width="3.5703125" style="69" customWidth="1"/>
    <col min="9" max="9" width="6.85546875" style="69" bestFit="1" customWidth="1"/>
    <col min="10" max="10" width="3.5703125" style="69" customWidth="1"/>
    <col min="11" max="11" width="7.140625" style="69" bestFit="1" customWidth="1"/>
    <col min="12" max="12" width="10.85546875" style="69" customWidth="1"/>
    <col min="13" max="16384" width="10.85546875" style="61"/>
  </cols>
  <sheetData>
    <row r="1" spans="1:11" ht="11.1" customHeight="1" x14ac:dyDescent="0.2">
      <c r="A1" s="639" t="s">
        <v>67</v>
      </c>
      <c r="B1" s="639"/>
      <c r="C1" s="639"/>
      <c r="D1" s="639"/>
      <c r="E1" s="639"/>
      <c r="F1" s="639"/>
      <c r="G1" s="639"/>
      <c r="H1" s="639"/>
      <c r="I1" s="639"/>
      <c r="J1" s="639"/>
      <c r="K1" s="639"/>
    </row>
    <row r="2" spans="1:11" ht="11.25" x14ac:dyDescent="0.2">
      <c r="A2" s="639" t="s">
        <v>130</v>
      </c>
      <c r="B2" s="639"/>
      <c r="C2" s="639"/>
      <c r="D2" s="639"/>
      <c r="E2" s="639"/>
      <c r="F2" s="639"/>
      <c r="G2" s="639"/>
      <c r="H2" s="639"/>
      <c r="I2" s="639"/>
      <c r="J2" s="639"/>
      <c r="K2" s="639"/>
    </row>
    <row r="3" spans="1:11" s="69" customFormat="1" ht="11.1" customHeight="1" x14ac:dyDescent="0.2">
      <c r="A3" s="639" t="s">
        <v>64</v>
      </c>
      <c r="B3" s="639"/>
      <c r="C3" s="639"/>
      <c r="D3" s="639"/>
      <c r="E3" s="639"/>
      <c r="F3" s="639"/>
      <c r="G3" s="639"/>
      <c r="H3" s="639"/>
      <c r="I3" s="639"/>
      <c r="J3" s="639"/>
      <c r="K3" s="639"/>
    </row>
    <row r="4" spans="1:11" s="69" customFormat="1" ht="11.1" customHeight="1" x14ac:dyDescent="0.2">
      <c r="A4" s="639" t="s">
        <v>1</v>
      </c>
      <c r="B4" s="639"/>
      <c r="C4" s="639"/>
      <c r="D4" s="639"/>
      <c r="E4" s="639"/>
      <c r="F4" s="639"/>
      <c r="G4" s="639"/>
      <c r="H4" s="639"/>
      <c r="I4" s="639"/>
      <c r="J4" s="639"/>
      <c r="K4" s="639"/>
    </row>
    <row r="5" spans="1:11" s="69" customFormat="1" ht="11.1" customHeight="1" x14ac:dyDescent="0.2">
      <c r="A5" s="92"/>
      <c r="B5" s="92"/>
      <c r="C5" s="93"/>
      <c r="D5" s="93"/>
      <c r="E5" s="93"/>
      <c r="F5" s="93"/>
      <c r="G5" s="93"/>
      <c r="H5" s="93"/>
      <c r="I5" s="93"/>
      <c r="J5" s="93"/>
      <c r="K5" s="93"/>
    </row>
    <row r="7" spans="1:11" s="69" customFormat="1" ht="11.1" customHeight="1" x14ac:dyDescent="0.2">
      <c r="A7" s="62"/>
      <c r="B7" s="62"/>
      <c r="C7" s="94"/>
      <c r="D7" s="94"/>
      <c r="E7" s="94" t="s">
        <v>132</v>
      </c>
      <c r="F7" s="94"/>
      <c r="G7" s="94" t="s">
        <v>133</v>
      </c>
      <c r="H7" s="94"/>
      <c r="I7" s="94" t="s">
        <v>134</v>
      </c>
      <c r="J7" s="94"/>
      <c r="K7" s="94"/>
    </row>
    <row r="8" spans="1:11" s="69" customFormat="1" ht="11.1" customHeight="1" x14ac:dyDescent="0.2">
      <c r="A8" s="62"/>
      <c r="B8" s="62"/>
      <c r="C8" s="94" t="s">
        <v>135</v>
      </c>
      <c r="D8" s="94"/>
      <c r="E8" s="94" t="s">
        <v>136</v>
      </c>
      <c r="F8" s="94"/>
      <c r="G8" s="94" t="s">
        <v>137</v>
      </c>
      <c r="H8" s="94"/>
      <c r="I8" s="94" t="s">
        <v>138</v>
      </c>
      <c r="J8" s="94"/>
      <c r="K8" s="94" t="s">
        <v>139</v>
      </c>
    </row>
    <row r="9" spans="1:11" s="69" customFormat="1" ht="11.1" customHeight="1" x14ac:dyDescent="0.2">
      <c r="A9" s="62"/>
      <c r="B9" s="62"/>
      <c r="C9" s="94" t="s">
        <v>140</v>
      </c>
      <c r="D9" s="94"/>
      <c r="E9" s="94" t="s">
        <v>141</v>
      </c>
      <c r="F9" s="94"/>
      <c r="G9" s="94" t="s">
        <v>141</v>
      </c>
      <c r="H9" s="94"/>
      <c r="I9" s="94" t="s">
        <v>141</v>
      </c>
      <c r="J9" s="94"/>
      <c r="K9" s="94" t="s">
        <v>142</v>
      </c>
    </row>
    <row r="10" spans="1:11" s="69" customFormat="1" ht="11.1" customHeight="1" x14ac:dyDescent="0.2">
      <c r="A10" s="61"/>
      <c r="B10" s="61"/>
      <c r="C10" s="95"/>
      <c r="E10" s="95"/>
      <c r="G10" s="95"/>
      <c r="I10" s="95"/>
      <c r="K10" s="95"/>
    </row>
    <row r="11" spans="1:11" s="69" customFormat="1" ht="11.1" customHeight="1" thickBot="1" x14ac:dyDescent="0.25">
      <c r="A11" s="62" t="s">
        <v>3</v>
      </c>
      <c r="B11" s="62"/>
      <c r="C11" s="96">
        <v>0</v>
      </c>
      <c r="E11" s="96">
        <v>1815</v>
      </c>
      <c r="G11" s="96">
        <v>-11</v>
      </c>
      <c r="I11" s="96">
        <v>289</v>
      </c>
      <c r="K11" s="96">
        <v>2093</v>
      </c>
    </row>
    <row r="12" spans="1:11" s="69" customFormat="1" ht="11.1" customHeight="1" thickTop="1" x14ac:dyDescent="0.2">
      <c r="A12" s="61"/>
      <c r="B12" s="61"/>
    </row>
    <row r="13" spans="1:11" s="69" customFormat="1" ht="11.1" customHeight="1" x14ac:dyDescent="0.2">
      <c r="A13" s="62" t="s">
        <v>4</v>
      </c>
      <c r="B13" s="62"/>
    </row>
    <row r="14" spans="1:11" s="69" customFormat="1" ht="11.1" customHeight="1" x14ac:dyDescent="0.2">
      <c r="A14" s="61" t="s">
        <v>143</v>
      </c>
      <c r="B14" s="61"/>
      <c r="C14" s="69">
        <v>43569</v>
      </c>
      <c r="E14" s="69">
        <v>7580</v>
      </c>
      <c r="G14" s="69">
        <v>2140</v>
      </c>
      <c r="I14" s="69">
        <v>13453</v>
      </c>
      <c r="K14" s="69">
        <v>66742</v>
      </c>
    </row>
    <row r="15" spans="1:11" s="69" customFormat="1" ht="11.1" customHeight="1" x14ac:dyDescent="0.2">
      <c r="A15" s="61" t="s">
        <v>10</v>
      </c>
      <c r="B15" s="61"/>
      <c r="C15" s="69">
        <v>3043</v>
      </c>
      <c r="E15" s="69">
        <v>15101</v>
      </c>
      <c r="G15" s="69">
        <v>2860</v>
      </c>
      <c r="I15" s="69">
        <v>858</v>
      </c>
      <c r="K15" s="69">
        <v>21862</v>
      </c>
    </row>
    <row r="16" spans="1:11" s="69" customFormat="1" ht="11.1" customHeight="1" x14ac:dyDescent="0.2">
      <c r="A16" s="61" t="s">
        <v>44</v>
      </c>
      <c r="B16" s="61"/>
      <c r="C16" s="97">
        <v>0</v>
      </c>
      <c r="E16" s="98">
        <v>1</v>
      </c>
      <c r="G16" s="98">
        <v>0</v>
      </c>
      <c r="I16" s="98">
        <v>0</v>
      </c>
      <c r="K16" s="97">
        <v>1</v>
      </c>
    </row>
    <row r="17" spans="1:11" s="69" customFormat="1" ht="11.1" customHeight="1" thickBot="1" x14ac:dyDescent="0.25">
      <c r="A17" s="61"/>
      <c r="B17" s="62" t="s">
        <v>49</v>
      </c>
      <c r="C17" s="96">
        <v>46612</v>
      </c>
      <c r="E17" s="96">
        <v>22682</v>
      </c>
      <c r="G17" s="96">
        <v>5000</v>
      </c>
      <c r="I17" s="96">
        <v>14311</v>
      </c>
      <c r="K17" s="96">
        <v>88605</v>
      </c>
    </row>
    <row r="18" spans="1:11" s="69" customFormat="1" ht="11.1" customHeight="1" thickTop="1" x14ac:dyDescent="0.2">
      <c r="A18" s="61"/>
      <c r="B18" s="61"/>
    </row>
    <row r="19" spans="1:11" s="69" customFormat="1" ht="11.1" customHeight="1" x14ac:dyDescent="0.2">
      <c r="A19" s="62" t="s">
        <v>18</v>
      </c>
      <c r="B19" s="62"/>
    </row>
    <row r="20" spans="1:11" s="69" customFormat="1" ht="11.1" customHeight="1" x14ac:dyDescent="0.2">
      <c r="A20" s="61" t="s">
        <v>19</v>
      </c>
      <c r="B20" s="61"/>
      <c r="C20" s="69">
        <v>50283</v>
      </c>
      <c r="E20" s="69">
        <v>17345</v>
      </c>
      <c r="G20" s="69">
        <v>393</v>
      </c>
      <c r="I20" s="69">
        <v>0</v>
      </c>
      <c r="K20" s="69">
        <v>68021</v>
      </c>
    </row>
    <row r="21" spans="1:11" s="69" customFormat="1" ht="11.1" customHeight="1" x14ac:dyDescent="0.2">
      <c r="A21" s="61" t="s">
        <v>59</v>
      </c>
      <c r="B21" s="61"/>
    </row>
    <row r="22" spans="1:11" s="69" customFormat="1" ht="11.1" customHeight="1" x14ac:dyDescent="0.2">
      <c r="A22" s="61"/>
      <c r="B22" s="61" t="s">
        <v>56</v>
      </c>
      <c r="C22" s="69">
        <v>6870</v>
      </c>
      <c r="E22" s="69">
        <v>4565</v>
      </c>
      <c r="G22" s="69">
        <v>0</v>
      </c>
      <c r="I22" s="69">
        <v>0</v>
      </c>
      <c r="K22" s="69">
        <v>11435</v>
      </c>
    </row>
    <row r="23" spans="1:11" s="69" customFormat="1" ht="11.1" customHeight="1" x14ac:dyDescent="0.2">
      <c r="A23" s="61"/>
      <c r="B23" s="61" t="s">
        <v>57</v>
      </c>
      <c r="C23" s="69">
        <v>2442</v>
      </c>
      <c r="E23" s="69">
        <v>3159</v>
      </c>
      <c r="G23" s="69">
        <v>0</v>
      </c>
      <c r="I23" s="69">
        <v>75</v>
      </c>
      <c r="K23" s="69">
        <v>5676</v>
      </c>
    </row>
    <row r="24" spans="1:11" s="69" customFormat="1" ht="11.1" customHeight="1" x14ac:dyDescent="0.2">
      <c r="A24" s="61" t="s">
        <v>20</v>
      </c>
      <c r="B24" s="61"/>
      <c r="C24" s="69">
        <v>4760</v>
      </c>
      <c r="E24" s="69">
        <v>1297</v>
      </c>
      <c r="G24" s="69">
        <v>0</v>
      </c>
      <c r="I24" s="69">
        <v>0</v>
      </c>
      <c r="K24" s="69">
        <v>6057</v>
      </c>
    </row>
    <row r="25" spans="1:11" s="69" customFormat="1" ht="11.1" customHeight="1" x14ac:dyDescent="0.2">
      <c r="A25" s="61" t="s">
        <v>144</v>
      </c>
      <c r="B25" s="61"/>
      <c r="C25" s="69">
        <v>0</v>
      </c>
      <c r="E25" s="69">
        <v>0</v>
      </c>
      <c r="G25" s="69">
        <v>0</v>
      </c>
      <c r="I25" s="69">
        <v>6549</v>
      </c>
      <c r="K25" s="69">
        <v>6549</v>
      </c>
    </row>
    <row r="26" spans="1:11" s="69" customFormat="1" ht="11.1" customHeight="1" x14ac:dyDescent="0.2">
      <c r="A26" s="61" t="s">
        <v>145</v>
      </c>
      <c r="B26" s="61"/>
      <c r="C26" s="97">
        <v>0</v>
      </c>
      <c r="E26" s="98">
        <v>2</v>
      </c>
      <c r="G26" s="98">
        <v>5133</v>
      </c>
      <c r="I26" s="98">
        <v>0</v>
      </c>
      <c r="K26" s="97">
        <v>5135</v>
      </c>
    </row>
    <row r="27" spans="1:11" s="69" customFormat="1" ht="11.1" customHeight="1" thickBot="1" x14ac:dyDescent="0.25">
      <c r="A27" s="61"/>
      <c r="B27" s="62" t="s">
        <v>146</v>
      </c>
      <c r="C27" s="96">
        <v>64355</v>
      </c>
      <c r="E27" s="96">
        <v>26368</v>
      </c>
      <c r="G27" s="96">
        <v>5526</v>
      </c>
      <c r="I27" s="96">
        <v>6624</v>
      </c>
      <c r="K27" s="96">
        <v>102873</v>
      </c>
    </row>
    <row r="28" spans="1:11" s="69" customFormat="1" ht="11.1" customHeight="1" thickTop="1" x14ac:dyDescent="0.2">
      <c r="A28" s="61"/>
      <c r="B28" s="61"/>
    </row>
    <row r="29" spans="1:11" s="69" customFormat="1" ht="11.1" customHeight="1" x14ac:dyDescent="0.2">
      <c r="A29" s="62" t="s">
        <v>147</v>
      </c>
      <c r="B29" s="62"/>
    </row>
    <row r="30" spans="1:11" s="69" customFormat="1" ht="11.1" customHeight="1" x14ac:dyDescent="0.2">
      <c r="A30" s="61" t="s">
        <v>148</v>
      </c>
      <c r="B30" s="61"/>
      <c r="C30" s="69">
        <v>11597</v>
      </c>
      <c r="E30" s="69">
        <v>4710</v>
      </c>
      <c r="G30" s="69">
        <v>1708</v>
      </c>
      <c r="I30" s="69">
        <v>6446</v>
      </c>
      <c r="K30" s="69">
        <v>24461</v>
      </c>
    </row>
    <row r="31" spans="1:11" s="69" customFormat="1" ht="11.1" customHeight="1" x14ac:dyDescent="0.2">
      <c r="A31" s="61" t="s">
        <v>149</v>
      </c>
      <c r="B31" s="61"/>
      <c r="C31" s="69">
        <v>-7690</v>
      </c>
      <c r="E31" s="69">
        <v>-967</v>
      </c>
      <c r="G31" s="69">
        <v>-1493</v>
      </c>
      <c r="I31" s="69">
        <v>-14138</v>
      </c>
      <c r="K31" s="69">
        <v>-24288</v>
      </c>
    </row>
    <row r="32" spans="1:11" ht="11.1" customHeight="1" x14ac:dyDescent="0.2">
      <c r="A32" s="61" t="s">
        <v>150</v>
      </c>
      <c r="C32" s="97">
        <v>0</v>
      </c>
      <c r="E32" s="97">
        <v>0</v>
      </c>
      <c r="G32" s="98">
        <v>382</v>
      </c>
      <c r="I32" s="98">
        <v>0</v>
      </c>
      <c r="K32" s="97">
        <v>382</v>
      </c>
    </row>
    <row r="33" spans="1:12" ht="11.1" customHeight="1" thickBot="1" x14ac:dyDescent="0.25">
      <c r="B33" s="62" t="s">
        <v>151</v>
      </c>
      <c r="C33" s="96">
        <v>3907</v>
      </c>
      <c r="E33" s="96">
        <v>3743</v>
      </c>
      <c r="G33" s="96">
        <v>597</v>
      </c>
      <c r="I33" s="96">
        <v>-7692</v>
      </c>
      <c r="K33" s="96">
        <v>555</v>
      </c>
    </row>
    <row r="34" spans="1:12" ht="11.1" customHeight="1" thickTop="1" x14ac:dyDescent="0.2">
      <c r="E34" s="101"/>
    </row>
    <row r="35" spans="1:12" s="62" customFormat="1" ht="15" customHeight="1" thickBot="1" x14ac:dyDescent="0.25">
      <c r="A35" s="13" t="s">
        <v>34</v>
      </c>
      <c r="C35" s="106">
        <v>-92</v>
      </c>
      <c r="D35" s="66"/>
      <c r="E35" s="102">
        <v>0</v>
      </c>
      <c r="F35" s="66"/>
      <c r="G35" s="102">
        <v>0</v>
      </c>
      <c r="I35" s="102">
        <v>0</v>
      </c>
      <c r="K35" s="102">
        <v>-92</v>
      </c>
    </row>
    <row r="36" spans="1:12" s="62" customFormat="1" ht="6.75" customHeight="1" thickTop="1" x14ac:dyDescent="0.2">
      <c r="A36" s="13"/>
      <c r="C36" s="100"/>
      <c r="D36" s="66"/>
      <c r="E36" s="101"/>
      <c r="F36" s="66"/>
      <c r="G36" s="101"/>
      <c r="I36" s="101"/>
      <c r="K36" s="101"/>
    </row>
    <row r="37" spans="1:12" ht="11.1" customHeight="1" thickBot="1" x14ac:dyDescent="0.25">
      <c r="A37" s="62" t="s">
        <v>26</v>
      </c>
      <c r="B37" s="62"/>
      <c r="C37" s="96">
        <v>-13744</v>
      </c>
      <c r="E37" s="96">
        <v>57</v>
      </c>
      <c r="G37" s="96">
        <v>71</v>
      </c>
      <c r="I37" s="96">
        <v>-5</v>
      </c>
      <c r="K37" s="96">
        <v>-13621</v>
      </c>
      <c r="L37" s="61"/>
    </row>
    <row r="38" spans="1:12" ht="11.1" customHeight="1" thickTop="1" x14ac:dyDescent="0.2">
      <c r="L38" s="61"/>
    </row>
    <row r="39" spans="1:12" ht="11.1" customHeight="1" thickBot="1" x14ac:dyDescent="0.25">
      <c r="A39" s="62" t="s">
        <v>27</v>
      </c>
      <c r="B39" s="62"/>
      <c r="C39" s="96">
        <v>-13744</v>
      </c>
      <c r="E39" s="96">
        <v>1872</v>
      </c>
      <c r="G39" s="96">
        <v>60</v>
      </c>
      <c r="I39" s="96">
        <v>284</v>
      </c>
      <c r="K39" s="96">
        <v>-11528</v>
      </c>
      <c r="L39" s="61"/>
    </row>
    <row r="40" spans="1:12" ht="11.1" customHeight="1" thickTop="1" x14ac:dyDescent="0.2"/>
    <row r="42" spans="1:12" ht="11.25" x14ac:dyDescent="0.2">
      <c r="A42" s="640"/>
      <c r="B42" s="640"/>
      <c r="C42" s="640"/>
      <c r="D42" s="640"/>
      <c r="E42" s="640"/>
      <c r="F42" s="640"/>
      <c r="G42" s="640"/>
      <c r="H42" s="640"/>
      <c r="I42" s="640"/>
      <c r="J42" s="640"/>
      <c r="K42" s="640"/>
    </row>
  </sheetData>
  <mergeCells count="5">
    <mergeCell ref="A1:K1"/>
    <mergeCell ref="A2:K2"/>
    <mergeCell ref="A3:K3"/>
    <mergeCell ref="A4:K4"/>
    <mergeCell ref="A42:K42"/>
  </mergeCells>
  <printOptions horizontalCentered="1"/>
  <pageMargins left="0.75" right="0.75" top="0.9" bottom="0.9" header="0.5" footer="0.5"/>
  <pageSetup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40"/>
  <sheetViews>
    <sheetView showGridLines="0" zoomScaleNormal="100" workbookViewId="0">
      <pane xSplit="2" ySplit="9" topLeftCell="C136" activePane="bottomRight" state="frozen"/>
      <selection activeCell="A156" activeCellId="1" sqref="A154:XFD154 A156:XFD156"/>
      <selection pane="topRight" activeCell="A156" activeCellId="1" sqref="A154:XFD154 A156:XFD156"/>
      <selection pane="bottomLeft" activeCell="A156" activeCellId="1" sqref="A154:XFD154 A156:XFD156"/>
      <selection pane="bottomRight" activeCell="E161" sqref="E161"/>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130</v>
      </c>
      <c r="B2" s="639"/>
      <c r="C2" s="639"/>
      <c r="D2" s="639"/>
      <c r="E2" s="639"/>
      <c r="F2" s="639"/>
      <c r="G2" s="639"/>
      <c r="H2" s="639"/>
      <c r="I2" s="639"/>
      <c r="J2" s="639"/>
      <c r="K2" s="639"/>
    </row>
    <row r="3" spans="1:236" ht="11.25" customHeight="1" x14ac:dyDescent="0.2">
      <c r="A3" s="639" t="s">
        <v>478</v>
      </c>
      <c r="B3" s="639"/>
      <c r="C3" s="639"/>
      <c r="D3" s="639"/>
      <c r="E3" s="639"/>
      <c r="F3" s="639"/>
      <c r="G3" s="639"/>
      <c r="H3" s="639"/>
      <c r="I3" s="639"/>
      <c r="J3" s="639"/>
      <c r="K3" s="639"/>
      <c r="L3" s="326"/>
      <c r="M3" s="326"/>
      <c r="N3" s="326"/>
      <c r="O3" s="326"/>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2439</v>
      </c>
      <c r="D12" s="187"/>
      <c r="E12" s="311">
        <v>13466</v>
      </c>
      <c r="G12" s="311">
        <v>26250</v>
      </c>
      <c r="I12" s="311">
        <v>17380</v>
      </c>
      <c r="K12" s="311">
        <v>5250</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0</v>
      </c>
      <c r="D14" s="187"/>
      <c r="E14" s="311">
        <v>0</v>
      </c>
      <c r="G14" s="311">
        <v>0</v>
      </c>
      <c r="I14" s="311">
        <v>0</v>
      </c>
      <c r="K14" s="311">
        <v>0</v>
      </c>
    </row>
    <row r="15" spans="1:236" ht="11.25" customHeight="1" x14ac:dyDescent="0.2">
      <c r="A15" s="84" t="s">
        <v>349</v>
      </c>
      <c r="B15" s="84"/>
      <c r="C15" s="311">
        <v>0</v>
      </c>
      <c r="D15" s="187"/>
      <c r="E15" s="311">
        <v>0</v>
      </c>
      <c r="G15" s="311">
        <v>0</v>
      </c>
      <c r="I15" s="311">
        <v>0</v>
      </c>
      <c r="K15" s="311">
        <v>0</v>
      </c>
    </row>
    <row r="16" spans="1:236" s="75" customFormat="1" ht="11.25" customHeight="1" x14ac:dyDescent="0.2">
      <c r="A16" s="168" t="s">
        <v>350</v>
      </c>
      <c r="B16" s="168"/>
      <c r="C16" s="311">
        <v>52242</v>
      </c>
      <c r="D16" s="187"/>
      <c r="E16" s="311">
        <v>78675</v>
      </c>
      <c r="F16" s="311"/>
      <c r="G16" s="311">
        <v>144050</v>
      </c>
      <c r="I16" s="311">
        <v>160599</v>
      </c>
      <c r="K16" s="311">
        <v>170890</v>
      </c>
    </row>
    <row r="17" spans="1:11" s="75" customFormat="1" ht="11.25" customHeight="1" x14ac:dyDescent="0.2">
      <c r="A17" s="168" t="s">
        <v>351</v>
      </c>
      <c r="B17" s="168"/>
      <c r="C17" s="311">
        <v>0</v>
      </c>
      <c r="D17" s="187"/>
      <c r="E17" s="311">
        <v>0</v>
      </c>
      <c r="F17" s="311"/>
      <c r="G17" s="311">
        <v>0</v>
      </c>
      <c r="I17" s="311">
        <v>0</v>
      </c>
      <c r="K17" s="311">
        <v>0</v>
      </c>
    </row>
    <row r="18" spans="1:11" ht="11.25" customHeight="1" x14ac:dyDescent="0.2">
      <c r="A18" s="84" t="s">
        <v>201</v>
      </c>
      <c r="B18" s="84"/>
      <c r="C18" s="311">
        <v>461242</v>
      </c>
      <c r="D18" s="187"/>
      <c r="E18" s="311">
        <v>716602</v>
      </c>
      <c r="G18" s="311">
        <v>657618</v>
      </c>
      <c r="I18" s="311">
        <v>621850</v>
      </c>
      <c r="K18" s="311">
        <v>294000</v>
      </c>
    </row>
    <row r="19" spans="1:11" ht="11.25" customHeight="1" x14ac:dyDescent="0.2">
      <c r="A19" s="84" t="s">
        <v>352</v>
      </c>
      <c r="B19" s="84"/>
      <c r="C19" s="311">
        <v>5217</v>
      </c>
      <c r="D19" s="187"/>
      <c r="E19" s="311">
        <v>13500</v>
      </c>
      <c r="G19" s="311">
        <v>13500</v>
      </c>
      <c r="I19" s="311">
        <v>13500</v>
      </c>
      <c r="K19" s="311">
        <v>13500</v>
      </c>
    </row>
    <row r="20" spans="1:11" ht="11.25" customHeight="1" x14ac:dyDescent="0.2">
      <c r="A20" s="84" t="s">
        <v>353</v>
      </c>
      <c r="B20" s="84"/>
      <c r="C20" s="311">
        <v>0</v>
      </c>
      <c r="D20" s="187"/>
      <c r="E20" s="311">
        <v>122</v>
      </c>
      <c r="G20" s="311">
        <v>0</v>
      </c>
      <c r="I20" s="311">
        <v>0</v>
      </c>
      <c r="K20" s="311">
        <v>0</v>
      </c>
    </row>
    <row r="21" spans="1:11" ht="11.25" customHeight="1" x14ac:dyDescent="0.2">
      <c r="A21" s="84" t="s">
        <v>354</v>
      </c>
      <c r="B21" s="84"/>
      <c r="C21" s="311">
        <v>0</v>
      </c>
      <c r="D21" s="187"/>
      <c r="E21" s="311">
        <v>0</v>
      </c>
      <c r="G21" s="311">
        <v>0</v>
      </c>
      <c r="I21" s="311">
        <v>0</v>
      </c>
      <c r="K21" s="311">
        <v>0</v>
      </c>
    </row>
    <row r="22" spans="1:11" ht="11.25" customHeight="1" x14ac:dyDescent="0.2">
      <c r="A22" s="84" t="s">
        <v>355</v>
      </c>
      <c r="B22" s="84"/>
      <c r="C22" s="311">
        <v>100</v>
      </c>
      <c r="D22" s="187"/>
      <c r="E22" s="311">
        <v>2000</v>
      </c>
      <c r="G22" s="311">
        <v>0</v>
      </c>
      <c r="I22" s="311">
        <v>0</v>
      </c>
      <c r="K22" s="311">
        <v>0</v>
      </c>
    </row>
    <row r="23" spans="1:11" ht="11.25" customHeight="1" x14ac:dyDescent="0.2">
      <c r="A23" s="84" t="s">
        <v>356</v>
      </c>
      <c r="B23" s="84"/>
      <c r="C23" s="311">
        <v>0</v>
      </c>
      <c r="D23" s="187"/>
      <c r="E23" s="311">
        <v>0</v>
      </c>
      <c r="G23" s="311">
        <v>0</v>
      </c>
      <c r="I23" s="311">
        <v>0</v>
      </c>
      <c r="K23" s="311">
        <v>0</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3195</v>
      </c>
      <c r="D25" s="313"/>
      <c r="E25" s="192">
        <v>9000</v>
      </c>
      <c r="F25" s="194"/>
      <c r="G25" s="192">
        <v>14000</v>
      </c>
      <c r="I25" s="192">
        <v>10376</v>
      </c>
      <c r="K25" s="192">
        <v>5000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524435</v>
      </c>
      <c r="D27" s="187"/>
      <c r="E27" s="190">
        <v>833365</v>
      </c>
      <c r="F27" s="194"/>
      <c r="G27" s="190">
        <v>855418</v>
      </c>
      <c r="I27" s="190">
        <v>823705</v>
      </c>
      <c r="K27" s="190">
        <v>488640</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352334</v>
      </c>
      <c r="D31" s="187"/>
      <c r="E31" s="311">
        <v>409510</v>
      </c>
      <c r="G31" s="311">
        <v>409510</v>
      </c>
      <c r="I31" s="311">
        <v>396465</v>
      </c>
      <c r="K31" s="311">
        <v>387010</v>
      </c>
    </row>
    <row r="32" spans="1:11" ht="11.25" customHeight="1" x14ac:dyDescent="0.2">
      <c r="A32" s="84" t="s">
        <v>362</v>
      </c>
      <c r="B32" s="84"/>
      <c r="C32" s="311">
        <v>473</v>
      </c>
      <c r="D32" s="187"/>
      <c r="E32" s="311">
        <v>343</v>
      </c>
      <c r="G32" s="311">
        <v>343</v>
      </c>
      <c r="I32" s="311">
        <v>343</v>
      </c>
      <c r="K32" s="311">
        <v>343</v>
      </c>
    </row>
    <row r="33" spans="1:11" s="104" customFormat="1" ht="11.25" customHeight="1" x14ac:dyDescent="0.2">
      <c r="A33" s="156" t="s">
        <v>363</v>
      </c>
      <c r="B33" s="156"/>
      <c r="C33" s="194">
        <v>14290</v>
      </c>
      <c r="D33" s="313"/>
      <c r="E33" s="194">
        <v>6392</v>
      </c>
      <c r="F33" s="194"/>
      <c r="G33" s="194">
        <v>0</v>
      </c>
      <c r="I33" s="194">
        <v>0</v>
      </c>
      <c r="K33" s="194">
        <v>0</v>
      </c>
    </row>
    <row r="34" spans="1:11" ht="11.25" customHeight="1" x14ac:dyDescent="0.2">
      <c r="A34" s="84" t="s">
        <v>364</v>
      </c>
      <c r="B34" s="84"/>
      <c r="C34" s="192">
        <v>83892</v>
      </c>
      <c r="D34" s="187"/>
      <c r="E34" s="192">
        <v>100250</v>
      </c>
      <c r="G34" s="192">
        <v>42250</v>
      </c>
      <c r="I34" s="192">
        <v>31250</v>
      </c>
      <c r="K34" s="192">
        <v>31250</v>
      </c>
    </row>
    <row r="35" spans="1:11" ht="11.25" customHeight="1" x14ac:dyDescent="0.2">
      <c r="B35" s="191" t="s">
        <v>202</v>
      </c>
      <c r="C35" s="190">
        <v>450989</v>
      </c>
      <c r="D35" s="187"/>
      <c r="E35" s="190">
        <v>516495</v>
      </c>
      <c r="F35" s="194"/>
      <c r="G35" s="190">
        <v>452103</v>
      </c>
      <c r="I35" s="190">
        <v>428058</v>
      </c>
      <c r="K35" s="190">
        <v>418603</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207684</v>
      </c>
      <c r="D38" s="187"/>
      <c r="E38" s="311">
        <v>210348</v>
      </c>
      <c r="G38" s="311">
        <v>219807</v>
      </c>
      <c r="I38" s="311">
        <v>226419</v>
      </c>
      <c r="K38" s="311">
        <v>229962</v>
      </c>
    </row>
    <row r="39" spans="1:11" ht="11.25" customHeight="1" x14ac:dyDescent="0.2">
      <c r="A39" s="84" t="s">
        <v>366</v>
      </c>
      <c r="B39" s="84"/>
      <c r="C39" s="311">
        <v>0</v>
      </c>
      <c r="D39" s="187"/>
      <c r="E39" s="311">
        <v>1804</v>
      </c>
      <c r="G39" s="311">
        <v>1876</v>
      </c>
      <c r="I39" s="311">
        <v>1951</v>
      </c>
      <c r="K39" s="311">
        <v>2029</v>
      </c>
    </row>
    <row r="40" spans="1:11" ht="11.25" customHeight="1" x14ac:dyDescent="0.2">
      <c r="A40" s="84" t="s">
        <v>367</v>
      </c>
      <c r="B40" s="84"/>
      <c r="C40" s="194">
        <v>0</v>
      </c>
      <c r="D40" s="100"/>
      <c r="E40" s="194">
        <v>195300</v>
      </c>
      <c r="F40" s="61"/>
      <c r="G40" s="194">
        <v>206500</v>
      </c>
      <c r="I40" s="194">
        <v>194500</v>
      </c>
      <c r="K40" s="194">
        <v>183600</v>
      </c>
    </row>
    <row r="41" spans="1:11" ht="11.25" customHeight="1" x14ac:dyDescent="0.2">
      <c r="A41" s="84" t="s">
        <v>204</v>
      </c>
      <c r="B41" s="84"/>
      <c r="C41" s="190">
        <v>1742726</v>
      </c>
      <c r="D41" s="187"/>
      <c r="E41" s="190">
        <v>1964336</v>
      </c>
      <c r="F41" s="194"/>
      <c r="G41" s="190">
        <v>2063132</v>
      </c>
      <c r="I41" s="190">
        <v>1942026</v>
      </c>
      <c r="K41" s="190">
        <v>1926708</v>
      </c>
    </row>
    <row r="42" spans="1:11" ht="11.25" customHeight="1" x14ac:dyDescent="0.2">
      <c r="B42" s="191" t="s">
        <v>202</v>
      </c>
      <c r="C42" s="190">
        <v>1950410</v>
      </c>
      <c r="D42" s="187"/>
      <c r="E42" s="190">
        <v>2371788</v>
      </c>
      <c r="F42" s="194"/>
      <c r="G42" s="190">
        <v>2491315</v>
      </c>
      <c r="I42" s="190">
        <v>2364896</v>
      </c>
      <c r="K42" s="190">
        <v>2342299</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0</v>
      </c>
      <c r="D45" s="313"/>
      <c r="E45" s="194">
        <v>0</v>
      </c>
      <c r="F45" s="194"/>
      <c r="G45" s="194">
        <v>0</v>
      </c>
      <c r="H45" s="104"/>
      <c r="I45" s="194">
        <v>0</v>
      </c>
      <c r="K45" s="194">
        <v>0</v>
      </c>
    </row>
    <row r="46" spans="1:11" ht="11.25" customHeight="1" x14ac:dyDescent="0.2">
      <c r="A46" s="84" t="s">
        <v>370</v>
      </c>
      <c r="B46" s="84"/>
      <c r="C46" s="192">
        <v>28593</v>
      </c>
      <c r="D46" s="313"/>
      <c r="E46" s="192">
        <v>28400</v>
      </c>
      <c r="F46" s="194"/>
      <c r="G46" s="192">
        <v>23000</v>
      </c>
      <c r="H46" s="104"/>
      <c r="I46" s="192">
        <v>20900</v>
      </c>
      <c r="K46" s="192">
        <v>20900</v>
      </c>
    </row>
    <row r="47" spans="1:11" ht="11.25" customHeight="1" x14ac:dyDescent="0.2">
      <c r="B47" s="197" t="s">
        <v>450</v>
      </c>
      <c r="C47" s="194">
        <v>28593</v>
      </c>
      <c r="D47" s="313"/>
      <c r="E47" s="194">
        <v>28400</v>
      </c>
      <c r="F47" s="194"/>
      <c r="G47" s="194">
        <v>23000</v>
      </c>
      <c r="H47" s="104"/>
      <c r="I47" s="194">
        <v>20900</v>
      </c>
      <c r="K47" s="194">
        <v>20900</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10086</v>
      </c>
      <c r="D49" s="313"/>
      <c r="E49" s="192">
        <v>253551</v>
      </c>
      <c r="F49" s="194"/>
      <c r="G49" s="192">
        <v>375658</v>
      </c>
      <c r="H49" s="104"/>
      <c r="I49" s="192">
        <v>518940</v>
      </c>
      <c r="K49" s="192">
        <v>188895</v>
      </c>
    </row>
    <row r="50" spans="1:247" ht="11.25" customHeight="1" x14ac:dyDescent="0.2">
      <c r="B50" s="197" t="s">
        <v>374</v>
      </c>
      <c r="C50" s="194">
        <v>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10086</v>
      </c>
      <c r="D52" s="313"/>
      <c r="E52" s="194">
        <v>253551</v>
      </c>
      <c r="F52" s="194"/>
      <c r="G52" s="194">
        <v>375658</v>
      </c>
      <c r="H52" s="104"/>
      <c r="I52" s="194">
        <v>518940</v>
      </c>
      <c r="K52" s="194">
        <v>188895</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0</v>
      </c>
      <c r="D55" s="313"/>
      <c r="E55" s="194">
        <v>0</v>
      </c>
      <c r="F55" s="194"/>
      <c r="G55" s="194">
        <v>0</v>
      </c>
      <c r="H55" s="104"/>
      <c r="I55" s="194">
        <v>0</v>
      </c>
      <c r="K55" s="194">
        <v>0</v>
      </c>
    </row>
    <row r="56" spans="1:247" ht="11.25" customHeight="1" x14ac:dyDescent="0.2">
      <c r="A56" s="84" t="s">
        <v>381</v>
      </c>
      <c r="B56" s="84"/>
      <c r="C56" s="194">
        <v>0</v>
      </c>
      <c r="D56" s="313"/>
      <c r="E56" s="194">
        <v>0</v>
      </c>
      <c r="F56" s="194"/>
      <c r="G56" s="194">
        <v>0</v>
      </c>
      <c r="H56" s="104"/>
      <c r="I56" s="194">
        <v>0</v>
      </c>
      <c r="K56" s="194">
        <v>0</v>
      </c>
    </row>
    <row r="57" spans="1:247" ht="11.25" customHeight="1" x14ac:dyDescent="0.2">
      <c r="A57" s="84" t="s">
        <v>382</v>
      </c>
      <c r="B57" s="84"/>
      <c r="C57" s="311">
        <v>0</v>
      </c>
      <c r="D57" s="187"/>
      <c r="E57" s="311">
        <v>0</v>
      </c>
      <c r="G57" s="311">
        <v>0</v>
      </c>
      <c r="I57" s="311">
        <v>0</v>
      </c>
      <c r="K57" s="311">
        <v>0</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31600</v>
      </c>
      <c r="D61" s="187"/>
      <c r="E61" s="190">
        <v>30390</v>
      </c>
      <c r="F61" s="194"/>
      <c r="G61" s="190">
        <v>35000</v>
      </c>
      <c r="I61" s="190">
        <v>35000</v>
      </c>
      <c r="K61" s="190">
        <v>35000</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31600</v>
      </c>
      <c r="D64" s="187"/>
      <c r="E64" s="311">
        <v>30390</v>
      </c>
      <c r="G64" s="311">
        <v>35000</v>
      </c>
      <c r="H64" s="35"/>
      <c r="I64" s="311">
        <v>35000</v>
      </c>
      <c r="J64" s="35"/>
      <c r="K64" s="311">
        <v>35000</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0</v>
      </c>
      <c r="D66" s="313"/>
      <c r="E66" s="190">
        <v>0</v>
      </c>
      <c r="F66" s="194"/>
      <c r="G66" s="190">
        <v>0</v>
      </c>
      <c r="I66" s="190">
        <v>0</v>
      </c>
      <c r="K66" s="190">
        <v>0</v>
      </c>
    </row>
    <row r="67" spans="1:247" ht="11.25" customHeight="1" x14ac:dyDescent="0.2">
      <c r="B67" s="191" t="s">
        <v>202</v>
      </c>
      <c r="C67" s="190">
        <v>70279</v>
      </c>
      <c r="D67" s="187"/>
      <c r="E67" s="190">
        <v>312341</v>
      </c>
      <c r="F67" s="194"/>
      <c r="G67" s="190">
        <v>433658</v>
      </c>
      <c r="I67" s="190">
        <v>574840</v>
      </c>
      <c r="K67" s="190">
        <v>244795</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88475</v>
      </c>
      <c r="D70" s="187"/>
      <c r="E70" s="192">
        <v>93822</v>
      </c>
      <c r="G70" s="192">
        <v>82843</v>
      </c>
      <c r="I70" s="192">
        <v>80570</v>
      </c>
      <c r="K70" s="192">
        <v>80570</v>
      </c>
    </row>
    <row r="71" spans="1:247" ht="11.25" customHeight="1" x14ac:dyDescent="0.2">
      <c r="B71" s="197" t="s">
        <v>454</v>
      </c>
      <c r="C71" s="311">
        <v>88475</v>
      </c>
      <c r="D71" s="187"/>
      <c r="E71" s="311">
        <v>93822</v>
      </c>
      <c r="G71" s="311">
        <v>82843</v>
      </c>
      <c r="I71" s="311">
        <v>80570</v>
      </c>
      <c r="K71" s="311">
        <v>80570</v>
      </c>
    </row>
    <row r="72" spans="1:247" ht="11.25" customHeight="1" x14ac:dyDescent="0.2">
      <c r="B72" s="197" t="s">
        <v>455</v>
      </c>
      <c r="C72" s="311">
        <v>0</v>
      </c>
      <c r="D72" s="187"/>
      <c r="E72" s="311">
        <v>0</v>
      </c>
      <c r="G72" s="311">
        <v>0</v>
      </c>
      <c r="I72" s="311">
        <v>0</v>
      </c>
      <c r="K72" s="311">
        <v>0</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31185</v>
      </c>
      <c r="D74" s="187"/>
      <c r="E74" s="192">
        <v>38865</v>
      </c>
      <c r="G74" s="192">
        <v>38830</v>
      </c>
      <c r="I74" s="192">
        <v>43590</v>
      </c>
      <c r="K74" s="192">
        <v>45220</v>
      </c>
    </row>
    <row r="75" spans="1:247" ht="11.25" customHeight="1" x14ac:dyDescent="0.2">
      <c r="B75" s="197" t="s">
        <v>456</v>
      </c>
      <c r="C75" s="194">
        <v>31185</v>
      </c>
      <c r="D75" s="313"/>
      <c r="E75" s="194">
        <v>38865</v>
      </c>
      <c r="F75" s="194"/>
      <c r="G75" s="194">
        <v>38830</v>
      </c>
      <c r="I75" s="194">
        <v>43590</v>
      </c>
      <c r="K75" s="194">
        <v>45220</v>
      </c>
    </row>
    <row r="76" spans="1:247" s="104" customFormat="1" ht="11.25" customHeight="1" x14ac:dyDescent="0.2">
      <c r="A76" s="61"/>
      <c r="B76" s="197" t="s">
        <v>457</v>
      </c>
      <c r="C76" s="194">
        <v>0</v>
      </c>
      <c r="D76" s="313"/>
      <c r="E76" s="194">
        <v>0</v>
      </c>
      <c r="F76" s="194"/>
      <c r="G76" s="194">
        <v>0</v>
      </c>
      <c r="I76" s="194">
        <v>0</v>
      </c>
      <c r="K76" s="194">
        <v>0</v>
      </c>
    </row>
    <row r="77" spans="1:247" s="104" customFormat="1" ht="11.25" customHeight="1" x14ac:dyDescent="0.2">
      <c r="A77" s="84" t="s">
        <v>210</v>
      </c>
      <c r="B77" s="84"/>
      <c r="C77" s="192">
        <v>1681</v>
      </c>
      <c r="D77" s="313"/>
      <c r="E77" s="192">
        <v>11123</v>
      </c>
      <c r="F77" s="194"/>
      <c r="G77" s="192">
        <v>6622</v>
      </c>
      <c r="I77" s="192">
        <v>10667</v>
      </c>
      <c r="K77" s="192">
        <v>11167</v>
      </c>
    </row>
    <row r="78" spans="1:247" s="104" customFormat="1" ht="11.25" customHeight="1" x14ac:dyDescent="0.2">
      <c r="A78" s="61"/>
      <c r="B78" s="197" t="s">
        <v>458</v>
      </c>
      <c r="C78" s="194">
        <v>1681</v>
      </c>
      <c r="D78" s="313"/>
      <c r="E78" s="194">
        <v>11123</v>
      </c>
      <c r="F78" s="194"/>
      <c r="G78" s="194">
        <v>6622</v>
      </c>
      <c r="I78" s="194">
        <v>10667</v>
      </c>
      <c r="K78" s="194">
        <v>11167</v>
      </c>
    </row>
    <row r="79" spans="1:247" s="104" customFormat="1" ht="11.25" customHeight="1" x14ac:dyDescent="0.2">
      <c r="A79" s="61"/>
      <c r="B79" s="197" t="s">
        <v>459</v>
      </c>
      <c r="C79" s="194">
        <v>0</v>
      </c>
      <c r="D79" s="313"/>
      <c r="E79" s="194">
        <v>0</v>
      </c>
      <c r="F79" s="194"/>
      <c r="G79" s="194">
        <v>0</v>
      </c>
      <c r="I79" s="194">
        <v>0</v>
      </c>
      <c r="K79" s="194">
        <v>0</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0</v>
      </c>
      <c r="D81" s="313"/>
      <c r="E81" s="192">
        <v>0</v>
      </c>
      <c r="F81" s="194"/>
      <c r="G81" s="192">
        <v>0</v>
      </c>
      <c r="I81" s="192">
        <v>0</v>
      </c>
      <c r="K81" s="192">
        <v>0</v>
      </c>
    </row>
    <row r="82" spans="1:11" ht="11.25" customHeight="1" x14ac:dyDescent="0.2">
      <c r="B82" s="191" t="s">
        <v>202</v>
      </c>
      <c r="C82" s="190">
        <v>121341</v>
      </c>
      <c r="D82" s="187"/>
      <c r="E82" s="190">
        <v>143810</v>
      </c>
      <c r="F82" s="194"/>
      <c r="G82" s="190">
        <v>128295</v>
      </c>
      <c r="I82" s="190">
        <v>134827</v>
      </c>
      <c r="K82" s="190">
        <v>136957</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279151</v>
      </c>
      <c r="D87" s="187"/>
      <c r="E87" s="311">
        <v>315500</v>
      </c>
      <c r="G87" s="311">
        <v>323000</v>
      </c>
      <c r="I87" s="311">
        <v>330000</v>
      </c>
      <c r="K87" s="311">
        <v>330000</v>
      </c>
    </row>
    <row r="88" spans="1:11" ht="11.25" customHeight="1" x14ac:dyDescent="0.2">
      <c r="A88" s="84" t="s">
        <v>403</v>
      </c>
      <c r="B88" s="84"/>
      <c r="C88" s="311">
        <v>0</v>
      </c>
      <c r="D88" s="187"/>
      <c r="E88" s="311">
        <v>0</v>
      </c>
      <c r="G88" s="311">
        <v>0</v>
      </c>
      <c r="I88" s="311">
        <v>0</v>
      </c>
      <c r="K88" s="311">
        <v>0</v>
      </c>
    </row>
    <row r="89" spans="1:11" ht="11.25" customHeight="1" x14ac:dyDescent="0.2">
      <c r="A89" s="84" t="s">
        <v>404</v>
      </c>
      <c r="B89" s="84"/>
      <c r="C89" s="311">
        <v>0</v>
      </c>
      <c r="D89" s="187"/>
      <c r="E89" s="311">
        <v>0</v>
      </c>
      <c r="G89" s="311">
        <v>0</v>
      </c>
      <c r="I89" s="311">
        <v>0</v>
      </c>
      <c r="K89" s="311">
        <v>0</v>
      </c>
    </row>
    <row r="90" spans="1:11" ht="11.25" customHeight="1" x14ac:dyDescent="0.2">
      <c r="A90" s="84" t="s">
        <v>405</v>
      </c>
      <c r="B90" s="84"/>
      <c r="C90" s="311">
        <v>1160</v>
      </c>
      <c r="D90" s="187"/>
      <c r="E90" s="311">
        <v>425</v>
      </c>
      <c r="G90" s="311">
        <v>0</v>
      </c>
      <c r="I90" s="311">
        <v>0</v>
      </c>
      <c r="K90" s="311">
        <v>0</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15390</v>
      </c>
      <c r="D93" s="187"/>
      <c r="E93" s="311">
        <v>13900</v>
      </c>
      <c r="G93" s="311">
        <v>10600</v>
      </c>
      <c r="I93" s="311">
        <v>10000</v>
      </c>
      <c r="K93" s="311">
        <v>10000</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0</v>
      </c>
      <c r="D95" s="187"/>
      <c r="E95" s="311">
        <v>0</v>
      </c>
      <c r="G95" s="311">
        <v>0</v>
      </c>
      <c r="I95" s="311">
        <v>0</v>
      </c>
      <c r="K95" s="311">
        <v>0</v>
      </c>
    </row>
    <row r="96" spans="1:11" ht="11.25" customHeight="1" x14ac:dyDescent="0.2">
      <c r="A96" s="84" t="s">
        <v>411</v>
      </c>
      <c r="B96" s="84"/>
      <c r="C96" s="190">
        <v>4162</v>
      </c>
      <c r="D96" s="187"/>
      <c r="E96" s="190">
        <v>29772</v>
      </c>
      <c r="F96" s="194"/>
      <c r="G96" s="190">
        <v>40949</v>
      </c>
      <c r="I96" s="190">
        <v>37800</v>
      </c>
      <c r="K96" s="190">
        <v>17800</v>
      </c>
    </row>
    <row r="97" spans="1:11" ht="11.25" customHeight="1" x14ac:dyDescent="0.2">
      <c r="B97" s="191" t="s">
        <v>202</v>
      </c>
      <c r="C97" s="190">
        <v>299863</v>
      </c>
      <c r="D97" s="187"/>
      <c r="E97" s="190">
        <v>359597</v>
      </c>
      <c r="F97" s="194"/>
      <c r="G97" s="190">
        <v>374549</v>
      </c>
      <c r="I97" s="190">
        <v>377800</v>
      </c>
      <c r="K97" s="190">
        <v>357800</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0</v>
      </c>
      <c r="G100" s="311">
        <v>0</v>
      </c>
      <c r="I100" s="311">
        <v>0</v>
      </c>
      <c r="K100" s="311">
        <v>0</v>
      </c>
    </row>
    <row r="101" spans="1:11" ht="11.25" customHeight="1" x14ac:dyDescent="0.2">
      <c r="A101" s="84" t="s">
        <v>212</v>
      </c>
      <c r="B101" s="84"/>
      <c r="C101" s="311">
        <v>6093</v>
      </c>
      <c r="D101" s="187"/>
      <c r="E101" s="311">
        <v>9572</v>
      </c>
      <c r="G101" s="311">
        <v>11482</v>
      </c>
      <c r="I101" s="311">
        <v>13705</v>
      </c>
      <c r="K101" s="311">
        <v>15144</v>
      </c>
    </row>
    <row r="102" spans="1:11" ht="11.25" customHeight="1" x14ac:dyDescent="0.2">
      <c r="A102" s="84" t="s">
        <v>213</v>
      </c>
      <c r="B102" s="84"/>
      <c r="C102" s="190">
        <v>7267</v>
      </c>
      <c r="D102" s="187"/>
      <c r="E102" s="190">
        <v>49497</v>
      </c>
      <c r="F102" s="194"/>
      <c r="G102" s="190">
        <v>49530</v>
      </c>
      <c r="I102" s="190">
        <v>26215</v>
      </c>
      <c r="K102" s="190">
        <v>8320</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7267</v>
      </c>
      <c r="D107" s="187"/>
      <c r="E107" s="311">
        <v>49497</v>
      </c>
      <c r="G107" s="311">
        <v>49530</v>
      </c>
      <c r="I107" s="311">
        <v>26215</v>
      </c>
      <c r="K107" s="311">
        <v>8320</v>
      </c>
    </row>
    <row r="108" spans="1:11" s="104" customFormat="1" ht="11.25" customHeight="1" x14ac:dyDescent="0.2">
      <c r="A108" s="84" t="s">
        <v>416</v>
      </c>
      <c r="B108" s="156"/>
      <c r="C108" s="194">
        <v>0</v>
      </c>
      <c r="D108" s="313"/>
      <c r="E108" s="194">
        <v>0</v>
      </c>
      <c r="F108" s="194"/>
      <c r="G108" s="194">
        <v>0</v>
      </c>
      <c r="I108" s="194">
        <v>0</v>
      </c>
      <c r="K108" s="194">
        <v>0</v>
      </c>
    </row>
    <row r="109" spans="1:11" ht="11.25" customHeight="1" x14ac:dyDescent="0.2">
      <c r="A109" s="156" t="s">
        <v>417</v>
      </c>
      <c r="B109" s="84"/>
      <c r="C109" s="311">
        <v>0</v>
      </c>
      <c r="D109" s="187"/>
      <c r="E109" s="311">
        <v>67746</v>
      </c>
      <c r="G109" s="311">
        <v>40000</v>
      </c>
      <c r="I109" s="311">
        <v>38000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584935</v>
      </c>
      <c r="D111" s="313"/>
      <c r="E111" s="192">
        <v>813000</v>
      </c>
      <c r="F111" s="194"/>
      <c r="G111" s="192">
        <v>1099000</v>
      </c>
      <c r="I111" s="192">
        <v>1122200</v>
      </c>
      <c r="K111" s="192">
        <v>1103000</v>
      </c>
    </row>
    <row r="112" spans="1:11" ht="11.25" customHeight="1" x14ac:dyDescent="0.2">
      <c r="B112" s="191" t="s">
        <v>202</v>
      </c>
      <c r="C112" s="190">
        <v>598295</v>
      </c>
      <c r="D112" s="187"/>
      <c r="E112" s="190">
        <v>939815</v>
      </c>
      <c r="F112" s="194"/>
      <c r="G112" s="190">
        <v>1200012</v>
      </c>
      <c r="I112" s="190">
        <v>1200120</v>
      </c>
      <c r="K112" s="190">
        <v>1126464</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0</v>
      </c>
      <c r="D115" s="187"/>
      <c r="E115" s="311">
        <v>0</v>
      </c>
      <c r="G115" s="311">
        <v>0</v>
      </c>
      <c r="I115" s="311">
        <v>0</v>
      </c>
      <c r="K115" s="311">
        <v>0</v>
      </c>
    </row>
    <row r="116" spans="1:11" ht="11.25" customHeight="1" x14ac:dyDescent="0.2">
      <c r="A116" s="84" t="s">
        <v>421</v>
      </c>
      <c r="B116" s="84"/>
      <c r="C116" s="311">
        <v>0</v>
      </c>
      <c r="D116" s="187"/>
      <c r="E116" s="311">
        <v>0</v>
      </c>
      <c r="G116" s="311">
        <v>0</v>
      </c>
      <c r="I116" s="311">
        <v>0</v>
      </c>
      <c r="K116" s="311">
        <v>0</v>
      </c>
    </row>
    <row r="117" spans="1:11" ht="11.25" customHeight="1" x14ac:dyDescent="0.2">
      <c r="A117" s="84" t="s">
        <v>422</v>
      </c>
      <c r="B117" s="84"/>
      <c r="C117" s="311">
        <v>0</v>
      </c>
      <c r="D117" s="187"/>
      <c r="E117" s="311">
        <v>0</v>
      </c>
      <c r="G117" s="311">
        <v>0</v>
      </c>
      <c r="I117" s="311">
        <v>0</v>
      </c>
      <c r="K117" s="311">
        <v>0</v>
      </c>
    </row>
    <row r="118" spans="1:11" ht="11.25" customHeight="1" x14ac:dyDescent="0.2">
      <c r="A118" s="84" t="s">
        <v>423</v>
      </c>
      <c r="B118" s="84"/>
      <c r="C118" s="311">
        <v>0</v>
      </c>
      <c r="D118" s="187"/>
      <c r="E118" s="311">
        <v>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66530</v>
      </c>
      <c r="D121" s="187"/>
      <c r="E121" s="311">
        <v>68059</v>
      </c>
      <c r="G121" s="311">
        <v>66459</v>
      </c>
      <c r="I121" s="311">
        <v>72250</v>
      </c>
      <c r="K121" s="311">
        <v>72250</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0</v>
      </c>
      <c r="D123" s="187"/>
      <c r="E123" s="311">
        <v>0</v>
      </c>
      <c r="G123" s="311">
        <v>0</v>
      </c>
      <c r="I123" s="311">
        <v>0</v>
      </c>
      <c r="K123" s="311">
        <v>0</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0</v>
      </c>
      <c r="D128" s="187"/>
      <c r="E128" s="311">
        <v>0</v>
      </c>
      <c r="G128" s="311">
        <v>0</v>
      </c>
      <c r="I128" s="311">
        <v>0</v>
      </c>
      <c r="K128" s="311">
        <v>0</v>
      </c>
    </row>
    <row r="129" spans="1:247" ht="11.25" customHeight="1" x14ac:dyDescent="0.2">
      <c r="A129" s="84" t="s">
        <v>434</v>
      </c>
      <c r="B129" s="84"/>
      <c r="C129" s="311">
        <v>0</v>
      </c>
      <c r="D129" s="187"/>
      <c r="E129" s="311">
        <v>0</v>
      </c>
      <c r="G129" s="311">
        <v>0</v>
      </c>
      <c r="I129" s="311">
        <v>0</v>
      </c>
      <c r="K129" s="311">
        <v>0</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18920</v>
      </c>
      <c r="D131" s="187"/>
      <c r="E131" s="311">
        <v>2750</v>
      </c>
      <c r="G131" s="311">
        <v>2750</v>
      </c>
      <c r="I131" s="311">
        <v>2750</v>
      </c>
      <c r="K131" s="311">
        <v>2750</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0</v>
      </c>
      <c r="D133" s="187"/>
      <c r="E133" s="311">
        <v>0</v>
      </c>
      <c r="G133" s="311">
        <v>0</v>
      </c>
      <c r="I133" s="311">
        <v>0</v>
      </c>
      <c r="K133" s="311">
        <v>0</v>
      </c>
    </row>
    <row r="134" spans="1:247" ht="11.25" customHeight="1" x14ac:dyDescent="0.2">
      <c r="A134" s="61" t="s">
        <v>439</v>
      </c>
      <c r="C134" s="311">
        <v>126</v>
      </c>
      <c r="D134" s="187"/>
      <c r="E134" s="311">
        <v>96874</v>
      </c>
      <c r="G134" s="311">
        <v>115000</v>
      </c>
      <c r="I134" s="311">
        <v>118095</v>
      </c>
      <c r="K134" s="311">
        <v>90000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0</v>
      </c>
      <c r="D136" s="187"/>
      <c r="E136" s="190">
        <v>0</v>
      </c>
      <c r="F136" s="194"/>
      <c r="G136" s="190">
        <v>0</v>
      </c>
      <c r="I136" s="190">
        <v>0</v>
      </c>
      <c r="K136" s="190">
        <v>0</v>
      </c>
    </row>
    <row r="137" spans="1:247" ht="11.25" customHeight="1" x14ac:dyDescent="0.2">
      <c r="B137" s="191" t="s">
        <v>202</v>
      </c>
      <c r="C137" s="190">
        <v>85576</v>
      </c>
      <c r="D137" s="187"/>
      <c r="E137" s="190">
        <v>167683</v>
      </c>
      <c r="F137" s="194"/>
      <c r="G137" s="190">
        <v>184209</v>
      </c>
      <c r="I137" s="190">
        <v>193095</v>
      </c>
      <c r="K137" s="190">
        <v>165000</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1862</v>
      </c>
      <c r="D141" s="187"/>
      <c r="E141" s="194">
        <v>24500</v>
      </c>
      <c r="G141" s="194">
        <v>23500</v>
      </c>
      <c r="I141" s="194">
        <v>23700</v>
      </c>
      <c r="K141" s="194">
        <v>4200</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70160</v>
      </c>
      <c r="D146" s="194"/>
      <c r="E146" s="313">
        <v>-82199</v>
      </c>
      <c r="F146" s="101"/>
      <c r="G146" s="313">
        <v>-108900</v>
      </c>
      <c r="H146" s="84"/>
      <c r="I146" s="313">
        <v>-133500</v>
      </c>
      <c r="J146" s="84"/>
      <c r="K146" s="313">
        <v>-150000</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72022</v>
      </c>
      <c r="D147" s="194"/>
      <c r="E147" s="325">
        <v>-57699</v>
      </c>
      <c r="F147" s="194"/>
      <c r="G147" s="325">
        <v>-85400</v>
      </c>
      <c r="H147" s="156"/>
      <c r="I147" s="325">
        <v>-109800</v>
      </c>
      <c r="J147" s="156"/>
      <c r="K147" s="325">
        <v>-145800</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479</v>
      </c>
      <c r="B150" s="191"/>
      <c r="C150" s="195">
        <v>4173210</v>
      </c>
      <c r="E150" s="195">
        <v>5587195</v>
      </c>
      <c r="F150" s="194"/>
      <c r="G150" s="195">
        <v>6034159</v>
      </c>
      <c r="H150" s="84"/>
      <c r="I150" s="195">
        <v>5987541</v>
      </c>
      <c r="J150" s="84"/>
      <c r="K150" s="195">
        <v>5134758</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12" customHeight="1" x14ac:dyDescent="0.2">
      <c r="A153" s="35" t="s">
        <v>75</v>
      </c>
      <c r="C153" s="311"/>
      <c r="D153" s="311"/>
      <c r="F153" s="89"/>
      <c r="H153" s="311"/>
      <c r="J153" s="311"/>
      <c r="L153" s="311"/>
      <c r="M153" s="311"/>
      <c r="N153" s="311"/>
      <c r="O153" s="311"/>
    </row>
    <row r="154" spans="1:236" ht="11.25" customHeight="1" x14ac:dyDescent="0.2">
      <c r="A154" s="35"/>
      <c r="C154" s="311"/>
      <c r="D154" s="311"/>
      <c r="F154" s="89"/>
      <c r="H154" s="311"/>
      <c r="J154" s="311"/>
      <c r="L154" s="311"/>
      <c r="M154" s="311"/>
      <c r="N154" s="311"/>
      <c r="O154" s="311"/>
    </row>
    <row r="155" spans="1:236" ht="12" customHeight="1" x14ac:dyDescent="0.2">
      <c r="A155" s="35" t="s">
        <v>448</v>
      </c>
      <c r="C155" s="311"/>
      <c r="D155" s="311"/>
      <c r="F155" s="89"/>
      <c r="H155" s="311"/>
      <c r="J155" s="311"/>
      <c r="L155" s="311"/>
      <c r="M155" s="311"/>
      <c r="N155" s="311"/>
      <c r="O155" s="311"/>
    </row>
    <row r="156" spans="1:236" ht="11.25" customHeight="1" x14ac:dyDescent="0.2">
      <c r="C156" s="311"/>
    </row>
    <row r="157" spans="1:236" ht="11.25" customHeight="1" x14ac:dyDescent="0.2">
      <c r="C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row r="239" spans="3:3" ht="11.25" customHeight="1" x14ac:dyDescent="0.2">
      <c r="C239" s="311"/>
    </row>
    <row r="240" spans="3:3" ht="11.25" customHeight="1" x14ac:dyDescent="0.2">
      <c r="C240" s="311"/>
    </row>
  </sheetData>
  <mergeCells count="5">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2" man="1"/>
    <brk id="98" max="12" man="1"/>
    <brk id="138" max="12"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01" activePane="bottomRight" state="frozen"/>
      <selection activeCell="A69" sqref="A69"/>
      <selection pane="topRight" activeCell="A69" sqref="A69"/>
      <selection pane="bottomLeft" activeCell="A69" sqref="A69"/>
      <selection pane="bottomRight" activeCell="C150" sqref="C150"/>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300</v>
      </c>
      <c r="B2" s="639"/>
      <c r="C2" s="639"/>
      <c r="D2" s="639"/>
      <c r="E2" s="639"/>
      <c r="F2" s="639"/>
      <c r="G2" s="639"/>
      <c r="H2" s="639"/>
      <c r="I2" s="639"/>
      <c r="J2" s="639"/>
      <c r="K2" s="639"/>
    </row>
    <row r="3" spans="1:236" ht="11.25" customHeight="1" x14ac:dyDescent="0.2">
      <c r="A3" s="639" t="s">
        <v>466</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83</v>
      </c>
      <c r="D12" s="187"/>
      <c r="E12" s="311">
        <v>39</v>
      </c>
      <c r="G12" s="311">
        <v>39</v>
      </c>
      <c r="I12" s="311">
        <v>39</v>
      </c>
      <c r="K12" s="311">
        <v>39</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536</v>
      </c>
      <c r="D14" s="187"/>
      <c r="E14" s="311">
        <v>1000</v>
      </c>
      <c r="G14" s="311">
        <v>0</v>
      </c>
      <c r="I14" s="311">
        <v>0</v>
      </c>
      <c r="K14" s="311">
        <v>0</v>
      </c>
    </row>
    <row r="15" spans="1:236" ht="11.25" customHeight="1" x14ac:dyDescent="0.2">
      <c r="A15" s="84" t="s">
        <v>349</v>
      </c>
      <c r="B15" s="84"/>
      <c r="C15" s="311">
        <v>0</v>
      </c>
      <c r="D15" s="187"/>
      <c r="E15" s="311">
        <v>0</v>
      </c>
      <c r="G15" s="311">
        <v>0</v>
      </c>
      <c r="I15" s="311">
        <v>0</v>
      </c>
      <c r="K15" s="311">
        <v>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46</v>
      </c>
      <c r="D17" s="187"/>
      <c r="E17" s="311">
        <v>-28</v>
      </c>
      <c r="F17" s="311"/>
      <c r="G17" s="311">
        <v>-28</v>
      </c>
      <c r="I17" s="311">
        <v>-28</v>
      </c>
      <c r="K17" s="311">
        <v>-28</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10014</v>
      </c>
      <c r="D19" s="187"/>
      <c r="E19" s="311">
        <v>9234</v>
      </c>
      <c r="G19" s="311">
        <v>9234</v>
      </c>
      <c r="I19" s="311">
        <v>9234</v>
      </c>
      <c r="K19" s="311">
        <v>9234</v>
      </c>
    </row>
    <row r="20" spans="1:11" ht="11.25" customHeight="1" x14ac:dyDescent="0.2">
      <c r="A20" s="84" t="s">
        <v>353</v>
      </c>
      <c r="B20" s="84"/>
      <c r="C20" s="311">
        <v>1462</v>
      </c>
      <c r="D20" s="187"/>
      <c r="E20" s="311">
        <v>975</v>
      </c>
      <c r="G20" s="311">
        <v>975</v>
      </c>
      <c r="I20" s="311">
        <v>975</v>
      </c>
      <c r="K20" s="311">
        <v>975</v>
      </c>
    </row>
    <row r="21" spans="1:11" ht="11.25" customHeight="1" x14ac:dyDescent="0.2">
      <c r="A21" s="84" t="s">
        <v>354</v>
      </c>
      <c r="B21" s="84"/>
      <c r="C21" s="311">
        <v>10203</v>
      </c>
      <c r="D21" s="187"/>
      <c r="E21" s="311">
        <v>217746</v>
      </c>
      <c r="G21" s="311">
        <v>231646</v>
      </c>
      <c r="I21" s="311">
        <v>254646</v>
      </c>
      <c r="K21" s="311">
        <v>254646</v>
      </c>
    </row>
    <row r="22" spans="1:11" ht="11.25" customHeight="1" x14ac:dyDescent="0.2">
      <c r="A22" s="84" t="s">
        <v>355</v>
      </c>
      <c r="B22" s="84"/>
      <c r="C22" s="311">
        <v>0</v>
      </c>
      <c r="D22" s="187"/>
      <c r="E22" s="311">
        <v>0</v>
      </c>
      <c r="G22" s="311">
        <v>0</v>
      </c>
      <c r="I22" s="311">
        <v>0</v>
      </c>
      <c r="K22" s="311">
        <v>0</v>
      </c>
    </row>
    <row r="23" spans="1:11" ht="11.25" customHeight="1" x14ac:dyDescent="0.2">
      <c r="A23" s="84" t="s">
        <v>356</v>
      </c>
      <c r="B23" s="84"/>
      <c r="C23" s="311">
        <v>0</v>
      </c>
      <c r="D23" s="187"/>
      <c r="E23" s="311">
        <v>400</v>
      </c>
      <c r="G23" s="311">
        <v>400</v>
      </c>
      <c r="I23" s="311">
        <v>400</v>
      </c>
      <c r="K23" s="311">
        <v>400</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22344</v>
      </c>
      <c r="D27" s="187"/>
      <c r="E27" s="190">
        <v>229366</v>
      </c>
      <c r="F27" s="194"/>
      <c r="G27" s="190">
        <v>242266</v>
      </c>
      <c r="I27" s="190">
        <v>265266</v>
      </c>
      <c r="K27" s="190">
        <v>265266</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770</v>
      </c>
      <c r="D31" s="187"/>
      <c r="E31" s="311">
        <v>0</v>
      </c>
      <c r="G31" s="311">
        <v>0</v>
      </c>
      <c r="I31" s="311">
        <v>0</v>
      </c>
      <c r="K31" s="311">
        <v>0</v>
      </c>
    </row>
    <row r="32" spans="1:11" ht="11.25" customHeight="1" x14ac:dyDescent="0.2">
      <c r="A32" s="84" t="s">
        <v>362</v>
      </c>
      <c r="B32" s="84"/>
      <c r="C32" s="311">
        <v>0</v>
      </c>
      <c r="D32" s="187"/>
      <c r="E32" s="311">
        <v>0</v>
      </c>
      <c r="G32" s="311">
        <v>0</v>
      </c>
      <c r="I32" s="311">
        <v>0</v>
      </c>
      <c r="K32" s="311">
        <v>0</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5544</v>
      </c>
      <c r="D34" s="187"/>
      <c r="E34" s="192">
        <v>4450</v>
      </c>
      <c r="G34" s="192">
        <v>4450</v>
      </c>
      <c r="I34" s="192">
        <v>4450</v>
      </c>
      <c r="K34" s="192">
        <v>4450</v>
      </c>
    </row>
    <row r="35" spans="1:11" ht="11.25" customHeight="1" x14ac:dyDescent="0.2">
      <c r="B35" s="191" t="s">
        <v>202</v>
      </c>
      <c r="C35" s="190">
        <v>6314</v>
      </c>
      <c r="D35" s="187"/>
      <c r="E35" s="190">
        <v>4450</v>
      </c>
      <c r="F35" s="194"/>
      <c r="G35" s="190">
        <v>4450</v>
      </c>
      <c r="I35" s="190">
        <v>4450</v>
      </c>
      <c r="K35" s="190">
        <v>4450</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0</v>
      </c>
      <c r="D38" s="187"/>
      <c r="E38" s="311">
        <v>0</v>
      </c>
      <c r="G38" s="311">
        <v>0</v>
      </c>
      <c r="I38" s="311">
        <v>0</v>
      </c>
      <c r="K38" s="311">
        <v>0</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2875556</v>
      </c>
      <c r="D41" s="187"/>
      <c r="E41" s="190">
        <v>2509721</v>
      </c>
      <c r="F41" s="194"/>
      <c r="G41" s="190">
        <v>2548685</v>
      </c>
      <c r="I41" s="190">
        <v>2546868</v>
      </c>
      <c r="K41" s="190">
        <v>2553172</v>
      </c>
    </row>
    <row r="42" spans="1:11" ht="11.25" customHeight="1" x14ac:dyDescent="0.2">
      <c r="B42" s="191" t="s">
        <v>202</v>
      </c>
      <c r="C42" s="190">
        <v>2875556</v>
      </c>
      <c r="D42" s="187"/>
      <c r="E42" s="190">
        <v>2509721</v>
      </c>
      <c r="F42" s="194"/>
      <c r="G42" s="190">
        <v>2548685</v>
      </c>
      <c r="I42" s="190">
        <v>2546868</v>
      </c>
      <c r="K42" s="190">
        <v>2553172</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2776</v>
      </c>
      <c r="D45" s="313"/>
      <c r="E45" s="194">
        <v>-80</v>
      </c>
      <c r="F45" s="194"/>
      <c r="G45" s="194">
        <v>-80</v>
      </c>
      <c r="H45" s="104"/>
      <c r="I45" s="194">
        <v>-80</v>
      </c>
      <c r="K45" s="194">
        <v>-80</v>
      </c>
    </row>
    <row r="46" spans="1:11" ht="11.25" customHeight="1" x14ac:dyDescent="0.2">
      <c r="A46" s="84" t="s">
        <v>370</v>
      </c>
      <c r="B46" s="84"/>
      <c r="C46" s="192">
        <v>1715</v>
      </c>
      <c r="D46" s="313"/>
      <c r="E46" s="192">
        <v>1600</v>
      </c>
      <c r="F46" s="194"/>
      <c r="G46" s="192">
        <v>1600</v>
      </c>
      <c r="H46" s="104"/>
      <c r="I46" s="192">
        <v>1600</v>
      </c>
      <c r="K46" s="192">
        <v>1600</v>
      </c>
    </row>
    <row r="47" spans="1:11" ht="11.25" customHeight="1" x14ac:dyDescent="0.2">
      <c r="B47" s="197" t="s">
        <v>450</v>
      </c>
      <c r="C47" s="194">
        <v>1715</v>
      </c>
      <c r="D47" s="313"/>
      <c r="E47" s="194">
        <v>1600</v>
      </c>
      <c r="F47" s="194"/>
      <c r="G47" s="194">
        <v>1600</v>
      </c>
      <c r="H47" s="104"/>
      <c r="I47" s="194">
        <v>1600</v>
      </c>
      <c r="K47" s="194">
        <v>1600</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5290499</v>
      </c>
      <c r="D49" s="313"/>
      <c r="E49" s="192">
        <v>5972148</v>
      </c>
      <c r="F49" s="194"/>
      <c r="G49" s="192">
        <v>5530962</v>
      </c>
      <c r="H49" s="104"/>
      <c r="I49" s="192">
        <v>5565488</v>
      </c>
      <c r="K49" s="192">
        <v>5769689</v>
      </c>
    </row>
    <row r="50" spans="1:247" ht="11.25" customHeight="1" x14ac:dyDescent="0.2">
      <c r="B50" s="197" t="s">
        <v>374</v>
      </c>
      <c r="C50" s="194">
        <v>3428741</v>
      </c>
      <c r="D50" s="313"/>
      <c r="E50" s="194">
        <v>4501672</v>
      </c>
      <c r="F50" s="194"/>
      <c r="G50" s="194">
        <v>4084786</v>
      </c>
      <c r="H50" s="104"/>
      <c r="I50" s="194">
        <v>4065072</v>
      </c>
      <c r="K50" s="194">
        <v>4189873</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1861758</v>
      </c>
      <c r="D52" s="313"/>
      <c r="E52" s="194">
        <v>1470476</v>
      </c>
      <c r="F52" s="194"/>
      <c r="G52" s="194">
        <v>1446176</v>
      </c>
      <c r="H52" s="104"/>
      <c r="I52" s="194">
        <v>1500416</v>
      </c>
      <c r="K52" s="194">
        <v>1579816</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136</v>
      </c>
      <c r="D55" s="313"/>
      <c r="E55" s="194">
        <v>150</v>
      </c>
      <c r="F55" s="194"/>
      <c r="G55" s="194">
        <v>175</v>
      </c>
      <c r="H55" s="104"/>
      <c r="I55" s="194">
        <v>200</v>
      </c>
      <c r="K55" s="194">
        <v>200</v>
      </c>
    </row>
    <row r="56" spans="1:247" ht="11.25" customHeight="1" x14ac:dyDescent="0.2">
      <c r="A56" s="84" t="s">
        <v>381</v>
      </c>
      <c r="B56" s="84"/>
      <c r="C56" s="194">
        <v>0</v>
      </c>
      <c r="D56" s="313"/>
      <c r="E56" s="194">
        <v>0</v>
      </c>
      <c r="F56" s="194"/>
      <c r="G56" s="194">
        <v>0</v>
      </c>
      <c r="H56" s="104"/>
      <c r="I56" s="194">
        <v>0</v>
      </c>
      <c r="K56" s="194">
        <v>0</v>
      </c>
    </row>
    <row r="57" spans="1:247" ht="11.25" customHeight="1" x14ac:dyDescent="0.2">
      <c r="A57" s="84" t="s">
        <v>382</v>
      </c>
      <c r="B57" s="84"/>
      <c r="C57" s="311">
        <v>0</v>
      </c>
      <c r="D57" s="187"/>
      <c r="E57" s="311">
        <v>0</v>
      </c>
      <c r="G57" s="311">
        <v>0</v>
      </c>
      <c r="I57" s="311">
        <v>0</v>
      </c>
      <c r="K57" s="311">
        <v>0</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5700</v>
      </c>
      <c r="D61" s="187"/>
      <c r="E61" s="190">
        <v>2181</v>
      </c>
      <c r="F61" s="194"/>
      <c r="G61" s="190">
        <v>1272</v>
      </c>
      <c r="I61" s="190">
        <v>1272</v>
      </c>
      <c r="K61" s="190">
        <v>1272</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5700</v>
      </c>
      <c r="D64" s="187"/>
      <c r="E64" s="311">
        <v>2181</v>
      </c>
      <c r="G64" s="311">
        <v>1272</v>
      </c>
      <c r="H64" s="35"/>
      <c r="I64" s="311">
        <v>1272</v>
      </c>
      <c r="J64" s="35"/>
      <c r="K64" s="311">
        <v>1272</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0</v>
      </c>
      <c r="D66" s="313"/>
      <c r="E66" s="190">
        <v>0</v>
      </c>
      <c r="F66" s="194"/>
      <c r="G66" s="190">
        <v>0</v>
      </c>
      <c r="I66" s="190">
        <v>0</v>
      </c>
      <c r="K66" s="190">
        <v>0</v>
      </c>
    </row>
    <row r="67" spans="1:247" ht="11.25" customHeight="1" x14ac:dyDescent="0.2">
      <c r="B67" s="191" t="s">
        <v>202</v>
      </c>
      <c r="C67" s="190">
        <v>5300826</v>
      </c>
      <c r="D67" s="187"/>
      <c r="E67" s="190">
        <v>5975999</v>
      </c>
      <c r="F67" s="194"/>
      <c r="G67" s="190">
        <v>5533929</v>
      </c>
      <c r="I67" s="190">
        <v>5568480</v>
      </c>
      <c r="K67" s="190">
        <v>5772681</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525275</v>
      </c>
      <c r="D70" s="187"/>
      <c r="E70" s="192">
        <v>594115</v>
      </c>
      <c r="G70" s="192">
        <v>708205</v>
      </c>
      <c r="I70" s="192">
        <v>767752</v>
      </c>
      <c r="K70" s="192">
        <v>788600</v>
      </c>
    </row>
    <row r="71" spans="1:247" ht="11.25" customHeight="1" x14ac:dyDescent="0.2">
      <c r="B71" s="197" t="s">
        <v>454</v>
      </c>
      <c r="C71" s="311">
        <v>525275</v>
      </c>
      <c r="D71" s="187"/>
      <c r="E71" s="311">
        <v>594115</v>
      </c>
      <c r="G71" s="311">
        <v>708205</v>
      </c>
      <c r="I71" s="311">
        <v>767752</v>
      </c>
      <c r="K71" s="311">
        <v>788600</v>
      </c>
    </row>
    <row r="72" spans="1:247" ht="11.25" customHeight="1" x14ac:dyDescent="0.2">
      <c r="B72" s="197" t="s">
        <v>455</v>
      </c>
      <c r="C72" s="311">
        <v>0</v>
      </c>
      <c r="D72" s="187"/>
      <c r="E72" s="311">
        <v>0</v>
      </c>
      <c r="G72" s="311">
        <v>0</v>
      </c>
      <c r="I72" s="311">
        <v>0</v>
      </c>
      <c r="K72" s="311">
        <v>0</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323650</v>
      </c>
      <c r="D74" s="187"/>
      <c r="E74" s="192">
        <v>349564</v>
      </c>
      <c r="G74" s="192">
        <v>358118</v>
      </c>
      <c r="I74" s="192">
        <v>367198</v>
      </c>
      <c r="K74" s="192">
        <v>376820</v>
      </c>
    </row>
    <row r="75" spans="1:247" ht="11.25" customHeight="1" x14ac:dyDescent="0.2">
      <c r="B75" s="197" t="s">
        <v>456</v>
      </c>
      <c r="C75" s="194">
        <v>323650</v>
      </c>
      <c r="D75" s="313"/>
      <c r="E75" s="194">
        <v>349564</v>
      </c>
      <c r="F75" s="194"/>
      <c r="G75" s="194">
        <v>358118</v>
      </c>
      <c r="I75" s="194">
        <v>367198</v>
      </c>
      <c r="K75" s="194">
        <v>376820</v>
      </c>
    </row>
    <row r="76" spans="1:247" s="104" customFormat="1" ht="11.25" customHeight="1" x14ac:dyDescent="0.2">
      <c r="A76" s="61"/>
      <c r="B76" s="197" t="s">
        <v>457</v>
      </c>
      <c r="C76" s="194">
        <v>0</v>
      </c>
      <c r="D76" s="313"/>
      <c r="E76" s="194">
        <v>0</v>
      </c>
      <c r="F76" s="194"/>
      <c r="G76" s="194">
        <v>0</v>
      </c>
      <c r="I76" s="194">
        <v>0</v>
      </c>
      <c r="K76" s="194">
        <v>0</v>
      </c>
    </row>
    <row r="77" spans="1:247" s="104" customFormat="1" ht="11.25" customHeight="1" x14ac:dyDescent="0.2">
      <c r="A77" s="84" t="s">
        <v>210</v>
      </c>
      <c r="B77" s="84"/>
      <c r="C77" s="192">
        <v>178124</v>
      </c>
      <c r="D77" s="313"/>
      <c r="E77" s="192">
        <v>205878</v>
      </c>
      <c r="F77" s="194"/>
      <c r="G77" s="192">
        <v>220012</v>
      </c>
      <c r="I77" s="192">
        <v>251152</v>
      </c>
      <c r="K77" s="192">
        <v>266317</v>
      </c>
    </row>
    <row r="78" spans="1:247" s="104" customFormat="1" ht="11.25" customHeight="1" x14ac:dyDescent="0.2">
      <c r="A78" s="61"/>
      <c r="B78" s="197" t="s">
        <v>458</v>
      </c>
      <c r="C78" s="194">
        <v>178124</v>
      </c>
      <c r="D78" s="313"/>
      <c r="E78" s="194">
        <v>205878</v>
      </c>
      <c r="F78" s="194"/>
      <c r="G78" s="194">
        <v>220012</v>
      </c>
      <c r="I78" s="194">
        <v>251152</v>
      </c>
      <c r="K78" s="194">
        <v>266317</v>
      </c>
    </row>
    <row r="79" spans="1:247" s="104" customFormat="1" ht="11.25" customHeight="1" x14ac:dyDescent="0.2">
      <c r="A79" s="61"/>
      <c r="B79" s="197" t="s">
        <v>459</v>
      </c>
      <c r="C79" s="194">
        <v>0</v>
      </c>
      <c r="D79" s="313"/>
      <c r="E79" s="194">
        <v>0</v>
      </c>
      <c r="F79" s="194"/>
      <c r="G79" s="194">
        <v>0</v>
      </c>
      <c r="I79" s="194">
        <v>0</v>
      </c>
      <c r="K79" s="194">
        <v>0</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36</v>
      </c>
      <c r="D81" s="313"/>
      <c r="E81" s="192">
        <v>60</v>
      </c>
      <c r="F81" s="194"/>
      <c r="G81" s="192">
        <v>60</v>
      </c>
      <c r="I81" s="192">
        <v>60</v>
      </c>
      <c r="K81" s="192">
        <v>60</v>
      </c>
    </row>
    <row r="82" spans="1:11" ht="11.25" customHeight="1" x14ac:dyDescent="0.2">
      <c r="B82" s="191" t="s">
        <v>202</v>
      </c>
      <c r="C82" s="190">
        <v>1027085</v>
      </c>
      <c r="D82" s="187"/>
      <c r="E82" s="190">
        <v>1149617</v>
      </c>
      <c r="F82" s="194"/>
      <c r="G82" s="190">
        <v>1286395</v>
      </c>
      <c r="I82" s="190">
        <v>1386162</v>
      </c>
      <c r="K82" s="190">
        <v>1431797</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0</v>
      </c>
      <c r="D87" s="187"/>
      <c r="E87" s="311">
        <v>0</v>
      </c>
      <c r="G87" s="311">
        <v>0</v>
      </c>
      <c r="I87" s="311">
        <v>0</v>
      </c>
      <c r="K87" s="311">
        <v>0</v>
      </c>
    </row>
    <row r="88" spans="1:11" ht="11.25" customHeight="1" x14ac:dyDescent="0.2">
      <c r="A88" s="84" t="s">
        <v>403</v>
      </c>
      <c r="B88" s="84"/>
      <c r="C88" s="311">
        <v>25327</v>
      </c>
      <c r="D88" s="187"/>
      <c r="E88" s="311">
        <v>26753</v>
      </c>
      <c r="G88" s="311">
        <v>26690</v>
      </c>
      <c r="I88" s="311">
        <v>26690</v>
      </c>
      <c r="K88" s="311">
        <v>26690</v>
      </c>
    </row>
    <row r="89" spans="1:11" ht="11.25" customHeight="1" x14ac:dyDescent="0.2">
      <c r="A89" s="84" t="s">
        <v>404</v>
      </c>
      <c r="B89" s="84"/>
      <c r="C89" s="311">
        <v>30990</v>
      </c>
      <c r="D89" s="187"/>
      <c r="E89" s="311">
        <v>29260</v>
      </c>
      <c r="G89" s="311">
        <v>22342</v>
      </c>
      <c r="I89" s="311">
        <v>21442</v>
      </c>
      <c r="K89" s="311">
        <v>21542</v>
      </c>
    </row>
    <row r="90" spans="1:11" ht="11.25" customHeight="1" x14ac:dyDescent="0.2">
      <c r="A90" s="84" t="s">
        <v>405</v>
      </c>
      <c r="B90" s="84"/>
      <c r="C90" s="311">
        <v>0</v>
      </c>
      <c r="D90" s="187"/>
      <c r="E90" s="311">
        <v>0</v>
      </c>
      <c r="G90" s="311">
        <v>0</v>
      </c>
      <c r="I90" s="311">
        <v>0</v>
      </c>
      <c r="K90" s="311">
        <v>0</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1617</v>
      </c>
      <c r="D93" s="187"/>
      <c r="E93" s="311">
        <v>3000</v>
      </c>
      <c r="G93" s="311">
        <v>3000</v>
      </c>
      <c r="I93" s="311">
        <v>3000</v>
      </c>
      <c r="K93" s="311">
        <v>3000</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0</v>
      </c>
      <c r="D95" s="187"/>
      <c r="E95" s="311">
        <v>0</v>
      </c>
      <c r="G95" s="311">
        <v>0</v>
      </c>
      <c r="I95" s="311">
        <v>0</v>
      </c>
      <c r="K95" s="311">
        <v>0</v>
      </c>
    </row>
    <row r="96" spans="1:11" ht="11.25" customHeight="1" x14ac:dyDescent="0.2">
      <c r="A96" s="84" t="s">
        <v>411</v>
      </c>
      <c r="B96" s="84"/>
      <c r="C96" s="190">
        <v>0</v>
      </c>
      <c r="D96" s="187"/>
      <c r="E96" s="190">
        <v>0</v>
      </c>
      <c r="F96" s="194"/>
      <c r="G96" s="190">
        <v>0</v>
      </c>
      <c r="I96" s="190">
        <v>0</v>
      </c>
      <c r="K96" s="190">
        <v>0</v>
      </c>
    </row>
    <row r="97" spans="1:11" ht="11.25" customHeight="1" x14ac:dyDescent="0.2">
      <c r="B97" s="191" t="s">
        <v>202</v>
      </c>
      <c r="C97" s="190">
        <v>57934</v>
      </c>
      <c r="D97" s="187"/>
      <c r="E97" s="190">
        <v>59013</v>
      </c>
      <c r="F97" s="194"/>
      <c r="G97" s="190">
        <v>52032</v>
      </c>
      <c r="I97" s="190">
        <v>51132</v>
      </c>
      <c r="K97" s="190">
        <v>51232</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98</v>
      </c>
      <c r="G100" s="311">
        <v>0</v>
      </c>
      <c r="I100" s="311">
        <v>98</v>
      </c>
      <c r="K100" s="311">
        <v>98</v>
      </c>
    </row>
    <row r="101" spans="1:11" ht="11.25" customHeight="1" x14ac:dyDescent="0.2">
      <c r="A101" s="84" t="s">
        <v>212</v>
      </c>
      <c r="B101" s="84"/>
      <c r="C101" s="311">
        <v>0</v>
      </c>
      <c r="D101" s="187"/>
      <c r="E101" s="311">
        <v>0</v>
      </c>
      <c r="G101" s="311">
        <v>0</v>
      </c>
      <c r="I101" s="311">
        <v>0</v>
      </c>
      <c r="K101" s="311">
        <v>0</v>
      </c>
    </row>
    <row r="102" spans="1:11" ht="11.25" customHeight="1" x14ac:dyDescent="0.2">
      <c r="A102" s="84" t="s">
        <v>213</v>
      </c>
      <c r="B102" s="84"/>
      <c r="C102" s="190">
        <v>7411754</v>
      </c>
      <c r="D102" s="187"/>
      <c r="E102" s="190">
        <v>6303945</v>
      </c>
      <c r="F102" s="194"/>
      <c r="G102" s="190">
        <v>6349869</v>
      </c>
      <c r="I102" s="190">
        <v>7271619</v>
      </c>
      <c r="K102" s="190">
        <v>7294566</v>
      </c>
    </row>
    <row r="103" spans="1:11" ht="11.25" customHeight="1" x14ac:dyDescent="0.2">
      <c r="B103" s="197" t="s">
        <v>254</v>
      </c>
      <c r="C103" s="311">
        <v>2954095</v>
      </c>
      <c r="D103" s="187"/>
      <c r="E103" s="311">
        <v>2757000</v>
      </c>
      <c r="G103" s="311">
        <v>2852000</v>
      </c>
      <c r="I103" s="311">
        <v>3576400</v>
      </c>
      <c r="K103" s="311">
        <v>3422800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4435383</v>
      </c>
      <c r="D105" s="187"/>
      <c r="E105" s="311">
        <v>3524450</v>
      </c>
      <c r="G105" s="311">
        <v>3480270</v>
      </c>
      <c r="I105" s="311">
        <v>3677620</v>
      </c>
      <c r="K105" s="311">
        <v>3854167</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22276</v>
      </c>
      <c r="D107" s="187"/>
      <c r="E107" s="311">
        <v>22495</v>
      </c>
      <c r="G107" s="311">
        <v>17599</v>
      </c>
      <c r="I107" s="311">
        <v>17599</v>
      </c>
      <c r="K107" s="311">
        <v>17599</v>
      </c>
    </row>
    <row r="108" spans="1:11" s="104" customFormat="1" ht="11.25" customHeight="1" x14ac:dyDescent="0.2">
      <c r="A108" s="84" t="s">
        <v>416</v>
      </c>
      <c r="B108" s="156"/>
      <c r="C108" s="194">
        <v>1645</v>
      </c>
      <c r="D108" s="313"/>
      <c r="E108" s="194">
        <v>22200</v>
      </c>
      <c r="F108" s="194"/>
      <c r="G108" s="194">
        <v>22200</v>
      </c>
      <c r="I108" s="194">
        <v>22200</v>
      </c>
      <c r="K108" s="194">
        <v>22200</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0</v>
      </c>
      <c r="D111" s="313"/>
      <c r="E111" s="192">
        <v>0</v>
      </c>
      <c r="F111" s="194"/>
      <c r="G111" s="192">
        <v>0</v>
      </c>
      <c r="I111" s="192">
        <v>0</v>
      </c>
      <c r="K111" s="192">
        <v>0</v>
      </c>
    </row>
    <row r="112" spans="1:11" ht="11.25" customHeight="1" x14ac:dyDescent="0.2">
      <c r="B112" s="191" t="s">
        <v>202</v>
      </c>
      <c r="C112" s="190">
        <v>7413399</v>
      </c>
      <c r="D112" s="187"/>
      <c r="E112" s="190">
        <v>6326243</v>
      </c>
      <c r="F112" s="194"/>
      <c r="G112" s="190">
        <v>6372069</v>
      </c>
      <c r="I112" s="190">
        <v>7293917</v>
      </c>
      <c r="K112" s="190">
        <v>7316864</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79262</v>
      </c>
      <c r="D115" s="187"/>
      <c r="E115" s="311">
        <v>76445</v>
      </c>
      <c r="G115" s="311">
        <v>77295</v>
      </c>
      <c r="I115" s="311">
        <v>77720</v>
      </c>
      <c r="K115" s="311">
        <v>77720</v>
      </c>
    </row>
    <row r="116" spans="1:11" ht="11.25" customHeight="1" x14ac:dyDescent="0.2">
      <c r="A116" s="84" t="s">
        <v>421</v>
      </c>
      <c r="B116" s="84"/>
      <c r="C116" s="311">
        <v>29</v>
      </c>
      <c r="D116" s="187"/>
      <c r="E116" s="311">
        <v>0</v>
      </c>
      <c r="G116" s="311">
        <v>0</v>
      </c>
      <c r="I116" s="311">
        <v>0</v>
      </c>
      <c r="K116" s="311">
        <v>0</v>
      </c>
    </row>
    <row r="117" spans="1:11" ht="11.25" customHeight="1" x14ac:dyDescent="0.2">
      <c r="A117" s="84" t="s">
        <v>422</v>
      </c>
      <c r="B117" s="84"/>
      <c r="C117" s="311">
        <v>0</v>
      </c>
      <c r="D117" s="187"/>
      <c r="E117" s="311">
        <v>0</v>
      </c>
      <c r="G117" s="311">
        <v>0</v>
      </c>
      <c r="I117" s="311">
        <v>0</v>
      </c>
      <c r="K117" s="311">
        <v>0</v>
      </c>
    </row>
    <row r="118" spans="1:11" ht="11.25" customHeight="1" x14ac:dyDescent="0.2">
      <c r="A118" s="84" t="s">
        <v>423</v>
      </c>
      <c r="B118" s="84"/>
      <c r="C118" s="311">
        <v>0</v>
      </c>
      <c r="D118" s="187"/>
      <c r="E118" s="311">
        <v>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0</v>
      </c>
      <c r="D121" s="187"/>
      <c r="E121" s="311">
        <v>0</v>
      </c>
      <c r="G121" s="311">
        <v>0</v>
      </c>
      <c r="I121" s="311">
        <v>0</v>
      </c>
      <c r="K121" s="311">
        <v>0</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0</v>
      </c>
      <c r="D123" s="187"/>
      <c r="E123" s="311">
        <v>0</v>
      </c>
      <c r="G123" s="311">
        <v>0</v>
      </c>
      <c r="I123" s="311">
        <v>0</v>
      </c>
      <c r="K123" s="311">
        <v>0</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0</v>
      </c>
      <c r="D128" s="187"/>
      <c r="E128" s="311">
        <v>0</v>
      </c>
      <c r="G128" s="311">
        <v>0</v>
      </c>
      <c r="I128" s="311">
        <v>0</v>
      </c>
      <c r="K128" s="311">
        <v>0</v>
      </c>
    </row>
    <row r="129" spans="1:247" ht="11.25" customHeight="1" x14ac:dyDescent="0.2">
      <c r="A129" s="84" t="s">
        <v>434</v>
      </c>
      <c r="B129" s="84"/>
      <c r="C129" s="311">
        <v>0</v>
      </c>
      <c r="D129" s="187"/>
      <c r="E129" s="311">
        <v>0</v>
      </c>
      <c r="G129" s="311">
        <v>0</v>
      </c>
      <c r="I129" s="311">
        <v>0</v>
      </c>
      <c r="K129" s="311">
        <v>0</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16225</v>
      </c>
      <c r="D131" s="187"/>
      <c r="E131" s="311">
        <v>14337</v>
      </c>
      <c r="G131" s="311">
        <v>14337</v>
      </c>
      <c r="I131" s="311">
        <v>14337</v>
      </c>
      <c r="K131" s="311">
        <v>14337</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0</v>
      </c>
      <c r="D133" s="187"/>
      <c r="E133" s="311">
        <v>0</v>
      </c>
      <c r="G133" s="311">
        <v>0</v>
      </c>
      <c r="I133" s="311">
        <v>0</v>
      </c>
      <c r="K133" s="311">
        <v>0</v>
      </c>
    </row>
    <row r="134" spans="1:247" ht="11.25" customHeight="1" x14ac:dyDescent="0.2">
      <c r="A134" s="61" t="s">
        <v>439</v>
      </c>
      <c r="C134" s="311">
        <v>0</v>
      </c>
      <c r="D134" s="187"/>
      <c r="E134" s="311">
        <v>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0</v>
      </c>
      <c r="D136" s="187"/>
      <c r="E136" s="190">
        <v>0</v>
      </c>
      <c r="F136" s="194"/>
      <c r="G136" s="190">
        <v>0</v>
      </c>
      <c r="I136" s="190">
        <v>0</v>
      </c>
      <c r="K136" s="190">
        <v>0</v>
      </c>
    </row>
    <row r="137" spans="1:247" ht="11.25" customHeight="1" x14ac:dyDescent="0.2">
      <c r="B137" s="191" t="s">
        <v>202</v>
      </c>
      <c r="C137" s="190">
        <v>95516</v>
      </c>
      <c r="D137" s="187"/>
      <c r="E137" s="190">
        <v>90782</v>
      </c>
      <c r="F137" s="194"/>
      <c r="G137" s="190">
        <v>91632</v>
      </c>
      <c r="I137" s="190">
        <v>92057</v>
      </c>
      <c r="K137" s="190">
        <v>92057</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107466</v>
      </c>
      <c r="D141" s="187"/>
      <c r="E141" s="194">
        <v>117500</v>
      </c>
      <c r="G141" s="194">
        <v>117000</v>
      </c>
      <c r="I141" s="194">
        <v>120000</v>
      </c>
      <c r="K141" s="194">
        <v>121000</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37406</v>
      </c>
      <c r="D146" s="194"/>
      <c r="E146" s="313">
        <v>-263365</v>
      </c>
      <c r="F146" s="101"/>
      <c r="G146" s="313">
        <v>-263209</v>
      </c>
      <c r="H146" s="84"/>
      <c r="I146" s="313">
        <v>-267534</v>
      </c>
      <c r="J146" s="84"/>
      <c r="K146" s="313">
        <v>-263653</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144872</v>
      </c>
      <c r="D147" s="194"/>
      <c r="E147" s="325">
        <v>-145865</v>
      </c>
      <c r="F147" s="194"/>
      <c r="G147" s="325">
        <v>-146209</v>
      </c>
      <c r="H147" s="156"/>
      <c r="I147" s="325">
        <v>-147534</v>
      </c>
      <c r="J147" s="156"/>
      <c r="K147" s="325">
        <v>-142653</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468</v>
      </c>
      <c r="B150" s="191"/>
      <c r="C150" s="195">
        <v>16943846</v>
      </c>
      <c r="E150" s="195">
        <v>16199326</v>
      </c>
      <c r="F150" s="194"/>
      <c r="G150" s="195">
        <v>15985249</v>
      </c>
      <c r="H150" s="84"/>
      <c r="I150" s="195">
        <v>17060798</v>
      </c>
      <c r="J150" s="84"/>
      <c r="K150" s="195">
        <v>17344866</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c r="H155" s="311"/>
      <c r="J155" s="311"/>
    </row>
    <row r="156" spans="1:236" ht="11.25"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24" activePane="bottomRight" state="frozen"/>
      <selection activeCell="B160" sqref="B160"/>
      <selection pane="topRight" activeCell="B160" sqref="B160"/>
      <selection pane="bottomLeft" activeCell="B160" sqref="B160"/>
      <selection pane="bottomRight" activeCell="F69" sqref="F69"/>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300</v>
      </c>
      <c r="B2" s="639"/>
      <c r="C2" s="639"/>
      <c r="D2" s="639"/>
      <c r="E2" s="639"/>
      <c r="F2" s="639"/>
      <c r="G2" s="639"/>
      <c r="H2" s="639"/>
      <c r="I2" s="639"/>
      <c r="J2" s="639"/>
      <c r="K2" s="639"/>
    </row>
    <row r="3" spans="1:236" ht="11.25" customHeight="1" x14ac:dyDescent="0.2">
      <c r="A3" s="639" t="s">
        <v>471</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7881</v>
      </c>
      <c r="D12" s="187"/>
      <c r="E12" s="311">
        <v>9644</v>
      </c>
      <c r="G12" s="311">
        <v>10810</v>
      </c>
      <c r="I12" s="311">
        <v>11637</v>
      </c>
      <c r="K12" s="311">
        <v>11620</v>
      </c>
    </row>
    <row r="13" spans="1:236" ht="11.25" customHeight="1" x14ac:dyDescent="0.2">
      <c r="A13" s="84" t="s">
        <v>347</v>
      </c>
      <c r="B13" s="84"/>
      <c r="C13" s="311">
        <v>8853</v>
      </c>
      <c r="D13" s="187"/>
      <c r="E13" s="311">
        <v>8926</v>
      </c>
      <c r="G13" s="311">
        <v>9253</v>
      </c>
      <c r="I13" s="311">
        <v>9327</v>
      </c>
      <c r="K13" s="311">
        <v>9401</v>
      </c>
    </row>
    <row r="14" spans="1:236" ht="11.25" customHeight="1" x14ac:dyDescent="0.2">
      <c r="A14" s="84" t="s">
        <v>348</v>
      </c>
      <c r="B14" s="84"/>
      <c r="C14" s="311">
        <v>45425</v>
      </c>
      <c r="D14" s="187"/>
      <c r="E14" s="311">
        <v>42636</v>
      </c>
      <c r="G14" s="311">
        <v>44642</v>
      </c>
      <c r="I14" s="311">
        <v>44054</v>
      </c>
      <c r="K14" s="311">
        <v>44054</v>
      </c>
    </row>
    <row r="15" spans="1:236" ht="11.25" customHeight="1" x14ac:dyDescent="0.2">
      <c r="A15" s="84" t="s">
        <v>349</v>
      </c>
      <c r="B15" s="84"/>
      <c r="C15" s="311">
        <v>2153</v>
      </c>
      <c r="D15" s="187"/>
      <c r="E15" s="311">
        <v>107</v>
      </c>
      <c r="G15" s="311">
        <v>109</v>
      </c>
      <c r="I15" s="311">
        <v>0</v>
      </c>
      <c r="K15" s="311">
        <v>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178</v>
      </c>
      <c r="D17" s="187"/>
      <c r="E17" s="311">
        <v>54</v>
      </c>
      <c r="F17" s="311"/>
      <c r="G17" s="311">
        <v>54</v>
      </c>
      <c r="I17" s="311">
        <v>54</v>
      </c>
      <c r="K17" s="311">
        <v>54</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3446</v>
      </c>
      <c r="D19" s="187"/>
      <c r="E19" s="311">
        <v>3928</v>
      </c>
      <c r="G19" s="311">
        <v>4040</v>
      </c>
      <c r="I19" s="311">
        <v>4154</v>
      </c>
      <c r="K19" s="311">
        <v>4154</v>
      </c>
    </row>
    <row r="20" spans="1:11" ht="11.25" customHeight="1" x14ac:dyDescent="0.2">
      <c r="A20" s="84" t="s">
        <v>353</v>
      </c>
      <c r="B20" s="84"/>
      <c r="C20" s="311">
        <v>32623</v>
      </c>
      <c r="D20" s="187"/>
      <c r="E20" s="311">
        <v>30676</v>
      </c>
      <c r="G20" s="311">
        <v>31166</v>
      </c>
      <c r="I20" s="311">
        <v>31812</v>
      </c>
      <c r="K20" s="311">
        <v>32231</v>
      </c>
    </row>
    <row r="21" spans="1:11" ht="11.25" customHeight="1" x14ac:dyDescent="0.2">
      <c r="A21" s="84" t="s">
        <v>354</v>
      </c>
      <c r="B21" s="84"/>
      <c r="C21" s="311">
        <v>103532</v>
      </c>
      <c r="D21" s="187"/>
      <c r="E21" s="311">
        <v>92542</v>
      </c>
      <c r="G21" s="311">
        <v>95310</v>
      </c>
      <c r="I21" s="311">
        <v>95310</v>
      </c>
      <c r="K21" s="311">
        <v>96510</v>
      </c>
    </row>
    <row r="22" spans="1:11" ht="11.25" customHeight="1" x14ac:dyDescent="0.2">
      <c r="A22" s="84" t="s">
        <v>355</v>
      </c>
      <c r="B22" s="84"/>
      <c r="C22" s="311">
        <v>60</v>
      </c>
      <c r="D22" s="187"/>
      <c r="E22" s="311">
        <v>0</v>
      </c>
      <c r="G22" s="311">
        <v>0</v>
      </c>
      <c r="I22" s="311">
        <v>0</v>
      </c>
      <c r="K22" s="311">
        <v>0</v>
      </c>
    </row>
    <row r="23" spans="1:11" ht="11.25" customHeight="1" x14ac:dyDescent="0.2">
      <c r="A23" s="84" t="s">
        <v>356</v>
      </c>
      <c r="B23" s="84"/>
      <c r="C23" s="311">
        <v>42232</v>
      </c>
      <c r="D23" s="187"/>
      <c r="E23" s="311">
        <v>42881</v>
      </c>
      <c r="G23" s="311">
        <v>45843</v>
      </c>
      <c r="I23" s="311">
        <v>47116</v>
      </c>
      <c r="K23" s="311">
        <v>47577</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246383</v>
      </c>
      <c r="D27" s="187"/>
      <c r="E27" s="190">
        <v>231394</v>
      </c>
      <c r="F27" s="194"/>
      <c r="G27" s="190">
        <v>241227</v>
      </c>
      <c r="I27" s="190">
        <v>243464</v>
      </c>
      <c r="K27" s="190">
        <v>245601</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80506</v>
      </c>
      <c r="D31" s="187"/>
      <c r="E31" s="311">
        <v>78639</v>
      </c>
      <c r="G31" s="311">
        <v>80667</v>
      </c>
      <c r="I31" s="311">
        <v>81313</v>
      </c>
      <c r="K31" s="311">
        <v>81970</v>
      </c>
    </row>
    <row r="32" spans="1:11" ht="11.25" customHeight="1" x14ac:dyDescent="0.2">
      <c r="A32" s="84" t="s">
        <v>362</v>
      </c>
      <c r="B32" s="84"/>
      <c r="C32" s="311">
        <v>6623</v>
      </c>
      <c r="D32" s="187"/>
      <c r="E32" s="311">
        <v>6320</v>
      </c>
      <c r="G32" s="311">
        <v>6554</v>
      </c>
      <c r="I32" s="311">
        <v>6690</v>
      </c>
      <c r="K32" s="311">
        <v>6828</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27471</v>
      </c>
      <c r="D34" s="187"/>
      <c r="E34" s="192">
        <v>24280</v>
      </c>
      <c r="G34" s="192">
        <v>25728</v>
      </c>
      <c r="I34" s="192">
        <v>25730</v>
      </c>
      <c r="K34" s="192">
        <v>25732</v>
      </c>
    </row>
    <row r="35" spans="1:11" ht="11.25" customHeight="1" x14ac:dyDescent="0.2">
      <c r="B35" s="191" t="s">
        <v>202</v>
      </c>
      <c r="C35" s="190">
        <v>114600</v>
      </c>
      <c r="D35" s="187"/>
      <c r="E35" s="190">
        <v>109239</v>
      </c>
      <c r="F35" s="194"/>
      <c r="G35" s="190">
        <v>112949</v>
      </c>
      <c r="I35" s="190">
        <v>113733</v>
      </c>
      <c r="K35" s="190">
        <v>114530</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50901</v>
      </c>
      <c r="D38" s="187"/>
      <c r="E38" s="311">
        <v>50022</v>
      </c>
      <c r="G38" s="311">
        <v>51134</v>
      </c>
      <c r="I38" s="311">
        <v>51473</v>
      </c>
      <c r="K38" s="311">
        <v>51473</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6766</v>
      </c>
      <c r="D41" s="187"/>
      <c r="E41" s="190">
        <v>6841</v>
      </c>
      <c r="F41" s="194"/>
      <c r="G41" s="190">
        <v>7118</v>
      </c>
      <c r="I41" s="190">
        <v>7400</v>
      </c>
      <c r="K41" s="190">
        <v>7693</v>
      </c>
    </row>
    <row r="42" spans="1:11" ht="11.25" customHeight="1" x14ac:dyDescent="0.2">
      <c r="B42" s="191" t="s">
        <v>202</v>
      </c>
      <c r="C42" s="190">
        <v>57667</v>
      </c>
      <c r="D42" s="187"/>
      <c r="E42" s="190">
        <v>56863</v>
      </c>
      <c r="F42" s="194"/>
      <c r="G42" s="190">
        <v>58252</v>
      </c>
      <c r="I42" s="190">
        <v>58873</v>
      </c>
      <c r="K42" s="190">
        <v>59166</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27</v>
      </c>
      <c r="D45" s="313"/>
      <c r="E45" s="194">
        <v>0</v>
      </c>
      <c r="F45" s="194"/>
      <c r="G45" s="194">
        <v>0</v>
      </c>
      <c r="H45" s="104"/>
      <c r="I45" s="194">
        <v>0</v>
      </c>
      <c r="K45" s="194">
        <v>0</v>
      </c>
    </row>
    <row r="46" spans="1:11" ht="11.25" customHeight="1" x14ac:dyDescent="0.2">
      <c r="A46" s="84" t="s">
        <v>370</v>
      </c>
      <c r="B46" s="84"/>
      <c r="C46" s="192">
        <v>2103</v>
      </c>
      <c r="D46" s="313"/>
      <c r="E46" s="192">
        <v>1791</v>
      </c>
      <c r="F46" s="194"/>
      <c r="G46" s="192">
        <v>1928</v>
      </c>
      <c r="H46" s="104"/>
      <c r="I46" s="192">
        <v>1928</v>
      </c>
      <c r="K46" s="192">
        <v>1986</v>
      </c>
    </row>
    <row r="47" spans="1:11" ht="11.25" customHeight="1" x14ac:dyDescent="0.2">
      <c r="B47" s="197" t="s">
        <v>450</v>
      </c>
      <c r="C47" s="194">
        <v>2103</v>
      </c>
      <c r="D47" s="313"/>
      <c r="E47" s="194">
        <v>1791</v>
      </c>
      <c r="F47" s="194"/>
      <c r="G47" s="194">
        <v>1928</v>
      </c>
      <c r="H47" s="104"/>
      <c r="I47" s="194">
        <v>1928</v>
      </c>
      <c r="K47" s="194">
        <v>1986</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161209</v>
      </c>
      <c r="D49" s="313"/>
      <c r="E49" s="192">
        <v>137095</v>
      </c>
      <c r="F49" s="194"/>
      <c r="G49" s="192">
        <v>141742</v>
      </c>
      <c r="H49" s="104"/>
      <c r="I49" s="192">
        <v>145545</v>
      </c>
      <c r="K49" s="192">
        <v>145545</v>
      </c>
    </row>
    <row r="50" spans="1:247" ht="11.25" customHeight="1" x14ac:dyDescent="0.2">
      <c r="B50" s="197" t="s">
        <v>374</v>
      </c>
      <c r="C50" s="194">
        <v>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161209</v>
      </c>
      <c r="D52" s="313"/>
      <c r="E52" s="194">
        <v>137095</v>
      </c>
      <c r="F52" s="194"/>
      <c r="G52" s="194">
        <v>141742</v>
      </c>
      <c r="H52" s="104"/>
      <c r="I52" s="194">
        <v>145545</v>
      </c>
      <c r="K52" s="194">
        <v>145545</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31991</v>
      </c>
      <c r="D55" s="313"/>
      <c r="E55" s="194">
        <v>28948</v>
      </c>
      <c r="F55" s="194"/>
      <c r="G55" s="194">
        <v>31126</v>
      </c>
      <c r="H55" s="104"/>
      <c r="I55" s="194">
        <v>31375</v>
      </c>
      <c r="K55" s="194">
        <v>31375</v>
      </c>
    </row>
    <row r="56" spans="1:247" ht="11.25" customHeight="1" x14ac:dyDescent="0.2">
      <c r="A56" s="84" t="s">
        <v>381</v>
      </c>
      <c r="B56" s="84"/>
      <c r="C56" s="194">
        <v>3944</v>
      </c>
      <c r="D56" s="313"/>
      <c r="E56" s="194">
        <v>3696</v>
      </c>
      <c r="F56" s="194"/>
      <c r="G56" s="194">
        <v>3726</v>
      </c>
      <c r="H56" s="104"/>
      <c r="I56" s="194">
        <v>3726</v>
      </c>
      <c r="K56" s="194">
        <v>3726</v>
      </c>
    </row>
    <row r="57" spans="1:247" ht="11.25" customHeight="1" x14ac:dyDescent="0.2">
      <c r="A57" s="84" t="s">
        <v>382</v>
      </c>
      <c r="B57" s="84"/>
      <c r="C57" s="311">
        <v>0</v>
      </c>
      <c r="D57" s="187"/>
      <c r="E57" s="311">
        <v>0</v>
      </c>
      <c r="G57" s="311">
        <v>0</v>
      </c>
      <c r="I57" s="311">
        <v>0</v>
      </c>
      <c r="K57" s="311">
        <v>0</v>
      </c>
    </row>
    <row r="58" spans="1:247" ht="11.25" customHeight="1" x14ac:dyDescent="0.2">
      <c r="A58" s="84" t="s">
        <v>383</v>
      </c>
      <c r="B58" s="84"/>
      <c r="C58" s="311">
        <v>541</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3488</v>
      </c>
      <c r="D61" s="187"/>
      <c r="E61" s="190">
        <v>3738</v>
      </c>
      <c r="F61" s="194"/>
      <c r="G61" s="190">
        <v>3173</v>
      </c>
      <c r="I61" s="190">
        <v>3193</v>
      </c>
      <c r="K61" s="190">
        <v>3217</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3488</v>
      </c>
      <c r="D64" s="187"/>
      <c r="E64" s="311">
        <v>3738</v>
      </c>
      <c r="G64" s="311">
        <v>3173</v>
      </c>
      <c r="H64" s="35"/>
      <c r="I64" s="311">
        <v>3193</v>
      </c>
      <c r="J64" s="35"/>
      <c r="K64" s="311">
        <v>3217</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87462</v>
      </c>
      <c r="D66" s="313"/>
      <c r="E66" s="190">
        <v>84657</v>
      </c>
      <c r="F66" s="194"/>
      <c r="G66" s="190">
        <v>87520</v>
      </c>
      <c r="I66" s="190">
        <v>88206</v>
      </c>
      <c r="K66" s="190">
        <v>88849</v>
      </c>
    </row>
    <row r="67" spans="1:247" ht="11.25" customHeight="1" x14ac:dyDescent="0.2">
      <c r="B67" s="191" t="s">
        <v>202</v>
      </c>
      <c r="C67" s="190">
        <v>290765</v>
      </c>
      <c r="D67" s="187"/>
      <c r="E67" s="190">
        <v>259925</v>
      </c>
      <c r="F67" s="194"/>
      <c r="G67" s="190">
        <v>269215</v>
      </c>
      <c r="I67" s="190">
        <v>273973</v>
      </c>
      <c r="K67" s="190">
        <v>274698</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555245</v>
      </c>
      <c r="D70" s="187"/>
      <c r="E70" s="192">
        <v>406443</v>
      </c>
      <c r="G70" s="192">
        <v>457944</v>
      </c>
      <c r="I70" s="192">
        <v>639067</v>
      </c>
      <c r="K70" s="192">
        <v>645514</v>
      </c>
    </row>
    <row r="71" spans="1:247" ht="11.25" customHeight="1" x14ac:dyDescent="0.2">
      <c r="B71" s="197" t="s">
        <v>454</v>
      </c>
      <c r="C71" s="311">
        <v>378329</v>
      </c>
      <c r="D71" s="187"/>
      <c r="E71" s="311">
        <v>319744</v>
      </c>
      <c r="G71" s="311">
        <v>333294</v>
      </c>
      <c r="I71" s="311">
        <v>340280</v>
      </c>
      <c r="K71" s="311">
        <v>343864</v>
      </c>
    </row>
    <row r="72" spans="1:247" ht="11.25" customHeight="1" x14ac:dyDescent="0.2">
      <c r="B72" s="197" t="s">
        <v>455</v>
      </c>
      <c r="C72" s="311">
        <v>176916</v>
      </c>
      <c r="D72" s="187"/>
      <c r="E72" s="311">
        <v>86699</v>
      </c>
      <c r="G72" s="311">
        <v>124650</v>
      </c>
      <c r="I72" s="311">
        <v>298787</v>
      </c>
      <c r="K72" s="311">
        <v>301650</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205551</v>
      </c>
      <c r="D74" s="187"/>
      <c r="E74" s="192">
        <v>130532</v>
      </c>
      <c r="G74" s="192">
        <v>156735</v>
      </c>
      <c r="I74" s="192">
        <v>337679</v>
      </c>
      <c r="K74" s="192">
        <v>341556</v>
      </c>
    </row>
    <row r="75" spans="1:247" ht="11.25" customHeight="1" x14ac:dyDescent="0.2">
      <c r="B75" s="197" t="s">
        <v>456</v>
      </c>
      <c r="C75" s="194">
        <v>0</v>
      </c>
      <c r="D75" s="313"/>
      <c r="E75" s="194">
        <v>0</v>
      </c>
      <c r="F75" s="194"/>
      <c r="G75" s="194">
        <v>0</v>
      </c>
      <c r="I75" s="194">
        <v>0</v>
      </c>
      <c r="K75" s="194">
        <v>0</v>
      </c>
    </row>
    <row r="76" spans="1:247" s="104" customFormat="1" ht="11.25" customHeight="1" x14ac:dyDescent="0.2">
      <c r="A76" s="61"/>
      <c r="B76" s="197" t="s">
        <v>457</v>
      </c>
      <c r="C76" s="194">
        <v>205551</v>
      </c>
      <c r="D76" s="313"/>
      <c r="E76" s="194">
        <v>130532</v>
      </c>
      <c r="F76" s="194"/>
      <c r="G76" s="194">
        <v>156735</v>
      </c>
      <c r="I76" s="194">
        <v>337679</v>
      </c>
      <c r="K76" s="194">
        <v>341556</v>
      </c>
    </row>
    <row r="77" spans="1:247" s="104" customFormat="1" ht="11.25" customHeight="1" x14ac:dyDescent="0.2">
      <c r="A77" s="84" t="s">
        <v>210</v>
      </c>
      <c r="B77" s="84"/>
      <c r="C77" s="192">
        <v>42481</v>
      </c>
      <c r="D77" s="313"/>
      <c r="E77" s="192">
        <v>47092</v>
      </c>
      <c r="F77" s="194"/>
      <c r="G77" s="192">
        <v>48989</v>
      </c>
      <c r="I77" s="192">
        <v>50355</v>
      </c>
      <c r="K77" s="192">
        <v>51009</v>
      </c>
    </row>
    <row r="78" spans="1:247" s="104" customFormat="1" ht="11.25" customHeight="1" x14ac:dyDescent="0.2">
      <c r="A78" s="61"/>
      <c r="B78" s="197" t="s">
        <v>458</v>
      </c>
      <c r="C78" s="194">
        <v>20640</v>
      </c>
      <c r="D78" s="313"/>
      <c r="E78" s="194">
        <v>19904</v>
      </c>
      <c r="F78" s="194"/>
      <c r="G78" s="194">
        <v>21311</v>
      </c>
      <c r="I78" s="194">
        <v>22386</v>
      </c>
      <c r="K78" s="194">
        <v>22931</v>
      </c>
    </row>
    <row r="79" spans="1:247" s="104" customFormat="1" ht="11.25" customHeight="1" x14ac:dyDescent="0.2">
      <c r="A79" s="61"/>
      <c r="B79" s="197" t="s">
        <v>459</v>
      </c>
      <c r="C79" s="194">
        <v>21841</v>
      </c>
      <c r="D79" s="313"/>
      <c r="E79" s="194">
        <v>27188</v>
      </c>
      <c r="F79" s="194"/>
      <c r="G79" s="194">
        <v>27678</v>
      </c>
      <c r="I79" s="194">
        <v>27969</v>
      </c>
      <c r="K79" s="194">
        <v>28078</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54</v>
      </c>
      <c r="D81" s="313"/>
      <c r="E81" s="192">
        <v>55</v>
      </c>
      <c r="F81" s="194"/>
      <c r="G81" s="192">
        <v>58</v>
      </c>
      <c r="I81" s="192">
        <v>58</v>
      </c>
      <c r="K81" s="192">
        <v>58</v>
      </c>
    </row>
    <row r="82" spans="1:11" ht="11.25" customHeight="1" x14ac:dyDescent="0.2">
      <c r="B82" s="191" t="s">
        <v>202</v>
      </c>
      <c r="C82" s="190">
        <v>803331</v>
      </c>
      <c r="D82" s="187"/>
      <c r="E82" s="190">
        <v>584122</v>
      </c>
      <c r="F82" s="194"/>
      <c r="G82" s="190">
        <v>663726</v>
      </c>
      <c r="I82" s="190">
        <v>1027159</v>
      </c>
      <c r="K82" s="190">
        <v>1038137</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0</v>
      </c>
      <c r="D87" s="187"/>
      <c r="E87" s="311">
        <v>0</v>
      </c>
      <c r="G87" s="311">
        <v>0</v>
      </c>
      <c r="I87" s="311">
        <v>0</v>
      </c>
      <c r="K87" s="311">
        <v>0</v>
      </c>
    </row>
    <row r="88" spans="1:11" ht="11.25" customHeight="1" x14ac:dyDescent="0.2">
      <c r="A88" s="84" t="s">
        <v>403</v>
      </c>
      <c r="B88" s="84"/>
      <c r="C88" s="311">
        <v>325</v>
      </c>
      <c r="D88" s="187"/>
      <c r="E88" s="311">
        <v>3569</v>
      </c>
      <c r="G88" s="311">
        <v>3542</v>
      </c>
      <c r="I88" s="311">
        <v>3569</v>
      </c>
      <c r="K88" s="311">
        <v>3608</v>
      </c>
    </row>
    <row r="89" spans="1:11" ht="11.25" customHeight="1" x14ac:dyDescent="0.2">
      <c r="A89" s="84" t="s">
        <v>404</v>
      </c>
      <c r="B89" s="84"/>
      <c r="C89" s="311">
        <v>345</v>
      </c>
      <c r="D89" s="187"/>
      <c r="E89" s="311">
        <v>439</v>
      </c>
      <c r="G89" s="311">
        <v>463</v>
      </c>
      <c r="I89" s="311">
        <v>463</v>
      </c>
      <c r="K89" s="311">
        <v>463</v>
      </c>
    </row>
    <row r="90" spans="1:11" ht="11.25" customHeight="1" x14ac:dyDescent="0.2">
      <c r="A90" s="84" t="s">
        <v>405</v>
      </c>
      <c r="B90" s="84"/>
      <c r="C90" s="311">
        <v>2657</v>
      </c>
      <c r="D90" s="187"/>
      <c r="E90" s="311">
        <v>163</v>
      </c>
      <c r="G90" s="311">
        <v>173</v>
      </c>
      <c r="I90" s="311">
        <v>173</v>
      </c>
      <c r="K90" s="311">
        <v>173</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2180</v>
      </c>
      <c r="D93" s="187"/>
      <c r="E93" s="311">
        <v>1945</v>
      </c>
      <c r="G93" s="311">
        <v>1931</v>
      </c>
      <c r="I93" s="311">
        <v>1934</v>
      </c>
      <c r="K93" s="311">
        <v>1952</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0</v>
      </c>
      <c r="D95" s="187"/>
      <c r="E95" s="311">
        <v>0</v>
      </c>
      <c r="G95" s="311">
        <v>0</v>
      </c>
      <c r="I95" s="311">
        <v>0</v>
      </c>
      <c r="K95" s="311">
        <v>0</v>
      </c>
    </row>
    <row r="96" spans="1:11" ht="11.25" customHeight="1" x14ac:dyDescent="0.2">
      <c r="A96" s="84" t="s">
        <v>411</v>
      </c>
      <c r="B96" s="84"/>
      <c r="C96" s="190">
        <v>97055</v>
      </c>
      <c r="D96" s="187"/>
      <c r="E96" s="190">
        <v>161358</v>
      </c>
      <c r="F96" s="194"/>
      <c r="G96" s="190">
        <v>175268</v>
      </c>
      <c r="I96" s="190">
        <v>175633</v>
      </c>
      <c r="K96" s="190">
        <v>175633</v>
      </c>
    </row>
    <row r="97" spans="1:11" ht="11.25" customHeight="1" x14ac:dyDescent="0.2">
      <c r="B97" s="191" t="s">
        <v>202</v>
      </c>
      <c r="C97" s="190">
        <v>102562</v>
      </c>
      <c r="D97" s="187"/>
      <c r="E97" s="190">
        <v>167474</v>
      </c>
      <c r="F97" s="194"/>
      <c r="G97" s="190">
        <v>181377</v>
      </c>
      <c r="I97" s="190">
        <v>181772</v>
      </c>
      <c r="K97" s="190">
        <v>181829</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0</v>
      </c>
      <c r="G100" s="311">
        <v>0</v>
      </c>
      <c r="I100" s="311">
        <v>0</v>
      </c>
      <c r="K100" s="311">
        <v>0</v>
      </c>
    </row>
    <row r="101" spans="1:11" ht="11.25" customHeight="1" x14ac:dyDescent="0.2">
      <c r="A101" s="84" t="s">
        <v>212</v>
      </c>
      <c r="B101" s="84"/>
      <c r="C101" s="311">
        <v>79033</v>
      </c>
      <c r="D101" s="187"/>
      <c r="E101" s="311">
        <v>95440</v>
      </c>
      <c r="G101" s="311">
        <v>96157</v>
      </c>
      <c r="I101" s="311">
        <v>96877</v>
      </c>
      <c r="K101" s="311">
        <v>97604</v>
      </c>
    </row>
    <row r="102" spans="1:11" ht="11.25" customHeight="1" x14ac:dyDescent="0.2">
      <c r="A102" s="84" t="s">
        <v>213</v>
      </c>
      <c r="B102" s="84"/>
      <c r="C102" s="190">
        <v>56583</v>
      </c>
      <c r="D102" s="187"/>
      <c r="E102" s="190">
        <v>53083</v>
      </c>
      <c r="F102" s="194"/>
      <c r="G102" s="190">
        <v>53697</v>
      </c>
      <c r="I102" s="190">
        <v>53976</v>
      </c>
      <c r="K102" s="190">
        <v>55091</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56583</v>
      </c>
      <c r="D107" s="187"/>
      <c r="E107" s="311">
        <v>53083</v>
      </c>
      <c r="G107" s="311">
        <v>53697</v>
      </c>
      <c r="I107" s="311">
        <v>53976</v>
      </c>
      <c r="K107" s="311">
        <v>55091</v>
      </c>
    </row>
    <row r="108" spans="1:11" s="104" customFormat="1" ht="11.25" customHeight="1" x14ac:dyDescent="0.2">
      <c r="A108" s="84" t="s">
        <v>416</v>
      </c>
      <c r="B108" s="156"/>
      <c r="C108" s="194">
        <v>37615</v>
      </c>
      <c r="D108" s="313"/>
      <c r="E108" s="194">
        <v>34841</v>
      </c>
      <c r="F108" s="194"/>
      <c r="G108" s="194">
        <v>36299</v>
      </c>
      <c r="I108" s="194">
        <v>36589</v>
      </c>
      <c r="K108" s="194">
        <v>36881</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10353</v>
      </c>
      <c r="D110" s="313"/>
      <c r="E110" s="194">
        <v>12004</v>
      </c>
      <c r="F110" s="194"/>
      <c r="G110" s="194">
        <v>12578</v>
      </c>
      <c r="I110" s="194">
        <v>12672</v>
      </c>
      <c r="K110" s="194">
        <v>12767</v>
      </c>
    </row>
    <row r="111" spans="1:11" s="104" customFormat="1" ht="11.25" customHeight="1" x14ac:dyDescent="0.2">
      <c r="A111" s="156" t="s">
        <v>216</v>
      </c>
      <c r="B111" s="156"/>
      <c r="C111" s="192">
        <v>2144921</v>
      </c>
      <c r="D111" s="313"/>
      <c r="E111" s="192">
        <v>2336324</v>
      </c>
      <c r="F111" s="194"/>
      <c r="G111" s="192">
        <v>2380646</v>
      </c>
      <c r="I111" s="192">
        <v>2388109</v>
      </c>
      <c r="K111" s="192">
        <v>2398029</v>
      </c>
    </row>
    <row r="112" spans="1:11" ht="11.25" customHeight="1" x14ac:dyDescent="0.2">
      <c r="B112" s="191" t="s">
        <v>202</v>
      </c>
      <c r="C112" s="190">
        <v>2328505</v>
      </c>
      <c r="D112" s="187"/>
      <c r="E112" s="190">
        <v>2531692</v>
      </c>
      <c r="F112" s="194"/>
      <c r="G112" s="190">
        <v>2579377</v>
      </c>
      <c r="I112" s="190">
        <v>2588223</v>
      </c>
      <c r="K112" s="190">
        <v>2600372</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2652</v>
      </c>
      <c r="D115" s="187"/>
      <c r="E115" s="311">
        <v>2603</v>
      </c>
      <c r="G115" s="311">
        <v>2712</v>
      </c>
      <c r="I115" s="311">
        <v>2715</v>
      </c>
      <c r="K115" s="311">
        <v>2746</v>
      </c>
    </row>
    <row r="116" spans="1:11" ht="11.25" customHeight="1" x14ac:dyDescent="0.2">
      <c r="A116" s="84" t="s">
        <v>421</v>
      </c>
      <c r="B116" s="84"/>
      <c r="C116" s="311">
        <v>5727</v>
      </c>
      <c r="D116" s="187"/>
      <c r="E116" s="311">
        <v>11426</v>
      </c>
      <c r="G116" s="311">
        <v>14264</v>
      </c>
      <c r="I116" s="311">
        <v>15914</v>
      </c>
      <c r="K116" s="311">
        <v>16089</v>
      </c>
    </row>
    <row r="117" spans="1:11" ht="11.25" customHeight="1" x14ac:dyDescent="0.2">
      <c r="A117" s="84" t="s">
        <v>422</v>
      </c>
      <c r="B117" s="84"/>
      <c r="C117" s="311">
        <v>314</v>
      </c>
      <c r="D117" s="187"/>
      <c r="E117" s="311">
        <v>526</v>
      </c>
      <c r="G117" s="311">
        <v>529</v>
      </c>
      <c r="I117" s="311">
        <v>531</v>
      </c>
      <c r="K117" s="311">
        <v>535</v>
      </c>
    </row>
    <row r="118" spans="1:11" ht="11.25" customHeight="1" x14ac:dyDescent="0.2">
      <c r="A118" s="84" t="s">
        <v>423</v>
      </c>
      <c r="B118" s="84"/>
      <c r="C118" s="311">
        <v>0</v>
      </c>
      <c r="D118" s="187"/>
      <c r="E118" s="311">
        <v>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3827</v>
      </c>
      <c r="D121" s="187"/>
      <c r="E121" s="311">
        <v>3763</v>
      </c>
      <c r="G121" s="311">
        <v>3749</v>
      </c>
      <c r="I121" s="311">
        <v>3781</v>
      </c>
      <c r="K121" s="311">
        <v>3800</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21877</v>
      </c>
      <c r="D123" s="187"/>
      <c r="E123" s="311">
        <v>23765</v>
      </c>
      <c r="G123" s="311">
        <v>23776</v>
      </c>
      <c r="I123" s="311">
        <v>23954</v>
      </c>
      <c r="K123" s="311">
        <v>24133</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20703</v>
      </c>
      <c r="D125" s="187"/>
      <c r="E125" s="311">
        <v>23311</v>
      </c>
      <c r="G125" s="311">
        <v>24305</v>
      </c>
      <c r="I125" s="311">
        <v>24305</v>
      </c>
      <c r="K125" s="311">
        <v>24305</v>
      </c>
    </row>
    <row r="126" spans="1:11" ht="11.25" customHeight="1" x14ac:dyDescent="0.2">
      <c r="A126" s="84" t="s">
        <v>431</v>
      </c>
      <c r="B126" s="84"/>
      <c r="C126" s="311">
        <v>0</v>
      </c>
      <c r="D126" s="187"/>
      <c r="E126" s="311">
        <v>120</v>
      </c>
      <c r="G126" s="311">
        <v>120</v>
      </c>
      <c r="I126" s="311">
        <v>120</v>
      </c>
      <c r="K126" s="311">
        <v>121</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12328</v>
      </c>
      <c r="D128" s="187"/>
      <c r="E128" s="311">
        <v>9624</v>
      </c>
      <c r="G128" s="311">
        <v>9935</v>
      </c>
      <c r="I128" s="311">
        <v>9925</v>
      </c>
      <c r="K128" s="311">
        <v>9925</v>
      </c>
    </row>
    <row r="129" spans="1:247" ht="11.25" customHeight="1" x14ac:dyDescent="0.2">
      <c r="A129" s="84" t="s">
        <v>434</v>
      </c>
      <c r="B129" s="84"/>
      <c r="C129" s="311">
        <v>23648</v>
      </c>
      <c r="D129" s="187"/>
      <c r="E129" s="311">
        <v>3233</v>
      </c>
      <c r="G129" s="311">
        <v>2543</v>
      </c>
      <c r="I129" s="311">
        <v>2576</v>
      </c>
      <c r="K129" s="311">
        <v>2615</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18834</v>
      </c>
      <c r="D131" s="187"/>
      <c r="E131" s="311">
        <v>17514</v>
      </c>
      <c r="G131" s="311">
        <v>18590</v>
      </c>
      <c r="I131" s="311">
        <v>18590</v>
      </c>
      <c r="K131" s="311">
        <v>18590</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41665</v>
      </c>
      <c r="D133" s="187"/>
      <c r="E133" s="311">
        <v>36341</v>
      </c>
      <c r="G133" s="311">
        <v>36497</v>
      </c>
      <c r="I133" s="311">
        <v>36497</v>
      </c>
      <c r="K133" s="311">
        <v>36497</v>
      </c>
    </row>
    <row r="134" spans="1:247" ht="11.25" customHeight="1" x14ac:dyDescent="0.2">
      <c r="A134" s="61" t="s">
        <v>439</v>
      </c>
      <c r="C134" s="311">
        <v>0</v>
      </c>
      <c r="D134" s="187"/>
      <c r="E134" s="311">
        <v>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0</v>
      </c>
      <c r="D136" s="187"/>
      <c r="E136" s="190">
        <v>0</v>
      </c>
      <c r="F136" s="194"/>
      <c r="G136" s="190">
        <v>0</v>
      </c>
      <c r="I136" s="190">
        <v>0</v>
      </c>
      <c r="K136" s="190">
        <v>0</v>
      </c>
    </row>
    <row r="137" spans="1:247" ht="11.25" customHeight="1" x14ac:dyDescent="0.2">
      <c r="B137" s="191" t="s">
        <v>202</v>
      </c>
      <c r="C137" s="190">
        <v>151575</v>
      </c>
      <c r="D137" s="187"/>
      <c r="E137" s="190">
        <v>132226</v>
      </c>
      <c r="F137" s="194"/>
      <c r="G137" s="190">
        <v>137020</v>
      </c>
      <c r="I137" s="190">
        <v>138908</v>
      </c>
      <c r="K137" s="190">
        <v>139356</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58997</v>
      </c>
      <c r="D141" s="187"/>
      <c r="E141" s="194">
        <v>59953</v>
      </c>
      <c r="G141" s="194">
        <v>63550</v>
      </c>
      <c r="I141" s="194">
        <v>63550</v>
      </c>
      <c r="K141" s="194">
        <v>63592</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6152</v>
      </c>
      <c r="D146" s="194"/>
      <c r="E146" s="313">
        <v>-128388</v>
      </c>
      <c r="F146" s="101"/>
      <c r="G146" s="313">
        <v>-139236</v>
      </c>
      <c r="H146" s="84"/>
      <c r="I146" s="313">
        <v>-139059</v>
      </c>
      <c r="J146" s="84"/>
      <c r="K146" s="313">
        <v>-151980</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65149</v>
      </c>
      <c r="D147" s="194"/>
      <c r="E147" s="325">
        <v>-68435</v>
      </c>
      <c r="F147" s="194"/>
      <c r="G147" s="325">
        <v>-75686</v>
      </c>
      <c r="H147" s="156"/>
      <c r="I147" s="325">
        <v>-75509</v>
      </c>
      <c r="J147" s="156"/>
      <c r="K147" s="325">
        <v>-88388</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472</v>
      </c>
      <c r="B150" s="191"/>
      <c r="C150" s="195">
        <v>4160537</v>
      </c>
      <c r="E150" s="195">
        <v>4004500</v>
      </c>
      <c r="F150" s="194"/>
      <c r="G150" s="195">
        <v>4167457</v>
      </c>
      <c r="H150" s="84"/>
      <c r="I150" s="195">
        <v>4550596</v>
      </c>
      <c r="J150" s="84"/>
      <c r="K150" s="195">
        <v>4565301</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c r="H155" s="311"/>
      <c r="J155" s="311"/>
    </row>
    <row r="156" spans="1:236" ht="11.25"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26" activePane="bottomRight" state="frozen"/>
      <selection activeCell="B160" sqref="B160"/>
      <selection pane="topRight" activeCell="B160" sqref="B160"/>
      <selection pane="bottomLeft" activeCell="B160" sqref="B160"/>
      <selection pane="bottomRight" activeCell="K155" sqref="K155"/>
    </sheetView>
  </sheetViews>
  <sheetFormatPr defaultColWidth="9.7109375" defaultRowHeight="11.25" customHeight="1" x14ac:dyDescent="0.2"/>
  <cols>
    <col min="1" max="1" width="1.42578125" style="61" customWidth="1"/>
    <col min="2" max="2" width="52.2851562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300</v>
      </c>
      <c r="B2" s="639"/>
      <c r="C2" s="639"/>
      <c r="D2" s="639"/>
      <c r="E2" s="639"/>
      <c r="F2" s="639"/>
      <c r="G2" s="639"/>
      <c r="H2" s="639"/>
      <c r="I2" s="639"/>
      <c r="J2" s="639"/>
      <c r="K2" s="639"/>
    </row>
    <row r="3" spans="1:236" ht="11.25" customHeight="1" x14ac:dyDescent="0.2">
      <c r="A3" s="639" t="s">
        <v>473</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17985</v>
      </c>
      <c r="D12" s="187"/>
      <c r="E12" s="311">
        <v>18912</v>
      </c>
      <c r="G12" s="311">
        <v>19244</v>
      </c>
      <c r="I12" s="311">
        <v>19999</v>
      </c>
      <c r="K12" s="311">
        <v>20468</v>
      </c>
    </row>
    <row r="13" spans="1:236" ht="11.25" customHeight="1" x14ac:dyDescent="0.2">
      <c r="A13" s="84" t="s">
        <v>347</v>
      </c>
      <c r="B13" s="84"/>
      <c r="C13" s="311">
        <v>4407</v>
      </c>
      <c r="D13" s="187"/>
      <c r="E13" s="311">
        <v>5055</v>
      </c>
      <c r="G13" s="311">
        <v>5183</v>
      </c>
      <c r="I13" s="311">
        <v>5306</v>
      </c>
      <c r="K13" s="311">
        <v>5420</v>
      </c>
    </row>
    <row r="14" spans="1:236" ht="11.25" customHeight="1" x14ac:dyDescent="0.2">
      <c r="A14" s="84" t="s">
        <v>348</v>
      </c>
      <c r="B14" s="84"/>
      <c r="C14" s="311">
        <v>16769</v>
      </c>
      <c r="D14" s="187"/>
      <c r="E14" s="311">
        <v>15800</v>
      </c>
      <c r="G14" s="311">
        <v>16334</v>
      </c>
      <c r="I14" s="311">
        <v>15846</v>
      </c>
      <c r="K14" s="311">
        <v>15846</v>
      </c>
    </row>
    <row r="15" spans="1:236" ht="11.25" customHeight="1" x14ac:dyDescent="0.2">
      <c r="A15" s="84" t="s">
        <v>349</v>
      </c>
      <c r="B15" s="84"/>
      <c r="C15" s="311">
        <v>697</v>
      </c>
      <c r="D15" s="187"/>
      <c r="E15" s="311">
        <v>30</v>
      </c>
      <c r="G15" s="311">
        <v>30</v>
      </c>
      <c r="I15" s="311">
        <v>100</v>
      </c>
      <c r="K15" s="311">
        <v>100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672</v>
      </c>
      <c r="D17" s="187"/>
      <c r="E17" s="311">
        <v>3313</v>
      </c>
      <c r="F17" s="311"/>
      <c r="G17" s="311">
        <v>3313</v>
      </c>
      <c r="I17" s="311">
        <v>3313</v>
      </c>
      <c r="K17" s="311">
        <v>3313</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2371</v>
      </c>
      <c r="D19" s="187"/>
      <c r="E19" s="311">
        <v>1186</v>
      </c>
      <c r="G19" s="311">
        <v>1260</v>
      </c>
      <c r="I19" s="311">
        <v>1336</v>
      </c>
      <c r="K19" s="311">
        <v>1336</v>
      </c>
    </row>
    <row r="20" spans="1:11" ht="11.25" customHeight="1" x14ac:dyDescent="0.2">
      <c r="A20" s="84" t="s">
        <v>353</v>
      </c>
      <c r="B20" s="84"/>
      <c r="C20" s="311">
        <v>5729</v>
      </c>
      <c r="D20" s="187"/>
      <c r="E20" s="311">
        <v>5314</v>
      </c>
      <c r="G20" s="311">
        <v>5617</v>
      </c>
      <c r="I20" s="311">
        <v>6025</v>
      </c>
      <c r="K20" s="311">
        <v>6113</v>
      </c>
    </row>
    <row r="21" spans="1:11" ht="11.25" customHeight="1" x14ac:dyDescent="0.2">
      <c r="A21" s="84" t="s">
        <v>354</v>
      </c>
      <c r="B21" s="84"/>
      <c r="C21" s="311">
        <v>57314</v>
      </c>
      <c r="D21" s="187"/>
      <c r="E21" s="311">
        <v>78419</v>
      </c>
      <c r="G21" s="311">
        <v>78202</v>
      </c>
      <c r="I21" s="311">
        <v>78202</v>
      </c>
      <c r="K21" s="311">
        <v>78247</v>
      </c>
    </row>
    <row r="22" spans="1:11" ht="11.25" customHeight="1" x14ac:dyDescent="0.2">
      <c r="A22" s="84" t="s">
        <v>355</v>
      </c>
      <c r="B22" s="84"/>
      <c r="C22" s="311">
        <v>64</v>
      </c>
      <c r="D22" s="187"/>
      <c r="E22" s="311">
        <v>372</v>
      </c>
      <c r="G22" s="311">
        <v>372</v>
      </c>
      <c r="I22" s="311">
        <v>372</v>
      </c>
      <c r="K22" s="311">
        <v>372</v>
      </c>
    </row>
    <row r="23" spans="1:11" ht="11.25" customHeight="1" x14ac:dyDescent="0.2">
      <c r="A23" s="84" t="s">
        <v>356</v>
      </c>
      <c r="B23" s="84"/>
      <c r="C23" s="311">
        <v>13843</v>
      </c>
      <c r="D23" s="187"/>
      <c r="E23" s="311">
        <v>15220</v>
      </c>
      <c r="G23" s="311">
        <v>15093</v>
      </c>
      <c r="I23" s="311">
        <v>15556</v>
      </c>
      <c r="K23" s="311">
        <v>15881</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119851</v>
      </c>
      <c r="D27" s="187"/>
      <c r="E27" s="190">
        <v>143621</v>
      </c>
      <c r="F27" s="194"/>
      <c r="G27" s="190">
        <v>144648</v>
      </c>
      <c r="I27" s="190">
        <v>146055</v>
      </c>
      <c r="K27" s="190">
        <v>147096</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79762</v>
      </c>
      <c r="D31" s="187"/>
      <c r="E31" s="311">
        <v>83889</v>
      </c>
      <c r="G31" s="311">
        <v>84907</v>
      </c>
      <c r="I31" s="311">
        <v>84926</v>
      </c>
      <c r="K31" s="311">
        <v>84945</v>
      </c>
    </row>
    <row r="32" spans="1:11" ht="11.25" customHeight="1" x14ac:dyDescent="0.2">
      <c r="A32" s="84" t="s">
        <v>362</v>
      </c>
      <c r="B32" s="84"/>
      <c r="C32" s="311">
        <v>1175</v>
      </c>
      <c r="D32" s="187"/>
      <c r="E32" s="311">
        <v>1210</v>
      </c>
      <c r="G32" s="311">
        <v>1213</v>
      </c>
      <c r="I32" s="311">
        <v>1216</v>
      </c>
      <c r="K32" s="311">
        <v>1219</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38674</v>
      </c>
      <c r="D34" s="187"/>
      <c r="E34" s="192">
        <v>28930</v>
      </c>
      <c r="G34" s="192">
        <v>28931</v>
      </c>
      <c r="I34" s="192">
        <v>28932</v>
      </c>
      <c r="K34" s="192">
        <v>28933</v>
      </c>
    </row>
    <row r="35" spans="1:11" ht="11.25" customHeight="1" x14ac:dyDescent="0.2">
      <c r="B35" s="191" t="s">
        <v>202</v>
      </c>
      <c r="C35" s="190">
        <v>119611</v>
      </c>
      <c r="D35" s="187"/>
      <c r="E35" s="190">
        <v>114029</v>
      </c>
      <c r="F35" s="194"/>
      <c r="G35" s="190">
        <v>115051</v>
      </c>
      <c r="I35" s="190">
        <v>115074</v>
      </c>
      <c r="K35" s="190">
        <v>115097</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19361</v>
      </c>
      <c r="D38" s="187"/>
      <c r="E38" s="311">
        <v>24667</v>
      </c>
      <c r="G38" s="311">
        <v>25088</v>
      </c>
      <c r="I38" s="311">
        <v>26290</v>
      </c>
      <c r="K38" s="311">
        <v>26290</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18510</v>
      </c>
      <c r="D41" s="187"/>
      <c r="E41" s="190">
        <v>13299</v>
      </c>
      <c r="F41" s="194"/>
      <c r="G41" s="190">
        <v>13643</v>
      </c>
      <c r="I41" s="190">
        <v>14002</v>
      </c>
      <c r="K41" s="190">
        <v>14370</v>
      </c>
    </row>
    <row r="42" spans="1:11" ht="11.25" customHeight="1" x14ac:dyDescent="0.2">
      <c r="B42" s="191" t="s">
        <v>202</v>
      </c>
      <c r="C42" s="190">
        <v>37871</v>
      </c>
      <c r="D42" s="187"/>
      <c r="E42" s="190">
        <v>37966</v>
      </c>
      <c r="F42" s="194"/>
      <c r="G42" s="190">
        <v>38731</v>
      </c>
      <c r="I42" s="190">
        <v>40292</v>
      </c>
      <c r="K42" s="190">
        <v>40660</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6</v>
      </c>
      <c r="D45" s="313"/>
      <c r="E45" s="194">
        <v>1</v>
      </c>
      <c r="F45" s="194"/>
      <c r="G45" s="194">
        <v>1</v>
      </c>
      <c r="H45" s="104"/>
      <c r="I45" s="194">
        <v>1</v>
      </c>
      <c r="K45" s="194">
        <v>1</v>
      </c>
    </row>
    <row r="46" spans="1:11" ht="11.25" customHeight="1" x14ac:dyDescent="0.2">
      <c r="A46" s="84" t="s">
        <v>370</v>
      </c>
      <c r="B46" s="84"/>
      <c r="C46" s="192">
        <v>4207</v>
      </c>
      <c r="D46" s="313"/>
      <c r="E46" s="192">
        <v>3288</v>
      </c>
      <c r="F46" s="194"/>
      <c r="G46" s="192">
        <v>3274</v>
      </c>
      <c r="H46" s="104"/>
      <c r="I46" s="192">
        <v>3005</v>
      </c>
      <c r="K46" s="192">
        <v>3073</v>
      </c>
    </row>
    <row r="47" spans="1:11" ht="11.25" customHeight="1" x14ac:dyDescent="0.2">
      <c r="B47" s="197" t="s">
        <v>450</v>
      </c>
      <c r="C47" s="194">
        <v>4207</v>
      </c>
      <c r="D47" s="313"/>
      <c r="E47" s="194">
        <v>3288</v>
      </c>
      <c r="F47" s="194"/>
      <c r="G47" s="194">
        <v>3274</v>
      </c>
      <c r="H47" s="104"/>
      <c r="I47" s="194">
        <v>3005</v>
      </c>
      <c r="K47" s="194">
        <v>3073</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144953</v>
      </c>
      <c r="D49" s="313"/>
      <c r="E49" s="192">
        <v>154213</v>
      </c>
      <c r="F49" s="194"/>
      <c r="G49" s="192">
        <v>156147</v>
      </c>
      <c r="H49" s="104"/>
      <c r="I49" s="192">
        <v>156088</v>
      </c>
      <c r="K49" s="192">
        <v>156089</v>
      </c>
    </row>
    <row r="50" spans="1:247" ht="11.25" customHeight="1" x14ac:dyDescent="0.2">
      <c r="B50" s="197" t="s">
        <v>374</v>
      </c>
      <c r="C50" s="194">
        <v>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144953</v>
      </c>
      <c r="D52" s="313"/>
      <c r="E52" s="194">
        <v>154213</v>
      </c>
      <c r="F52" s="194"/>
      <c r="G52" s="194">
        <v>156147</v>
      </c>
      <c r="H52" s="104"/>
      <c r="I52" s="194">
        <v>156088</v>
      </c>
      <c r="K52" s="194">
        <v>156089</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14238</v>
      </c>
      <c r="D55" s="313"/>
      <c r="E55" s="194">
        <v>13895</v>
      </c>
      <c r="F55" s="194"/>
      <c r="G55" s="194">
        <v>12900</v>
      </c>
      <c r="H55" s="104"/>
      <c r="I55" s="194">
        <v>13261</v>
      </c>
      <c r="K55" s="194">
        <v>13261</v>
      </c>
    </row>
    <row r="56" spans="1:247" ht="11.25" customHeight="1" x14ac:dyDescent="0.2">
      <c r="A56" s="84" t="s">
        <v>381</v>
      </c>
      <c r="B56" s="84"/>
      <c r="C56" s="194">
        <v>14</v>
      </c>
      <c r="D56" s="313"/>
      <c r="E56" s="194">
        <v>22</v>
      </c>
      <c r="F56" s="194"/>
      <c r="G56" s="194">
        <v>22</v>
      </c>
      <c r="H56" s="104"/>
      <c r="I56" s="194">
        <v>22</v>
      </c>
      <c r="K56" s="194">
        <v>22</v>
      </c>
    </row>
    <row r="57" spans="1:247" ht="11.25" customHeight="1" x14ac:dyDescent="0.2">
      <c r="A57" s="84" t="s">
        <v>382</v>
      </c>
      <c r="B57" s="84"/>
      <c r="C57" s="311">
        <v>0</v>
      </c>
      <c r="D57" s="187"/>
      <c r="E57" s="311">
        <v>28</v>
      </c>
      <c r="G57" s="311">
        <v>28</v>
      </c>
      <c r="I57" s="311">
        <v>28</v>
      </c>
      <c r="K57" s="311">
        <v>28</v>
      </c>
    </row>
    <row r="58" spans="1:247" ht="11.25" customHeight="1" x14ac:dyDescent="0.2">
      <c r="A58" s="84" t="s">
        <v>383</v>
      </c>
      <c r="B58" s="84"/>
      <c r="C58" s="311">
        <v>7256</v>
      </c>
      <c r="D58" s="187"/>
      <c r="E58" s="311">
        <v>46321</v>
      </c>
      <c r="G58" s="311">
        <v>71500</v>
      </c>
      <c r="I58" s="311">
        <v>50000</v>
      </c>
      <c r="K58" s="311">
        <v>167826</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6010</v>
      </c>
      <c r="D61" s="187"/>
      <c r="E61" s="190">
        <v>5791</v>
      </c>
      <c r="F61" s="194"/>
      <c r="G61" s="190">
        <v>5924</v>
      </c>
      <c r="I61" s="190">
        <v>6082</v>
      </c>
      <c r="K61" s="190">
        <v>6234</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6010</v>
      </c>
      <c r="D64" s="187"/>
      <c r="E64" s="311">
        <v>5791</v>
      </c>
      <c r="G64" s="311">
        <v>5924</v>
      </c>
      <c r="H64" s="35"/>
      <c r="I64" s="311">
        <v>6082</v>
      </c>
      <c r="J64" s="35"/>
      <c r="K64" s="311">
        <v>6234</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73614</v>
      </c>
      <c r="D66" s="313"/>
      <c r="E66" s="190">
        <v>82238</v>
      </c>
      <c r="F66" s="194"/>
      <c r="G66" s="190">
        <v>62170</v>
      </c>
      <c r="I66" s="190">
        <v>64008</v>
      </c>
      <c r="K66" s="190">
        <v>65558</v>
      </c>
    </row>
    <row r="67" spans="1:247" ht="11.25" customHeight="1" x14ac:dyDescent="0.2">
      <c r="B67" s="191" t="s">
        <v>202</v>
      </c>
      <c r="C67" s="190">
        <v>250298</v>
      </c>
      <c r="D67" s="187"/>
      <c r="E67" s="190">
        <v>305797</v>
      </c>
      <c r="F67" s="194"/>
      <c r="G67" s="190">
        <v>311966</v>
      </c>
      <c r="I67" s="190">
        <v>292495</v>
      </c>
      <c r="K67" s="190">
        <v>412092</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224900</v>
      </c>
      <c r="D70" s="187"/>
      <c r="E70" s="192">
        <v>216762</v>
      </c>
      <c r="G70" s="192">
        <v>239987</v>
      </c>
      <c r="I70" s="192">
        <v>247053</v>
      </c>
      <c r="K70" s="192">
        <v>256689</v>
      </c>
    </row>
    <row r="71" spans="1:247" ht="11.25" customHeight="1" x14ac:dyDescent="0.2">
      <c r="B71" s="197" t="s">
        <v>454</v>
      </c>
      <c r="C71" s="311">
        <v>66226</v>
      </c>
      <c r="D71" s="187"/>
      <c r="E71" s="311">
        <v>109824</v>
      </c>
      <c r="G71" s="311">
        <v>126287</v>
      </c>
      <c r="I71" s="311">
        <v>129077</v>
      </c>
      <c r="K71" s="311">
        <v>134434</v>
      </c>
    </row>
    <row r="72" spans="1:247" ht="11.25" customHeight="1" x14ac:dyDescent="0.2">
      <c r="B72" s="197" t="s">
        <v>455</v>
      </c>
      <c r="C72" s="311">
        <v>158674</v>
      </c>
      <c r="D72" s="187"/>
      <c r="E72" s="311">
        <v>106938</v>
      </c>
      <c r="G72" s="311">
        <v>113700</v>
      </c>
      <c r="I72" s="311">
        <v>117976</v>
      </c>
      <c r="K72" s="311">
        <v>122255</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35405</v>
      </c>
      <c r="D74" s="187"/>
      <c r="E74" s="192">
        <v>45819</v>
      </c>
      <c r="G74" s="192">
        <v>55544</v>
      </c>
      <c r="I74" s="192">
        <v>62055</v>
      </c>
      <c r="K74" s="192">
        <v>63764</v>
      </c>
    </row>
    <row r="75" spans="1:247" ht="11.25" customHeight="1" x14ac:dyDescent="0.2">
      <c r="B75" s="197" t="s">
        <v>456</v>
      </c>
      <c r="C75" s="194">
        <v>188</v>
      </c>
      <c r="D75" s="313"/>
      <c r="E75" s="194">
        <v>176</v>
      </c>
      <c r="F75" s="194"/>
      <c r="G75" s="194">
        <v>176</v>
      </c>
      <c r="I75" s="194">
        <v>176</v>
      </c>
      <c r="K75" s="194">
        <v>176</v>
      </c>
    </row>
    <row r="76" spans="1:247" s="104" customFormat="1" ht="11.25" customHeight="1" x14ac:dyDescent="0.2">
      <c r="A76" s="61"/>
      <c r="B76" s="197" t="s">
        <v>457</v>
      </c>
      <c r="C76" s="194">
        <v>35217</v>
      </c>
      <c r="D76" s="313"/>
      <c r="E76" s="194">
        <v>45643</v>
      </c>
      <c r="F76" s="194"/>
      <c r="G76" s="194">
        <v>55368</v>
      </c>
      <c r="I76" s="194">
        <v>61879</v>
      </c>
      <c r="K76" s="194">
        <v>63588</v>
      </c>
    </row>
    <row r="77" spans="1:247" s="104" customFormat="1" ht="11.25" customHeight="1" x14ac:dyDescent="0.2">
      <c r="A77" s="84" t="s">
        <v>210</v>
      </c>
      <c r="B77" s="84"/>
      <c r="C77" s="192">
        <v>23711</v>
      </c>
      <c r="D77" s="313"/>
      <c r="E77" s="192">
        <v>19550</v>
      </c>
      <c r="F77" s="194"/>
      <c r="G77" s="192">
        <v>20395</v>
      </c>
      <c r="I77" s="192">
        <v>21396</v>
      </c>
      <c r="K77" s="192">
        <v>22238</v>
      </c>
    </row>
    <row r="78" spans="1:247" s="104" customFormat="1" ht="11.25" customHeight="1" x14ac:dyDescent="0.2">
      <c r="A78" s="61"/>
      <c r="B78" s="197" t="s">
        <v>458</v>
      </c>
      <c r="C78" s="194">
        <v>11614</v>
      </c>
      <c r="D78" s="313"/>
      <c r="E78" s="194">
        <v>10713</v>
      </c>
      <c r="F78" s="194"/>
      <c r="G78" s="194">
        <v>11405</v>
      </c>
      <c r="I78" s="194">
        <v>12264</v>
      </c>
      <c r="K78" s="194">
        <v>13024</v>
      </c>
    </row>
    <row r="79" spans="1:247" s="104" customFormat="1" ht="11.25" customHeight="1" x14ac:dyDescent="0.2">
      <c r="A79" s="61"/>
      <c r="B79" s="197" t="s">
        <v>459</v>
      </c>
      <c r="C79" s="194">
        <v>12097</v>
      </c>
      <c r="D79" s="313"/>
      <c r="E79" s="194">
        <v>8837</v>
      </c>
      <c r="F79" s="194"/>
      <c r="G79" s="194">
        <v>8990</v>
      </c>
      <c r="I79" s="194">
        <v>9132</v>
      </c>
      <c r="K79" s="194">
        <v>9214</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51</v>
      </c>
      <c r="D81" s="313"/>
      <c r="E81" s="192">
        <v>145</v>
      </c>
      <c r="F81" s="194"/>
      <c r="G81" s="192">
        <v>196</v>
      </c>
      <c r="I81" s="192">
        <v>196</v>
      </c>
      <c r="K81" s="192">
        <v>196</v>
      </c>
    </row>
    <row r="82" spans="1:11" ht="11.25" customHeight="1" x14ac:dyDescent="0.2">
      <c r="B82" s="191" t="s">
        <v>202</v>
      </c>
      <c r="C82" s="190">
        <v>284067</v>
      </c>
      <c r="D82" s="187"/>
      <c r="E82" s="190">
        <v>282276</v>
      </c>
      <c r="F82" s="194"/>
      <c r="G82" s="190">
        <v>316122</v>
      </c>
      <c r="I82" s="190">
        <v>330700</v>
      </c>
      <c r="K82" s="190">
        <v>342887</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472</v>
      </c>
      <c r="D87" s="187"/>
      <c r="E87" s="311">
        <v>804</v>
      </c>
      <c r="G87" s="311">
        <v>1172</v>
      </c>
      <c r="I87" s="311">
        <v>1557</v>
      </c>
      <c r="K87" s="311">
        <v>1961</v>
      </c>
    </row>
    <row r="88" spans="1:11" ht="11.25" customHeight="1" x14ac:dyDescent="0.2">
      <c r="A88" s="84" t="s">
        <v>403</v>
      </c>
      <c r="B88" s="84"/>
      <c r="C88" s="311">
        <v>111</v>
      </c>
      <c r="D88" s="187"/>
      <c r="E88" s="311">
        <v>1064</v>
      </c>
      <c r="G88" s="311">
        <v>1092</v>
      </c>
      <c r="I88" s="311">
        <v>1118</v>
      </c>
      <c r="K88" s="311">
        <v>1138</v>
      </c>
    </row>
    <row r="89" spans="1:11" ht="11.25" customHeight="1" x14ac:dyDescent="0.2">
      <c r="A89" s="84" t="s">
        <v>404</v>
      </c>
      <c r="B89" s="84"/>
      <c r="C89" s="311">
        <v>26415</v>
      </c>
      <c r="D89" s="187"/>
      <c r="E89" s="311">
        <v>19615</v>
      </c>
      <c r="G89" s="311">
        <v>18486</v>
      </c>
      <c r="I89" s="311">
        <v>16218</v>
      </c>
      <c r="K89" s="311">
        <v>16218</v>
      </c>
    </row>
    <row r="90" spans="1:11" ht="11.25" customHeight="1" x14ac:dyDescent="0.2">
      <c r="A90" s="84" t="s">
        <v>405</v>
      </c>
      <c r="B90" s="84"/>
      <c r="C90" s="311">
        <v>5920</v>
      </c>
      <c r="D90" s="187"/>
      <c r="E90" s="311">
        <v>1289</v>
      </c>
      <c r="G90" s="311">
        <v>1309</v>
      </c>
      <c r="I90" s="311">
        <v>1030</v>
      </c>
      <c r="K90" s="311">
        <v>1030</v>
      </c>
    </row>
    <row r="91" spans="1:11" ht="11.25" customHeight="1" x14ac:dyDescent="0.2">
      <c r="A91" s="84" t="s">
        <v>406</v>
      </c>
      <c r="B91" s="84"/>
      <c r="C91" s="311">
        <v>151</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4536</v>
      </c>
      <c r="D93" s="187"/>
      <c r="E93" s="311">
        <v>7095</v>
      </c>
      <c r="G93" s="311">
        <v>4308</v>
      </c>
      <c r="I93" s="311">
        <v>3657</v>
      </c>
      <c r="K93" s="311">
        <v>3732</v>
      </c>
    </row>
    <row r="94" spans="1:11" ht="11.25" customHeight="1" x14ac:dyDescent="0.2">
      <c r="A94" s="84" t="s">
        <v>409</v>
      </c>
      <c r="B94" s="84"/>
      <c r="C94" s="311">
        <v>220</v>
      </c>
      <c r="D94" s="187"/>
      <c r="E94" s="311">
        <v>2</v>
      </c>
      <c r="G94" s="311">
        <v>2</v>
      </c>
      <c r="I94" s="311">
        <v>2</v>
      </c>
      <c r="K94" s="311">
        <v>2</v>
      </c>
    </row>
    <row r="95" spans="1:11" ht="11.25" customHeight="1" x14ac:dyDescent="0.2">
      <c r="A95" s="84" t="s">
        <v>410</v>
      </c>
      <c r="B95" s="84"/>
      <c r="C95" s="311">
        <v>0</v>
      </c>
      <c r="D95" s="187"/>
      <c r="E95" s="311">
        <v>0</v>
      </c>
      <c r="G95" s="311">
        <v>0</v>
      </c>
      <c r="I95" s="311">
        <v>0</v>
      </c>
      <c r="K95" s="311">
        <v>0</v>
      </c>
    </row>
    <row r="96" spans="1:11" ht="11.25" customHeight="1" x14ac:dyDescent="0.2">
      <c r="A96" s="84" t="s">
        <v>411</v>
      </c>
      <c r="B96" s="84"/>
      <c r="C96" s="190">
        <v>42201</v>
      </c>
      <c r="D96" s="187"/>
      <c r="E96" s="190">
        <v>43489</v>
      </c>
      <c r="F96" s="194"/>
      <c r="G96" s="190">
        <v>43571</v>
      </c>
      <c r="I96" s="190">
        <v>18154</v>
      </c>
      <c r="K96" s="190">
        <v>18158</v>
      </c>
    </row>
    <row r="97" spans="1:11" ht="11.25" customHeight="1" x14ac:dyDescent="0.2">
      <c r="B97" s="191" t="s">
        <v>202</v>
      </c>
      <c r="C97" s="190">
        <v>80026</v>
      </c>
      <c r="D97" s="187"/>
      <c r="E97" s="190">
        <v>73358</v>
      </c>
      <c r="F97" s="194"/>
      <c r="G97" s="190">
        <v>69940</v>
      </c>
      <c r="I97" s="190">
        <v>41736</v>
      </c>
      <c r="K97" s="190">
        <v>42239</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0</v>
      </c>
      <c r="G100" s="311">
        <v>0</v>
      </c>
      <c r="I100" s="311">
        <v>0</v>
      </c>
      <c r="K100" s="311">
        <v>0</v>
      </c>
    </row>
    <row r="101" spans="1:11" ht="11.25" customHeight="1" x14ac:dyDescent="0.2">
      <c r="A101" s="84" t="s">
        <v>212</v>
      </c>
      <c r="B101" s="84"/>
      <c r="C101" s="311">
        <v>23991</v>
      </c>
      <c r="D101" s="187"/>
      <c r="E101" s="311">
        <v>34960</v>
      </c>
      <c r="G101" s="311">
        <v>35763</v>
      </c>
      <c r="I101" s="311">
        <v>36586</v>
      </c>
      <c r="K101" s="311">
        <v>37427</v>
      </c>
    </row>
    <row r="102" spans="1:11" ht="11.25" customHeight="1" x14ac:dyDescent="0.2">
      <c r="A102" s="84" t="s">
        <v>213</v>
      </c>
      <c r="B102" s="84"/>
      <c r="C102" s="190">
        <v>27979</v>
      </c>
      <c r="D102" s="187"/>
      <c r="E102" s="190">
        <v>26784</v>
      </c>
      <c r="F102" s="194"/>
      <c r="G102" s="190">
        <v>26850</v>
      </c>
      <c r="I102" s="190">
        <v>26876</v>
      </c>
      <c r="K102" s="190">
        <v>28238</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27979</v>
      </c>
      <c r="D107" s="187"/>
      <c r="E107" s="311">
        <v>26784</v>
      </c>
      <c r="G107" s="311">
        <v>26850</v>
      </c>
      <c r="I107" s="311">
        <v>26876</v>
      </c>
      <c r="K107" s="311">
        <v>28238</v>
      </c>
    </row>
    <row r="108" spans="1:11" s="104" customFormat="1" ht="11.25" customHeight="1" x14ac:dyDescent="0.2">
      <c r="A108" s="84" t="s">
        <v>416</v>
      </c>
      <c r="B108" s="156"/>
      <c r="C108" s="194">
        <v>41247</v>
      </c>
      <c r="D108" s="313"/>
      <c r="E108" s="194">
        <v>48056</v>
      </c>
      <c r="F108" s="194"/>
      <c r="G108" s="194">
        <v>49664</v>
      </c>
      <c r="I108" s="194">
        <v>51383</v>
      </c>
      <c r="K108" s="194">
        <v>53164</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2612</v>
      </c>
      <c r="D110" s="313"/>
      <c r="E110" s="194">
        <v>2750</v>
      </c>
      <c r="F110" s="194"/>
      <c r="G110" s="194">
        <v>2860</v>
      </c>
      <c r="I110" s="194">
        <v>2942</v>
      </c>
      <c r="K110" s="194">
        <v>3033</v>
      </c>
    </row>
    <row r="111" spans="1:11" s="104" customFormat="1" ht="11.25" customHeight="1" x14ac:dyDescent="0.2">
      <c r="A111" s="156" t="s">
        <v>216</v>
      </c>
      <c r="B111" s="156"/>
      <c r="C111" s="192">
        <v>1399515</v>
      </c>
      <c r="D111" s="313"/>
      <c r="E111" s="192">
        <v>1584197</v>
      </c>
      <c r="F111" s="194"/>
      <c r="G111" s="192">
        <v>1621461</v>
      </c>
      <c r="I111" s="192">
        <v>1657764</v>
      </c>
      <c r="K111" s="192">
        <v>1692972</v>
      </c>
    </row>
    <row r="112" spans="1:11" ht="11.25" customHeight="1" x14ac:dyDescent="0.2">
      <c r="B112" s="191" t="s">
        <v>202</v>
      </c>
      <c r="C112" s="190">
        <v>1495344</v>
      </c>
      <c r="D112" s="187"/>
      <c r="E112" s="190">
        <v>1696747</v>
      </c>
      <c r="F112" s="194"/>
      <c r="G112" s="190">
        <v>1736598</v>
      </c>
      <c r="I112" s="190">
        <v>1775551</v>
      </c>
      <c r="K112" s="190">
        <v>1814834</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354</v>
      </c>
      <c r="D115" s="187"/>
      <c r="E115" s="311">
        <v>5765</v>
      </c>
      <c r="G115" s="311">
        <v>5765</v>
      </c>
      <c r="I115" s="311">
        <v>5768</v>
      </c>
      <c r="K115" s="311">
        <v>5705</v>
      </c>
    </row>
    <row r="116" spans="1:11" ht="11.25" customHeight="1" x14ac:dyDescent="0.2">
      <c r="A116" s="84" t="s">
        <v>421</v>
      </c>
      <c r="B116" s="84"/>
      <c r="C116" s="311">
        <v>11054</v>
      </c>
      <c r="D116" s="187"/>
      <c r="E116" s="311">
        <v>36435</v>
      </c>
      <c r="G116" s="311">
        <v>39392</v>
      </c>
      <c r="I116" s="311">
        <v>49644</v>
      </c>
      <c r="K116" s="311">
        <v>59030</v>
      </c>
    </row>
    <row r="117" spans="1:11" ht="11.25" customHeight="1" x14ac:dyDescent="0.2">
      <c r="A117" s="84" t="s">
        <v>422</v>
      </c>
      <c r="B117" s="84"/>
      <c r="C117" s="311">
        <v>904</v>
      </c>
      <c r="D117" s="187"/>
      <c r="E117" s="311">
        <v>1187</v>
      </c>
      <c r="G117" s="311">
        <v>1214</v>
      </c>
      <c r="I117" s="311">
        <v>1242</v>
      </c>
      <c r="K117" s="311">
        <v>1271</v>
      </c>
    </row>
    <row r="118" spans="1:11" ht="11.25" customHeight="1" x14ac:dyDescent="0.2">
      <c r="A118" s="84" t="s">
        <v>423</v>
      </c>
      <c r="B118" s="84"/>
      <c r="C118" s="311">
        <v>7730</v>
      </c>
      <c r="D118" s="187"/>
      <c r="E118" s="311">
        <v>5000</v>
      </c>
      <c r="G118" s="311">
        <v>0</v>
      </c>
      <c r="I118" s="311">
        <v>0</v>
      </c>
      <c r="K118" s="311">
        <v>0</v>
      </c>
    </row>
    <row r="119" spans="1:11" ht="11.25" customHeight="1" x14ac:dyDescent="0.2">
      <c r="A119" s="84" t="s">
        <v>424</v>
      </c>
      <c r="B119" s="84"/>
      <c r="C119" s="311">
        <v>4</v>
      </c>
      <c r="D119" s="187"/>
      <c r="E119" s="311">
        <v>47</v>
      </c>
      <c r="G119" s="311">
        <v>52</v>
      </c>
      <c r="I119" s="311">
        <v>54</v>
      </c>
      <c r="K119" s="311">
        <v>56</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4816</v>
      </c>
      <c r="D121" s="187"/>
      <c r="E121" s="311">
        <v>4771</v>
      </c>
      <c r="G121" s="311">
        <v>4849</v>
      </c>
      <c r="I121" s="311">
        <v>4938</v>
      </c>
      <c r="K121" s="311">
        <v>5020</v>
      </c>
    </row>
    <row r="122" spans="1:11" ht="11.25" customHeight="1" x14ac:dyDescent="0.2">
      <c r="A122" s="84" t="s">
        <v>427</v>
      </c>
      <c r="B122" s="84"/>
      <c r="C122" s="311">
        <v>-14</v>
      </c>
      <c r="D122" s="187"/>
      <c r="E122" s="311">
        <v>87</v>
      </c>
      <c r="G122" s="311">
        <v>87</v>
      </c>
      <c r="I122" s="311">
        <v>87</v>
      </c>
      <c r="K122" s="311">
        <v>87</v>
      </c>
    </row>
    <row r="123" spans="1:11" ht="11.25" customHeight="1" x14ac:dyDescent="0.2">
      <c r="A123" s="84" t="s">
        <v>428</v>
      </c>
      <c r="B123" s="84"/>
      <c r="C123" s="311">
        <v>38658</v>
      </c>
      <c r="D123" s="187"/>
      <c r="E123" s="311">
        <v>32475</v>
      </c>
      <c r="G123" s="311">
        <v>30561</v>
      </c>
      <c r="I123" s="311">
        <v>34126</v>
      </c>
      <c r="K123" s="311">
        <v>34500</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170764</v>
      </c>
      <c r="D125" s="187"/>
      <c r="E125" s="311">
        <v>154420</v>
      </c>
      <c r="G125" s="311">
        <v>158248</v>
      </c>
      <c r="I125" s="311">
        <v>158248</v>
      </c>
      <c r="K125" s="311">
        <v>158248</v>
      </c>
    </row>
    <row r="126" spans="1:11" ht="11.25" customHeight="1" x14ac:dyDescent="0.2">
      <c r="A126" s="84" t="s">
        <v>431</v>
      </c>
      <c r="B126" s="84"/>
      <c r="C126" s="311">
        <v>0</v>
      </c>
      <c r="D126" s="187"/>
      <c r="E126" s="311">
        <v>415</v>
      </c>
      <c r="G126" s="311">
        <v>415</v>
      </c>
      <c r="I126" s="311">
        <v>287</v>
      </c>
      <c r="K126" s="311">
        <v>154</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5455</v>
      </c>
      <c r="D128" s="187"/>
      <c r="E128" s="311">
        <v>6767</v>
      </c>
      <c r="G128" s="311">
        <v>6940</v>
      </c>
      <c r="I128" s="311">
        <v>6935</v>
      </c>
      <c r="K128" s="311">
        <v>6935</v>
      </c>
    </row>
    <row r="129" spans="1:247" ht="11.25" customHeight="1" x14ac:dyDescent="0.2">
      <c r="A129" s="84" t="s">
        <v>434</v>
      </c>
      <c r="B129" s="84"/>
      <c r="C129" s="311">
        <v>6358</v>
      </c>
      <c r="D129" s="187"/>
      <c r="E129" s="311">
        <v>1028</v>
      </c>
      <c r="G129" s="311">
        <v>111</v>
      </c>
      <c r="I129" s="311">
        <v>113</v>
      </c>
      <c r="K129" s="311">
        <v>116</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10997</v>
      </c>
      <c r="D131" s="187"/>
      <c r="E131" s="311">
        <v>11407</v>
      </c>
      <c r="G131" s="311">
        <v>11465</v>
      </c>
      <c r="I131" s="311">
        <v>11465</v>
      </c>
      <c r="K131" s="311">
        <v>11465</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26300</v>
      </c>
      <c r="D133" s="187"/>
      <c r="E133" s="311">
        <v>23101</v>
      </c>
      <c r="G133" s="311">
        <v>23105</v>
      </c>
      <c r="I133" s="311">
        <v>23105</v>
      </c>
      <c r="K133" s="311">
        <v>23105</v>
      </c>
    </row>
    <row r="134" spans="1:247" ht="11.25" customHeight="1" x14ac:dyDescent="0.2">
      <c r="A134" s="61" t="s">
        <v>439</v>
      </c>
      <c r="C134" s="311">
        <v>0</v>
      </c>
      <c r="D134" s="187"/>
      <c r="E134" s="311">
        <v>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0</v>
      </c>
      <c r="D136" s="187"/>
      <c r="E136" s="190">
        <v>0</v>
      </c>
      <c r="F136" s="194"/>
      <c r="G136" s="190">
        <v>0</v>
      </c>
      <c r="I136" s="190">
        <v>0</v>
      </c>
      <c r="K136" s="190">
        <v>0</v>
      </c>
    </row>
    <row r="137" spans="1:247" ht="11.25" customHeight="1" x14ac:dyDescent="0.2">
      <c r="B137" s="191" t="s">
        <v>202</v>
      </c>
      <c r="C137" s="190">
        <v>283380</v>
      </c>
      <c r="D137" s="187"/>
      <c r="E137" s="190">
        <v>282905</v>
      </c>
      <c r="F137" s="194"/>
      <c r="G137" s="190">
        <v>282204</v>
      </c>
      <c r="I137" s="190">
        <v>296012</v>
      </c>
      <c r="K137" s="190">
        <v>305692</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1100</v>
      </c>
      <c r="D140" s="187"/>
      <c r="E140" s="194">
        <v>950</v>
      </c>
      <c r="G140" s="194">
        <v>950</v>
      </c>
      <c r="I140" s="194">
        <v>950</v>
      </c>
      <c r="K140" s="194">
        <v>950</v>
      </c>
    </row>
    <row r="141" spans="1:247" ht="11.25" customHeight="1" x14ac:dyDescent="0.2">
      <c r="A141" s="84" t="s">
        <v>462</v>
      </c>
      <c r="B141" s="84"/>
      <c r="C141" s="194">
        <v>41966</v>
      </c>
      <c r="D141" s="187"/>
      <c r="E141" s="194">
        <v>44310</v>
      </c>
      <c r="G141" s="194">
        <v>44710</v>
      </c>
      <c r="I141" s="194">
        <v>45165</v>
      </c>
      <c r="K141" s="194">
        <v>45315</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11491</v>
      </c>
      <c r="D146" s="194"/>
      <c r="E146" s="313">
        <v>-94082</v>
      </c>
      <c r="F146" s="101"/>
      <c r="G146" s="313">
        <v>-108283</v>
      </c>
      <c r="H146" s="84"/>
      <c r="I146" s="313">
        <v>-108091</v>
      </c>
      <c r="J146" s="84"/>
      <c r="K146" s="313">
        <v>-107708</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54557</v>
      </c>
      <c r="D147" s="194"/>
      <c r="E147" s="325">
        <v>-48822</v>
      </c>
      <c r="F147" s="194"/>
      <c r="G147" s="325">
        <v>-62623</v>
      </c>
      <c r="H147" s="156"/>
      <c r="I147" s="325">
        <v>-61976</v>
      </c>
      <c r="J147" s="156"/>
      <c r="K147" s="325">
        <v>-61443</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474</v>
      </c>
      <c r="B150" s="191"/>
      <c r="C150" s="195">
        <v>2725005</v>
      </c>
      <c r="E150" s="195">
        <v>2887877</v>
      </c>
      <c r="F150" s="194"/>
      <c r="G150" s="195">
        <v>2952637</v>
      </c>
      <c r="H150" s="84"/>
      <c r="I150" s="195">
        <v>2975939</v>
      </c>
      <c r="J150" s="84"/>
      <c r="K150" s="195">
        <v>3159154</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c r="H155" s="311"/>
      <c r="J155" s="311"/>
    </row>
    <row r="156" spans="1:236" ht="11.25"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41" activePane="bottomRight" state="frozen"/>
      <selection activeCell="B160" sqref="B160"/>
      <selection pane="topRight" activeCell="B160" sqref="B160"/>
      <selection pane="bottomLeft" activeCell="B160" sqref="B160"/>
      <selection pane="bottomRight" activeCell="G154" sqref="G154"/>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300</v>
      </c>
      <c r="B2" s="639"/>
      <c r="C2" s="639"/>
      <c r="D2" s="639"/>
      <c r="E2" s="639"/>
      <c r="F2" s="639"/>
      <c r="G2" s="639"/>
      <c r="H2" s="639"/>
      <c r="I2" s="639"/>
      <c r="J2" s="639"/>
      <c r="K2" s="639"/>
    </row>
    <row r="3" spans="1:236" ht="11.25" customHeight="1" x14ac:dyDescent="0.2">
      <c r="A3" s="639" t="s">
        <v>475</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3374</v>
      </c>
      <c r="D12" s="187"/>
      <c r="E12" s="311">
        <v>4311</v>
      </c>
      <c r="G12" s="311">
        <v>4974</v>
      </c>
      <c r="I12" s="311">
        <v>5478</v>
      </c>
      <c r="K12" s="311">
        <v>5826</v>
      </c>
    </row>
    <row r="13" spans="1:236" ht="11.25" customHeight="1" x14ac:dyDescent="0.2">
      <c r="A13" s="84" t="s">
        <v>347</v>
      </c>
      <c r="B13" s="84"/>
      <c r="C13" s="311">
        <v>3762</v>
      </c>
      <c r="D13" s="187"/>
      <c r="E13" s="311">
        <v>4094</v>
      </c>
      <c r="G13" s="311">
        <v>4345</v>
      </c>
      <c r="I13" s="311">
        <v>4481</v>
      </c>
      <c r="K13" s="311">
        <v>4786</v>
      </c>
    </row>
    <row r="14" spans="1:236" ht="11.25" customHeight="1" x14ac:dyDescent="0.2">
      <c r="A14" s="84" t="s">
        <v>348</v>
      </c>
      <c r="B14" s="84"/>
      <c r="C14" s="311">
        <v>16116</v>
      </c>
      <c r="D14" s="187"/>
      <c r="E14" s="311">
        <v>19573</v>
      </c>
      <c r="G14" s="311">
        <v>20722</v>
      </c>
      <c r="I14" s="311">
        <v>20931</v>
      </c>
      <c r="K14" s="311">
        <v>22312</v>
      </c>
    </row>
    <row r="15" spans="1:236" ht="11.25" customHeight="1" x14ac:dyDescent="0.2">
      <c r="A15" s="84" t="s">
        <v>349</v>
      </c>
      <c r="B15" s="84"/>
      <c r="C15" s="311">
        <v>990</v>
      </c>
      <c r="D15" s="187"/>
      <c r="E15" s="311">
        <v>45</v>
      </c>
      <c r="G15" s="311">
        <v>45</v>
      </c>
      <c r="I15" s="311">
        <v>0</v>
      </c>
      <c r="K15" s="311">
        <v>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87</v>
      </c>
      <c r="D17" s="187"/>
      <c r="E17" s="311">
        <v>28</v>
      </c>
      <c r="F17" s="311"/>
      <c r="G17" s="311">
        <v>28</v>
      </c>
      <c r="I17" s="311">
        <v>28</v>
      </c>
      <c r="K17" s="311">
        <v>28</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1693</v>
      </c>
      <c r="D19" s="187"/>
      <c r="E19" s="311">
        <v>1712</v>
      </c>
      <c r="G19" s="311">
        <v>1764</v>
      </c>
      <c r="I19" s="311">
        <v>1817</v>
      </c>
      <c r="K19" s="311">
        <v>1817</v>
      </c>
    </row>
    <row r="20" spans="1:11" ht="11.25" customHeight="1" x14ac:dyDescent="0.2">
      <c r="A20" s="84" t="s">
        <v>353</v>
      </c>
      <c r="B20" s="84"/>
      <c r="C20" s="311">
        <v>13881</v>
      </c>
      <c r="D20" s="187"/>
      <c r="E20" s="311">
        <v>15354</v>
      </c>
      <c r="G20" s="311">
        <v>15235</v>
      </c>
      <c r="I20" s="311">
        <v>15903</v>
      </c>
      <c r="K20" s="311">
        <v>17058</v>
      </c>
    </row>
    <row r="21" spans="1:11" ht="11.25" customHeight="1" x14ac:dyDescent="0.2">
      <c r="A21" s="84" t="s">
        <v>354</v>
      </c>
      <c r="B21" s="84"/>
      <c r="C21" s="311">
        <v>35520</v>
      </c>
      <c r="D21" s="187"/>
      <c r="E21" s="311">
        <v>41497</v>
      </c>
      <c r="G21" s="311">
        <v>43679</v>
      </c>
      <c r="I21" s="311">
        <v>44702</v>
      </c>
      <c r="K21" s="311">
        <v>48349</v>
      </c>
    </row>
    <row r="22" spans="1:11" ht="11.25" customHeight="1" x14ac:dyDescent="0.2">
      <c r="A22" s="84" t="s">
        <v>355</v>
      </c>
      <c r="B22" s="84"/>
      <c r="C22" s="311">
        <v>0</v>
      </c>
      <c r="D22" s="187"/>
      <c r="E22" s="311">
        <v>0</v>
      </c>
      <c r="G22" s="311">
        <v>0</v>
      </c>
      <c r="I22" s="311">
        <v>0</v>
      </c>
      <c r="K22" s="311">
        <v>0</v>
      </c>
    </row>
    <row r="23" spans="1:11" ht="11.25" customHeight="1" x14ac:dyDescent="0.2">
      <c r="A23" s="84" t="s">
        <v>356</v>
      </c>
      <c r="B23" s="84"/>
      <c r="C23" s="311">
        <v>21079</v>
      </c>
      <c r="D23" s="187"/>
      <c r="E23" s="311">
        <v>19239</v>
      </c>
      <c r="G23" s="311">
        <v>21475</v>
      </c>
      <c r="I23" s="311">
        <v>22553</v>
      </c>
      <c r="K23" s="311">
        <v>24282</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96502</v>
      </c>
      <c r="D27" s="187"/>
      <c r="E27" s="190">
        <v>105853</v>
      </c>
      <c r="F27" s="194"/>
      <c r="G27" s="190">
        <v>112267</v>
      </c>
      <c r="I27" s="190">
        <v>115893</v>
      </c>
      <c r="K27" s="190">
        <v>124458</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40629</v>
      </c>
      <c r="D31" s="187"/>
      <c r="E31" s="311">
        <v>41045</v>
      </c>
      <c r="G31" s="311">
        <v>34973</v>
      </c>
      <c r="I31" s="311">
        <v>33892</v>
      </c>
      <c r="K31" s="311">
        <v>34112</v>
      </c>
    </row>
    <row r="32" spans="1:11" ht="11.25" customHeight="1" x14ac:dyDescent="0.2">
      <c r="A32" s="84" t="s">
        <v>362</v>
      </c>
      <c r="B32" s="84"/>
      <c r="C32" s="311">
        <v>1944</v>
      </c>
      <c r="D32" s="187"/>
      <c r="E32" s="311">
        <v>2094</v>
      </c>
      <c r="G32" s="311">
        <v>2136</v>
      </c>
      <c r="I32" s="311">
        <v>2179</v>
      </c>
      <c r="K32" s="311">
        <v>2222</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3506</v>
      </c>
      <c r="D34" s="187"/>
      <c r="E34" s="192">
        <v>2897</v>
      </c>
      <c r="G34" s="192">
        <v>3368</v>
      </c>
      <c r="I34" s="192">
        <v>3154</v>
      </c>
      <c r="K34" s="192">
        <v>3155</v>
      </c>
    </row>
    <row r="35" spans="1:11" ht="11.25" customHeight="1" x14ac:dyDescent="0.2">
      <c r="B35" s="191" t="s">
        <v>202</v>
      </c>
      <c r="C35" s="190">
        <v>46079</v>
      </c>
      <c r="D35" s="187"/>
      <c r="E35" s="190">
        <v>46036</v>
      </c>
      <c r="F35" s="194"/>
      <c r="G35" s="190">
        <v>40477</v>
      </c>
      <c r="I35" s="190">
        <v>39225</v>
      </c>
      <c r="K35" s="190">
        <v>39489</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23757</v>
      </c>
      <c r="D38" s="187"/>
      <c r="E38" s="311">
        <v>23477</v>
      </c>
      <c r="G38" s="311">
        <v>27403</v>
      </c>
      <c r="I38" s="311">
        <v>29190</v>
      </c>
      <c r="K38" s="311">
        <v>29190</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2870</v>
      </c>
      <c r="D41" s="187"/>
      <c r="E41" s="190">
        <v>3497</v>
      </c>
      <c r="F41" s="194"/>
      <c r="G41" s="190">
        <v>3410</v>
      </c>
      <c r="I41" s="190">
        <v>3544</v>
      </c>
      <c r="K41" s="190">
        <v>3686</v>
      </c>
    </row>
    <row r="42" spans="1:11" ht="11.25" customHeight="1" x14ac:dyDescent="0.2">
      <c r="B42" s="191" t="s">
        <v>202</v>
      </c>
      <c r="C42" s="190">
        <v>26627</v>
      </c>
      <c r="D42" s="187"/>
      <c r="E42" s="190">
        <v>26974</v>
      </c>
      <c r="F42" s="194"/>
      <c r="G42" s="190">
        <v>30813</v>
      </c>
      <c r="I42" s="190">
        <v>32734</v>
      </c>
      <c r="K42" s="190">
        <v>32876</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16</v>
      </c>
      <c r="D45" s="313"/>
      <c r="E45" s="194">
        <v>0</v>
      </c>
      <c r="F45" s="194"/>
      <c r="G45" s="194">
        <v>0</v>
      </c>
      <c r="H45" s="104"/>
      <c r="I45" s="194">
        <v>0</v>
      </c>
      <c r="K45" s="194">
        <v>0</v>
      </c>
    </row>
    <row r="46" spans="1:11" ht="11.25" customHeight="1" x14ac:dyDescent="0.2">
      <c r="A46" s="84" t="s">
        <v>370</v>
      </c>
      <c r="B46" s="84"/>
      <c r="C46" s="192">
        <v>1136</v>
      </c>
      <c r="D46" s="313"/>
      <c r="E46" s="192">
        <v>1182</v>
      </c>
      <c r="F46" s="194"/>
      <c r="G46" s="192">
        <v>1219</v>
      </c>
      <c r="H46" s="104"/>
      <c r="I46" s="192">
        <v>1268</v>
      </c>
      <c r="K46" s="192">
        <v>1268</v>
      </c>
    </row>
    <row r="47" spans="1:11" ht="11.25" customHeight="1" x14ac:dyDescent="0.2">
      <c r="B47" s="197" t="s">
        <v>450</v>
      </c>
      <c r="C47" s="194">
        <v>1136</v>
      </c>
      <c r="D47" s="313"/>
      <c r="E47" s="194">
        <v>1182</v>
      </c>
      <c r="F47" s="194"/>
      <c r="G47" s="194">
        <v>1219</v>
      </c>
      <c r="H47" s="104"/>
      <c r="I47" s="194">
        <v>1268</v>
      </c>
      <c r="K47" s="194">
        <v>1268</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35009</v>
      </c>
      <c r="D49" s="313"/>
      <c r="E49" s="192">
        <v>39791</v>
      </c>
      <c r="F49" s="194"/>
      <c r="G49" s="192">
        <v>39559</v>
      </c>
      <c r="H49" s="104"/>
      <c r="I49" s="192">
        <v>41438</v>
      </c>
      <c r="K49" s="192">
        <v>41438</v>
      </c>
    </row>
    <row r="50" spans="1:247" ht="11.25" customHeight="1" x14ac:dyDescent="0.2">
      <c r="B50" s="197" t="s">
        <v>374</v>
      </c>
      <c r="C50" s="194">
        <v>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35009</v>
      </c>
      <c r="D52" s="313"/>
      <c r="E52" s="194">
        <v>39791</v>
      </c>
      <c r="F52" s="194"/>
      <c r="G52" s="194">
        <v>39559</v>
      </c>
      <c r="H52" s="104"/>
      <c r="I52" s="194">
        <v>41438</v>
      </c>
      <c r="K52" s="194">
        <v>41438</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14270</v>
      </c>
      <c r="D55" s="313"/>
      <c r="E55" s="194">
        <v>13238</v>
      </c>
      <c r="F55" s="194"/>
      <c r="G55" s="194">
        <v>14340</v>
      </c>
      <c r="H55" s="104"/>
      <c r="I55" s="194">
        <v>14811</v>
      </c>
      <c r="K55" s="194">
        <v>15830</v>
      </c>
    </row>
    <row r="56" spans="1:247" ht="11.25" customHeight="1" x14ac:dyDescent="0.2">
      <c r="A56" s="84" t="s">
        <v>381</v>
      </c>
      <c r="B56" s="84"/>
      <c r="C56" s="194">
        <v>152</v>
      </c>
      <c r="D56" s="313"/>
      <c r="E56" s="194">
        <v>110</v>
      </c>
      <c r="F56" s="194"/>
      <c r="G56" s="194">
        <v>126</v>
      </c>
      <c r="H56" s="104"/>
      <c r="I56" s="194">
        <v>126</v>
      </c>
      <c r="K56" s="194">
        <v>126</v>
      </c>
    </row>
    <row r="57" spans="1:247" ht="11.25" customHeight="1" x14ac:dyDescent="0.2">
      <c r="A57" s="84" t="s">
        <v>382</v>
      </c>
      <c r="B57" s="84"/>
      <c r="C57" s="311">
        <v>0</v>
      </c>
      <c r="D57" s="187"/>
      <c r="E57" s="311">
        <v>0</v>
      </c>
      <c r="G57" s="311">
        <v>0</v>
      </c>
      <c r="I57" s="311">
        <v>0</v>
      </c>
      <c r="K57" s="311">
        <v>0</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679</v>
      </c>
      <c r="D61" s="187"/>
      <c r="E61" s="190">
        <v>948</v>
      </c>
      <c r="F61" s="194"/>
      <c r="G61" s="190">
        <v>683</v>
      </c>
      <c r="I61" s="190">
        <v>699</v>
      </c>
      <c r="K61" s="190">
        <v>730</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679</v>
      </c>
      <c r="D64" s="187"/>
      <c r="E64" s="311">
        <v>948</v>
      </c>
      <c r="G64" s="311">
        <v>683</v>
      </c>
      <c r="H64" s="35"/>
      <c r="I64" s="311">
        <v>699</v>
      </c>
      <c r="J64" s="35"/>
      <c r="K64" s="311">
        <v>730</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40349</v>
      </c>
      <c r="D66" s="313"/>
      <c r="E66" s="190">
        <v>38774</v>
      </c>
      <c r="F66" s="194"/>
      <c r="G66" s="190">
        <v>40202</v>
      </c>
      <c r="I66" s="190">
        <v>41852</v>
      </c>
      <c r="K66" s="190">
        <v>44544</v>
      </c>
    </row>
    <row r="67" spans="1:247" ht="11.25" customHeight="1" x14ac:dyDescent="0.2">
      <c r="B67" s="191" t="s">
        <v>202</v>
      </c>
      <c r="C67" s="190">
        <v>91611</v>
      </c>
      <c r="D67" s="187"/>
      <c r="E67" s="190">
        <v>94043</v>
      </c>
      <c r="F67" s="194"/>
      <c r="G67" s="190">
        <v>96129</v>
      </c>
      <c r="I67" s="190">
        <v>100194</v>
      </c>
      <c r="K67" s="190">
        <v>103936</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233604</v>
      </c>
      <c r="D70" s="187"/>
      <c r="E70" s="192">
        <v>185109</v>
      </c>
      <c r="G70" s="192">
        <v>209262</v>
      </c>
      <c r="I70" s="192">
        <v>300579</v>
      </c>
      <c r="K70" s="192">
        <v>324267</v>
      </c>
    </row>
    <row r="71" spans="1:247" ht="11.25" customHeight="1" x14ac:dyDescent="0.2">
      <c r="B71" s="197" t="s">
        <v>454</v>
      </c>
      <c r="C71" s="311">
        <v>156466</v>
      </c>
      <c r="D71" s="187"/>
      <c r="E71" s="311">
        <v>144796</v>
      </c>
      <c r="G71" s="311">
        <v>152754</v>
      </c>
      <c r="I71" s="311">
        <v>159712</v>
      </c>
      <c r="K71" s="311">
        <v>172565</v>
      </c>
    </row>
    <row r="72" spans="1:247" ht="11.25" customHeight="1" x14ac:dyDescent="0.2">
      <c r="B72" s="197" t="s">
        <v>455</v>
      </c>
      <c r="C72" s="311">
        <v>77138</v>
      </c>
      <c r="D72" s="187"/>
      <c r="E72" s="311">
        <v>40313</v>
      </c>
      <c r="G72" s="311">
        <v>56508</v>
      </c>
      <c r="I72" s="311">
        <v>140867</v>
      </c>
      <c r="K72" s="311">
        <v>151702</v>
      </c>
    </row>
    <row r="73" spans="1:247" ht="11.25" customHeight="1" x14ac:dyDescent="0.2">
      <c r="A73" s="84" t="s">
        <v>391</v>
      </c>
      <c r="B73" s="84"/>
      <c r="C73" s="311">
        <v>308114</v>
      </c>
      <c r="D73" s="187"/>
      <c r="E73" s="311">
        <v>0</v>
      </c>
      <c r="G73" s="311">
        <v>0</v>
      </c>
      <c r="I73" s="311">
        <v>0</v>
      </c>
      <c r="K73" s="311">
        <v>0</v>
      </c>
    </row>
    <row r="74" spans="1:247" ht="11.25" customHeight="1" x14ac:dyDescent="0.2">
      <c r="A74" s="84" t="s">
        <v>209</v>
      </c>
      <c r="B74" s="84"/>
      <c r="C74" s="192">
        <v>90920</v>
      </c>
      <c r="D74" s="187"/>
      <c r="E74" s="192">
        <v>59725</v>
      </c>
      <c r="G74" s="192">
        <v>71263</v>
      </c>
      <c r="I74" s="192">
        <v>159176</v>
      </c>
      <c r="K74" s="192">
        <v>171659</v>
      </c>
    </row>
    <row r="75" spans="1:247" ht="11.25" customHeight="1" x14ac:dyDescent="0.2">
      <c r="B75" s="197" t="s">
        <v>456</v>
      </c>
      <c r="C75" s="194">
        <v>0</v>
      </c>
      <c r="D75" s="313"/>
      <c r="E75" s="194">
        <v>0</v>
      </c>
      <c r="F75" s="194"/>
      <c r="G75" s="194">
        <v>0</v>
      </c>
      <c r="I75" s="194">
        <v>0</v>
      </c>
      <c r="K75" s="194">
        <v>0</v>
      </c>
    </row>
    <row r="76" spans="1:247" s="104" customFormat="1" ht="11.25" customHeight="1" x14ac:dyDescent="0.2">
      <c r="A76" s="61"/>
      <c r="B76" s="197" t="s">
        <v>457</v>
      </c>
      <c r="C76" s="194">
        <v>90920</v>
      </c>
      <c r="D76" s="313"/>
      <c r="E76" s="194">
        <v>59725</v>
      </c>
      <c r="F76" s="194"/>
      <c r="G76" s="194">
        <v>71263</v>
      </c>
      <c r="I76" s="194">
        <v>159176</v>
      </c>
      <c r="K76" s="194">
        <v>171659</v>
      </c>
    </row>
    <row r="77" spans="1:247" s="104" customFormat="1" ht="11.25" customHeight="1" x14ac:dyDescent="0.2">
      <c r="A77" s="84" t="s">
        <v>210</v>
      </c>
      <c r="B77" s="84"/>
      <c r="C77" s="192">
        <v>17324</v>
      </c>
      <c r="D77" s="313"/>
      <c r="E77" s="192">
        <v>21337</v>
      </c>
      <c r="F77" s="194"/>
      <c r="G77" s="192">
        <v>22513</v>
      </c>
      <c r="I77" s="192">
        <v>23680</v>
      </c>
      <c r="K77" s="192">
        <v>25601</v>
      </c>
    </row>
    <row r="78" spans="1:247" s="104" customFormat="1" ht="11.25" customHeight="1" x14ac:dyDescent="0.2">
      <c r="A78" s="61"/>
      <c r="B78" s="197" t="s">
        <v>458</v>
      </c>
      <c r="C78" s="194">
        <v>7848</v>
      </c>
      <c r="D78" s="313"/>
      <c r="E78" s="194">
        <v>9583</v>
      </c>
      <c r="F78" s="194"/>
      <c r="G78" s="194">
        <v>10379</v>
      </c>
      <c r="I78" s="194">
        <v>11212</v>
      </c>
      <c r="K78" s="194">
        <v>12505</v>
      </c>
    </row>
    <row r="79" spans="1:247" s="104" customFormat="1" ht="11.25" customHeight="1" x14ac:dyDescent="0.2">
      <c r="A79" s="61"/>
      <c r="B79" s="197" t="s">
        <v>459</v>
      </c>
      <c r="C79" s="194">
        <v>9476</v>
      </c>
      <c r="D79" s="313"/>
      <c r="E79" s="194">
        <v>11754</v>
      </c>
      <c r="F79" s="194"/>
      <c r="G79" s="194">
        <v>12134</v>
      </c>
      <c r="I79" s="194">
        <v>12468</v>
      </c>
      <c r="K79" s="194">
        <v>13096</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24</v>
      </c>
      <c r="D81" s="313"/>
      <c r="E81" s="192">
        <v>25</v>
      </c>
      <c r="F81" s="194"/>
      <c r="G81" s="192">
        <v>27</v>
      </c>
      <c r="I81" s="192">
        <v>27</v>
      </c>
      <c r="K81" s="192">
        <v>29</v>
      </c>
    </row>
    <row r="82" spans="1:11" ht="11.25" customHeight="1" x14ac:dyDescent="0.2">
      <c r="B82" s="191" t="s">
        <v>202</v>
      </c>
      <c r="C82" s="190">
        <v>649986</v>
      </c>
      <c r="D82" s="187"/>
      <c r="E82" s="190">
        <v>266196</v>
      </c>
      <c r="F82" s="194"/>
      <c r="G82" s="190">
        <v>303065</v>
      </c>
      <c r="I82" s="190">
        <v>483462</v>
      </c>
      <c r="K82" s="190">
        <v>521556</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0</v>
      </c>
      <c r="D87" s="187"/>
      <c r="E87" s="311">
        <v>0</v>
      </c>
      <c r="G87" s="311">
        <v>0</v>
      </c>
      <c r="I87" s="311">
        <v>0</v>
      </c>
      <c r="K87" s="311">
        <v>0</v>
      </c>
    </row>
    <row r="88" spans="1:11" ht="11.25" customHeight="1" x14ac:dyDescent="0.2">
      <c r="A88" s="84" t="s">
        <v>403</v>
      </c>
      <c r="B88" s="84"/>
      <c r="C88" s="311">
        <v>8</v>
      </c>
      <c r="D88" s="187"/>
      <c r="E88" s="311">
        <v>1660</v>
      </c>
      <c r="G88" s="311">
        <v>1736</v>
      </c>
      <c r="I88" s="311">
        <v>1785</v>
      </c>
      <c r="K88" s="311">
        <v>1919</v>
      </c>
    </row>
    <row r="89" spans="1:11" ht="11.25" customHeight="1" x14ac:dyDescent="0.2">
      <c r="A89" s="84" t="s">
        <v>404</v>
      </c>
      <c r="B89" s="84"/>
      <c r="C89" s="311">
        <v>90</v>
      </c>
      <c r="D89" s="187"/>
      <c r="E89" s="311">
        <v>53</v>
      </c>
      <c r="G89" s="311">
        <v>66</v>
      </c>
      <c r="I89" s="311">
        <v>66</v>
      </c>
      <c r="K89" s="311">
        <v>66</v>
      </c>
    </row>
    <row r="90" spans="1:11" ht="11.25" customHeight="1" x14ac:dyDescent="0.2">
      <c r="A90" s="84" t="s">
        <v>405</v>
      </c>
      <c r="B90" s="84"/>
      <c r="C90" s="311">
        <v>1065</v>
      </c>
      <c r="D90" s="187"/>
      <c r="E90" s="311">
        <v>8</v>
      </c>
      <c r="G90" s="311">
        <v>12</v>
      </c>
      <c r="I90" s="311">
        <v>12</v>
      </c>
      <c r="K90" s="311">
        <v>12</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837</v>
      </c>
      <c r="D93" s="187"/>
      <c r="E93" s="311">
        <v>882</v>
      </c>
      <c r="G93" s="311">
        <v>896</v>
      </c>
      <c r="I93" s="311">
        <v>919</v>
      </c>
      <c r="K93" s="311">
        <v>1039</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0</v>
      </c>
      <c r="D95" s="187"/>
      <c r="E95" s="311">
        <v>0</v>
      </c>
      <c r="G95" s="311">
        <v>0</v>
      </c>
      <c r="I95" s="311">
        <v>0</v>
      </c>
      <c r="K95" s="311">
        <v>0</v>
      </c>
    </row>
    <row r="96" spans="1:11" ht="11.25" customHeight="1" x14ac:dyDescent="0.2">
      <c r="A96" s="84" t="s">
        <v>411</v>
      </c>
      <c r="B96" s="84"/>
      <c r="C96" s="190">
        <v>17607</v>
      </c>
      <c r="D96" s="187"/>
      <c r="E96" s="190">
        <v>23354</v>
      </c>
      <c r="F96" s="194"/>
      <c r="G96" s="190">
        <v>21928</v>
      </c>
      <c r="I96" s="190">
        <v>22611</v>
      </c>
      <c r="K96" s="190">
        <v>24183</v>
      </c>
    </row>
    <row r="97" spans="1:11" ht="11.25" customHeight="1" x14ac:dyDescent="0.2">
      <c r="B97" s="191" t="s">
        <v>202</v>
      </c>
      <c r="C97" s="190">
        <v>19607</v>
      </c>
      <c r="D97" s="187"/>
      <c r="E97" s="190">
        <v>25957</v>
      </c>
      <c r="F97" s="194"/>
      <c r="G97" s="190">
        <v>24638</v>
      </c>
      <c r="I97" s="190">
        <v>25393</v>
      </c>
      <c r="K97" s="190">
        <v>27219</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0</v>
      </c>
      <c r="G100" s="311">
        <v>0</v>
      </c>
      <c r="I100" s="311">
        <v>0</v>
      </c>
      <c r="K100" s="311">
        <v>0</v>
      </c>
    </row>
    <row r="101" spans="1:11" ht="11.25" customHeight="1" x14ac:dyDescent="0.2">
      <c r="A101" s="84" t="s">
        <v>212</v>
      </c>
      <c r="B101" s="84"/>
      <c r="C101" s="311">
        <v>4648</v>
      </c>
      <c r="D101" s="187"/>
      <c r="E101" s="311">
        <v>7600</v>
      </c>
      <c r="G101" s="311">
        <v>7775</v>
      </c>
      <c r="I101" s="311">
        <v>7954</v>
      </c>
      <c r="K101" s="311">
        <v>8137</v>
      </c>
    </row>
    <row r="102" spans="1:11" ht="11.25" customHeight="1" x14ac:dyDescent="0.2">
      <c r="A102" s="84" t="s">
        <v>213</v>
      </c>
      <c r="B102" s="84"/>
      <c r="C102" s="190">
        <v>27856</v>
      </c>
      <c r="D102" s="187"/>
      <c r="E102" s="190">
        <v>23304</v>
      </c>
      <c r="F102" s="194"/>
      <c r="G102" s="190">
        <v>24722</v>
      </c>
      <c r="I102" s="190">
        <v>25378</v>
      </c>
      <c r="K102" s="190">
        <v>25629</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27856</v>
      </c>
      <c r="D107" s="187"/>
      <c r="E107" s="311">
        <v>23304</v>
      </c>
      <c r="G107" s="311">
        <v>24722</v>
      </c>
      <c r="I107" s="311">
        <v>25378</v>
      </c>
      <c r="K107" s="311">
        <v>25629</v>
      </c>
    </row>
    <row r="108" spans="1:11" s="104" customFormat="1" ht="11.25" customHeight="1" x14ac:dyDescent="0.2">
      <c r="A108" s="84" t="s">
        <v>416</v>
      </c>
      <c r="B108" s="156"/>
      <c r="C108" s="194">
        <v>16697</v>
      </c>
      <c r="D108" s="313"/>
      <c r="E108" s="194">
        <v>14985</v>
      </c>
      <c r="F108" s="194"/>
      <c r="G108" s="194">
        <v>16881</v>
      </c>
      <c r="I108" s="194">
        <v>17480</v>
      </c>
      <c r="K108" s="194">
        <v>18789</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3517</v>
      </c>
      <c r="D110" s="313"/>
      <c r="E110" s="194">
        <v>4832</v>
      </c>
      <c r="F110" s="194"/>
      <c r="G110" s="194">
        <v>5554</v>
      </c>
      <c r="I110" s="194">
        <v>5849</v>
      </c>
      <c r="K110" s="194">
        <v>6022</v>
      </c>
    </row>
    <row r="111" spans="1:11" s="104" customFormat="1" ht="11.25" customHeight="1" x14ac:dyDescent="0.2">
      <c r="A111" s="156" t="s">
        <v>216</v>
      </c>
      <c r="B111" s="156"/>
      <c r="C111" s="192">
        <v>257202</v>
      </c>
      <c r="D111" s="313"/>
      <c r="E111" s="192">
        <v>287083</v>
      </c>
      <c r="F111" s="194"/>
      <c r="G111" s="192">
        <v>303747</v>
      </c>
      <c r="I111" s="192">
        <v>305662</v>
      </c>
      <c r="K111" s="192">
        <v>308237</v>
      </c>
    </row>
    <row r="112" spans="1:11" ht="11.25" customHeight="1" x14ac:dyDescent="0.2">
      <c r="B112" s="191" t="s">
        <v>202</v>
      </c>
      <c r="C112" s="190">
        <v>309920</v>
      </c>
      <c r="D112" s="187"/>
      <c r="E112" s="190">
        <v>337804</v>
      </c>
      <c r="F112" s="194"/>
      <c r="G112" s="190">
        <v>358679</v>
      </c>
      <c r="I112" s="190">
        <v>362323</v>
      </c>
      <c r="K112" s="190">
        <v>366814</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1207</v>
      </c>
      <c r="D115" s="187"/>
      <c r="E115" s="311">
        <v>1532</v>
      </c>
      <c r="G115" s="311">
        <v>1585</v>
      </c>
      <c r="I115" s="311">
        <v>1591</v>
      </c>
      <c r="K115" s="311">
        <v>1734</v>
      </c>
    </row>
    <row r="116" spans="1:11" ht="11.25" customHeight="1" x14ac:dyDescent="0.2">
      <c r="A116" s="84" t="s">
        <v>421</v>
      </c>
      <c r="B116" s="84"/>
      <c r="C116" s="311">
        <v>1475</v>
      </c>
      <c r="D116" s="187"/>
      <c r="E116" s="311">
        <v>2883</v>
      </c>
      <c r="G116" s="311">
        <v>3147</v>
      </c>
      <c r="I116" s="311">
        <v>3414</v>
      </c>
      <c r="K116" s="311">
        <v>3528</v>
      </c>
    </row>
    <row r="117" spans="1:11" ht="11.25" customHeight="1" x14ac:dyDescent="0.2">
      <c r="A117" s="84" t="s">
        <v>422</v>
      </c>
      <c r="B117" s="84"/>
      <c r="C117" s="311">
        <v>146</v>
      </c>
      <c r="D117" s="187"/>
      <c r="E117" s="311">
        <v>239</v>
      </c>
      <c r="G117" s="311">
        <v>247</v>
      </c>
      <c r="I117" s="311">
        <v>256</v>
      </c>
      <c r="K117" s="311">
        <v>271</v>
      </c>
    </row>
    <row r="118" spans="1:11" ht="11.25" customHeight="1" x14ac:dyDescent="0.2">
      <c r="A118" s="84" t="s">
        <v>423</v>
      </c>
      <c r="B118" s="84"/>
      <c r="C118" s="311">
        <v>0</v>
      </c>
      <c r="D118" s="187"/>
      <c r="E118" s="311">
        <v>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1830</v>
      </c>
      <c r="D121" s="187"/>
      <c r="E121" s="311">
        <v>1763</v>
      </c>
      <c r="G121" s="311">
        <v>1867</v>
      </c>
      <c r="I121" s="311">
        <v>1939</v>
      </c>
      <c r="K121" s="311">
        <v>2042</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8479</v>
      </c>
      <c r="D123" s="187"/>
      <c r="E123" s="311">
        <v>10032</v>
      </c>
      <c r="G123" s="311">
        <v>10362</v>
      </c>
      <c r="I123" s="311">
        <v>11397</v>
      </c>
      <c r="K123" s="311">
        <v>12680</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9484</v>
      </c>
      <c r="D125" s="187"/>
      <c r="E125" s="311">
        <v>10420</v>
      </c>
      <c r="G125" s="311">
        <v>11254</v>
      </c>
      <c r="I125" s="311">
        <v>11516</v>
      </c>
      <c r="K125" s="311">
        <v>12198</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5701</v>
      </c>
      <c r="D128" s="187"/>
      <c r="E128" s="311">
        <v>4679</v>
      </c>
      <c r="G128" s="311">
        <v>4932</v>
      </c>
      <c r="I128" s="311">
        <v>5047</v>
      </c>
      <c r="K128" s="311">
        <v>5380</v>
      </c>
    </row>
    <row r="129" spans="1:247" ht="11.25" customHeight="1" x14ac:dyDescent="0.2">
      <c r="A129" s="84" t="s">
        <v>434</v>
      </c>
      <c r="B129" s="84"/>
      <c r="C129" s="311">
        <v>10806</v>
      </c>
      <c r="D129" s="187"/>
      <c r="E129" s="311">
        <v>3669</v>
      </c>
      <c r="G129" s="311">
        <v>1190</v>
      </c>
      <c r="I129" s="311">
        <v>1234</v>
      </c>
      <c r="K129" s="311">
        <v>1339</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6552</v>
      </c>
      <c r="D131" s="187"/>
      <c r="E131" s="311">
        <v>8198</v>
      </c>
      <c r="G131" s="311">
        <v>8537</v>
      </c>
      <c r="I131" s="311">
        <v>8758</v>
      </c>
      <c r="K131" s="311">
        <v>9392</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8464</v>
      </c>
      <c r="D133" s="187"/>
      <c r="E133" s="311">
        <v>16123</v>
      </c>
      <c r="G133" s="311">
        <v>16876</v>
      </c>
      <c r="I133" s="311">
        <v>17264</v>
      </c>
      <c r="K133" s="311">
        <v>18380</v>
      </c>
    </row>
    <row r="134" spans="1:247" ht="11.25" customHeight="1" x14ac:dyDescent="0.2">
      <c r="A134" s="61" t="s">
        <v>439</v>
      </c>
      <c r="C134" s="311">
        <v>0</v>
      </c>
      <c r="D134" s="187"/>
      <c r="E134" s="311">
        <v>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0</v>
      </c>
      <c r="D136" s="187"/>
      <c r="E136" s="190">
        <v>0</v>
      </c>
      <c r="F136" s="194"/>
      <c r="G136" s="190">
        <v>0</v>
      </c>
      <c r="I136" s="190">
        <v>0</v>
      </c>
      <c r="K136" s="190">
        <v>0</v>
      </c>
    </row>
    <row r="137" spans="1:247" ht="11.25" customHeight="1" x14ac:dyDescent="0.2">
      <c r="B137" s="191" t="s">
        <v>202</v>
      </c>
      <c r="C137" s="190">
        <v>54144</v>
      </c>
      <c r="D137" s="187"/>
      <c r="E137" s="190">
        <v>59538</v>
      </c>
      <c r="F137" s="194"/>
      <c r="G137" s="190">
        <v>59997</v>
      </c>
      <c r="I137" s="190">
        <v>62416</v>
      </c>
      <c r="K137" s="190">
        <v>66944</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9517</v>
      </c>
      <c r="D141" s="187"/>
      <c r="E141" s="194">
        <v>13863</v>
      </c>
      <c r="G141" s="194">
        <v>9473</v>
      </c>
      <c r="I141" s="194">
        <v>13973</v>
      </c>
      <c r="K141" s="194">
        <v>9523</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2864</v>
      </c>
      <c r="D146" s="194"/>
      <c r="E146" s="313">
        <v>3648</v>
      </c>
      <c r="F146" s="101"/>
      <c r="G146" s="313">
        <v>3662</v>
      </c>
      <c r="H146" s="84"/>
      <c r="I146" s="313">
        <v>3850</v>
      </c>
      <c r="J146" s="84"/>
      <c r="K146" s="313">
        <v>4147</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12381</v>
      </c>
      <c r="D147" s="194"/>
      <c r="E147" s="325">
        <v>17511</v>
      </c>
      <c r="F147" s="194"/>
      <c r="G147" s="325">
        <v>13135</v>
      </c>
      <c r="H147" s="156"/>
      <c r="I147" s="325">
        <v>17823</v>
      </c>
      <c r="J147" s="156"/>
      <c r="K147" s="325">
        <v>13670</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476</v>
      </c>
      <c r="B150" s="191"/>
      <c r="C150" s="195">
        <v>1306857</v>
      </c>
      <c r="E150" s="195">
        <v>979912</v>
      </c>
      <c r="F150" s="194"/>
      <c r="G150" s="195">
        <v>1039200</v>
      </c>
      <c r="H150" s="84"/>
      <c r="I150" s="195">
        <v>1239463</v>
      </c>
      <c r="J150" s="84"/>
      <c r="K150" s="195">
        <v>1296962</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c r="H155" s="311"/>
      <c r="J155" s="311"/>
    </row>
    <row r="156" spans="1:236" ht="11.25"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43" activePane="bottomRight" state="frozen"/>
      <selection activeCell="B161" sqref="B161"/>
      <selection pane="topRight" activeCell="B161" sqref="B161"/>
      <selection pane="bottomLeft" activeCell="B161" sqref="B161"/>
      <selection pane="bottomRight" activeCell="N143" sqref="N143"/>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304</v>
      </c>
      <c r="B2" s="639"/>
      <c r="C2" s="639"/>
      <c r="D2" s="639"/>
      <c r="E2" s="639"/>
      <c r="F2" s="639"/>
      <c r="G2" s="639"/>
      <c r="H2" s="639"/>
      <c r="I2" s="639"/>
      <c r="J2" s="639"/>
      <c r="K2" s="639"/>
    </row>
    <row r="3" spans="1:236" ht="11.25" customHeight="1" x14ac:dyDescent="0.2">
      <c r="A3" s="639" t="s">
        <v>466</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0</v>
      </c>
      <c r="D12" s="187"/>
      <c r="E12" s="311">
        <v>0</v>
      </c>
      <c r="G12" s="311">
        <v>0</v>
      </c>
      <c r="I12" s="311">
        <v>0</v>
      </c>
      <c r="K12" s="311">
        <v>0</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0</v>
      </c>
      <c r="D14" s="187"/>
      <c r="E14" s="311">
        <v>0</v>
      </c>
      <c r="G14" s="311">
        <v>0</v>
      </c>
      <c r="I14" s="311">
        <v>0</v>
      </c>
      <c r="K14" s="311">
        <v>0</v>
      </c>
    </row>
    <row r="15" spans="1:236" ht="11.25" customHeight="1" x14ac:dyDescent="0.2">
      <c r="A15" s="84" t="s">
        <v>349</v>
      </c>
      <c r="B15" s="84"/>
      <c r="C15" s="311">
        <v>0</v>
      </c>
      <c r="D15" s="187"/>
      <c r="E15" s="311">
        <v>0</v>
      </c>
      <c r="G15" s="311">
        <v>0</v>
      </c>
      <c r="I15" s="311">
        <v>0</v>
      </c>
      <c r="K15" s="311">
        <v>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0</v>
      </c>
      <c r="D17" s="187"/>
      <c r="E17" s="311">
        <v>100</v>
      </c>
      <c r="F17" s="311"/>
      <c r="G17" s="311">
        <v>100</v>
      </c>
      <c r="I17" s="311">
        <v>100</v>
      </c>
      <c r="K17" s="311">
        <v>100</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0</v>
      </c>
      <c r="D19" s="187"/>
      <c r="E19" s="311">
        <v>0</v>
      </c>
      <c r="G19" s="311">
        <v>0</v>
      </c>
      <c r="I19" s="311">
        <v>0</v>
      </c>
      <c r="K19" s="311">
        <v>0</v>
      </c>
    </row>
    <row r="20" spans="1:11" ht="11.25" customHeight="1" x14ac:dyDescent="0.2">
      <c r="A20" s="84" t="s">
        <v>353</v>
      </c>
      <c r="B20" s="84"/>
      <c r="C20" s="311">
        <v>60872</v>
      </c>
      <c r="D20" s="187"/>
      <c r="E20" s="311">
        <v>363368</v>
      </c>
      <c r="G20" s="311">
        <v>201897</v>
      </c>
      <c r="I20" s="311">
        <v>65497</v>
      </c>
      <c r="K20" s="311">
        <v>65497</v>
      </c>
    </row>
    <row r="21" spans="1:11" ht="11.25" customHeight="1" x14ac:dyDescent="0.2">
      <c r="A21" s="84" t="s">
        <v>354</v>
      </c>
      <c r="B21" s="84"/>
      <c r="C21" s="311">
        <v>0</v>
      </c>
      <c r="D21" s="187"/>
      <c r="E21" s="311">
        <v>0</v>
      </c>
      <c r="G21" s="311">
        <v>0</v>
      </c>
      <c r="I21" s="311">
        <v>0</v>
      </c>
      <c r="K21" s="311">
        <v>0</v>
      </c>
    </row>
    <row r="22" spans="1:11" ht="11.25" customHeight="1" x14ac:dyDescent="0.2">
      <c r="A22" s="84" t="s">
        <v>355</v>
      </c>
      <c r="B22" s="84"/>
      <c r="C22" s="311">
        <v>0</v>
      </c>
      <c r="D22" s="187"/>
      <c r="E22" s="311">
        <v>0</v>
      </c>
      <c r="G22" s="311">
        <v>0</v>
      </c>
      <c r="I22" s="311">
        <v>0</v>
      </c>
      <c r="K22" s="311">
        <v>0</v>
      </c>
    </row>
    <row r="23" spans="1:11" ht="11.25" customHeight="1" x14ac:dyDescent="0.2">
      <c r="A23" s="84" t="s">
        <v>356</v>
      </c>
      <c r="B23" s="84"/>
      <c r="C23" s="311">
        <v>0</v>
      </c>
      <c r="D23" s="187"/>
      <c r="E23" s="311">
        <v>0</v>
      </c>
      <c r="G23" s="311">
        <v>0</v>
      </c>
      <c r="I23" s="311">
        <v>0</v>
      </c>
      <c r="K23" s="311">
        <v>0</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60872</v>
      </c>
      <c r="D27" s="187"/>
      <c r="E27" s="190">
        <v>363468</v>
      </c>
      <c r="F27" s="194"/>
      <c r="G27" s="190">
        <v>201997</v>
      </c>
      <c r="I27" s="190">
        <v>65597</v>
      </c>
      <c r="K27" s="190">
        <v>65597</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0</v>
      </c>
      <c r="D31" s="187"/>
      <c r="E31" s="311">
        <v>25600</v>
      </c>
      <c r="G31" s="311">
        <v>0</v>
      </c>
      <c r="I31" s="311">
        <v>0</v>
      </c>
      <c r="K31" s="311">
        <v>0</v>
      </c>
    </row>
    <row r="32" spans="1:11" ht="11.25" customHeight="1" x14ac:dyDescent="0.2">
      <c r="A32" s="84" t="s">
        <v>362</v>
      </c>
      <c r="B32" s="84"/>
      <c r="C32" s="311">
        <v>0</v>
      </c>
      <c r="D32" s="187"/>
      <c r="E32" s="311">
        <v>0</v>
      </c>
      <c r="G32" s="311">
        <v>0</v>
      </c>
      <c r="I32" s="311">
        <v>0</v>
      </c>
      <c r="K32" s="311">
        <v>0</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1916</v>
      </c>
      <c r="D34" s="187"/>
      <c r="E34" s="192">
        <v>1270</v>
      </c>
      <c r="G34" s="192">
        <v>1270</v>
      </c>
      <c r="I34" s="192">
        <v>1270</v>
      </c>
      <c r="K34" s="192">
        <v>1270</v>
      </c>
    </row>
    <row r="35" spans="1:11" ht="11.25" customHeight="1" x14ac:dyDescent="0.2">
      <c r="B35" s="191" t="s">
        <v>202</v>
      </c>
      <c r="C35" s="190">
        <v>1916</v>
      </c>
      <c r="D35" s="187"/>
      <c r="E35" s="190">
        <v>26870</v>
      </c>
      <c r="F35" s="194"/>
      <c r="G35" s="190">
        <v>1270</v>
      </c>
      <c r="I35" s="190">
        <v>1270</v>
      </c>
      <c r="K35" s="190">
        <v>1270</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13354</v>
      </c>
      <c r="D38" s="187"/>
      <c r="E38" s="311">
        <v>13200</v>
      </c>
      <c r="G38" s="311">
        <v>13200</v>
      </c>
      <c r="I38" s="311">
        <v>13200</v>
      </c>
      <c r="K38" s="311">
        <v>13200</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32103</v>
      </c>
      <c r="D41" s="187"/>
      <c r="E41" s="190">
        <v>31924</v>
      </c>
      <c r="F41" s="194"/>
      <c r="G41" s="190">
        <v>31935</v>
      </c>
      <c r="I41" s="190">
        <v>31935</v>
      </c>
      <c r="K41" s="190">
        <v>31935</v>
      </c>
    </row>
    <row r="42" spans="1:11" ht="11.25" customHeight="1" x14ac:dyDescent="0.2">
      <c r="B42" s="191" t="s">
        <v>202</v>
      </c>
      <c r="C42" s="190">
        <v>45457</v>
      </c>
      <c r="D42" s="187"/>
      <c r="E42" s="190">
        <v>45124</v>
      </c>
      <c r="F42" s="194"/>
      <c r="G42" s="190">
        <v>45135</v>
      </c>
      <c r="I42" s="190">
        <v>45135</v>
      </c>
      <c r="K42" s="190">
        <v>45135</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107266</v>
      </c>
      <c r="D45" s="313"/>
      <c r="E45" s="194">
        <v>100154</v>
      </c>
      <c r="F45" s="194"/>
      <c r="G45" s="194">
        <v>100154</v>
      </c>
      <c r="H45" s="104"/>
      <c r="I45" s="194">
        <v>95769</v>
      </c>
      <c r="K45" s="194">
        <v>95769</v>
      </c>
    </row>
    <row r="46" spans="1:11" ht="11.25" customHeight="1" x14ac:dyDescent="0.2">
      <c r="A46" s="84" t="s">
        <v>370</v>
      </c>
      <c r="B46" s="84"/>
      <c r="C46" s="192">
        <v>1002891</v>
      </c>
      <c r="D46" s="313"/>
      <c r="E46" s="192">
        <v>1045382</v>
      </c>
      <c r="F46" s="194"/>
      <c r="G46" s="192">
        <v>1032305</v>
      </c>
      <c r="H46" s="104"/>
      <c r="I46" s="192">
        <v>934800</v>
      </c>
      <c r="K46" s="192">
        <v>934800</v>
      </c>
    </row>
    <row r="47" spans="1:11" ht="11.25" customHeight="1" x14ac:dyDescent="0.2">
      <c r="B47" s="197" t="s">
        <v>450</v>
      </c>
      <c r="C47" s="194">
        <v>1002891</v>
      </c>
      <c r="D47" s="313"/>
      <c r="E47" s="194">
        <v>1045382</v>
      </c>
      <c r="F47" s="194"/>
      <c r="G47" s="194">
        <v>1032305</v>
      </c>
      <c r="H47" s="104"/>
      <c r="I47" s="194">
        <v>934800</v>
      </c>
      <c r="K47" s="194">
        <v>934800</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23091931</v>
      </c>
      <c r="D49" s="313"/>
      <c r="E49" s="192">
        <v>27430612</v>
      </c>
      <c r="F49" s="194"/>
      <c r="G49" s="192">
        <v>28060741</v>
      </c>
      <c r="H49" s="104"/>
      <c r="I49" s="192">
        <v>26026351</v>
      </c>
      <c r="K49" s="192">
        <v>26027013</v>
      </c>
    </row>
    <row r="50" spans="1:247" ht="11.25" customHeight="1" x14ac:dyDescent="0.2">
      <c r="B50" s="197" t="s">
        <v>374</v>
      </c>
      <c r="C50" s="194">
        <v>21309688</v>
      </c>
      <c r="D50" s="313"/>
      <c r="E50" s="194">
        <v>25574294</v>
      </c>
      <c r="F50" s="194"/>
      <c r="G50" s="194">
        <v>26166573</v>
      </c>
      <c r="H50" s="104"/>
      <c r="I50" s="194">
        <v>24164233</v>
      </c>
      <c r="K50" s="194">
        <v>24113395</v>
      </c>
    </row>
    <row r="51" spans="1:247" ht="11.25" customHeight="1" x14ac:dyDescent="0.2">
      <c r="B51" s="197" t="s">
        <v>375</v>
      </c>
      <c r="C51" s="194">
        <v>448881</v>
      </c>
      <c r="D51" s="313"/>
      <c r="E51" s="194">
        <v>457000</v>
      </c>
      <c r="F51" s="194"/>
      <c r="G51" s="194">
        <v>478250</v>
      </c>
      <c r="H51" s="104"/>
      <c r="I51" s="194">
        <v>500000</v>
      </c>
      <c r="K51" s="194">
        <v>523000</v>
      </c>
    </row>
    <row r="52" spans="1:247" ht="11.25" customHeight="1" x14ac:dyDescent="0.2">
      <c r="B52" s="197" t="s">
        <v>258</v>
      </c>
      <c r="C52" s="194">
        <v>1333362</v>
      </c>
      <c r="D52" s="313"/>
      <c r="E52" s="194">
        <v>1399318</v>
      </c>
      <c r="F52" s="194"/>
      <c r="G52" s="194">
        <v>1415918</v>
      </c>
      <c r="H52" s="104"/>
      <c r="I52" s="194">
        <v>1362118</v>
      </c>
      <c r="K52" s="194">
        <v>1390618</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0</v>
      </c>
      <c r="D54" s="313"/>
      <c r="E54" s="194">
        <v>0</v>
      </c>
      <c r="F54" s="194"/>
      <c r="G54" s="194">
        <v>0</v>
      </c>
      <c r="H54" s="104"/>
      <c r="I54" s="194">
        <v>0</v>
      </c>
      <c r="K54" s="194">
        <v>0</v>
      </c>
    </row>
    <row r="55" spans="1:247" ht="11.25" customHeight="1" x14ac:dyDescent="0.2">
      <c r="A55" s="84" t="s">
        <v>380</v>
      </c>
      <c r="B55" s="84"/>
      <c r="C55" s="194">
        <v>159044</v>
      </c>
      <c r="D55" s="313"/>
      <c r="E55" s="194">
        <v>325433</v>
      </c>
      <c r="F55" s="194"/>
      <c r="G55" s="194">
        <v>246161</v>
      </c>
      <c r="H55" s="104"/>
      <c r="I55" s="194">
        <v>171490</v>
      </c>
      <c r="K55" s="194">
        <v>171490</v>
      </c>
    </row>
    <row r="56" spans="1:247" ht="11.25" customHeight="1" x14ac:dyDescent="0.2">
      <c r="A56" s="84" t="s">
        <v>381</v>
      </c>
      <c r="B56" s="84"/>
      <c r="C56" s="194">
        <v>0</v>
      </c>
      <c r="D56" s="313"/>
      <c r="E56" s="194">
        <v>0</v>
      </c>
      <c r="F56" s="194"/>
      <c r="G56" s="194">
        <v>0</v>
      </c>
      <c r="H56" s="104"/>
      <c r="I56" s="194">
        <v>0</v>
      </c>
      <c r="K56" s="194">
        <v>0</v>
      </c>
    </row>
    <row r="57" spans="1:247" ht="11.25" customHeight="1" x14ac:dyDescent="0.2">
      <c r="A57" s="84" t="s">
        <v>382</v>
      </c>
      <c r="B57" s="84"/>
      <c r="C57" s="311">
        <v>0</v>
      </c>
      <c r="D57" s="187"/>
      <c r="E57" s="311">
        <v>0</v>
      </c>
      <c r="G57" s="311">
        <v>0</v>
      </c>
      <c r="I57" s="311">
        <v>0</v>
      </c>
      <c r="K57" s="311">
        <v>0</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3465807</v>
      </c>
      <c r="D61" s="187"/>
      <c r="E61" s="190">
        <v>3480170</v>
      </c>
      <c r="F61" s="194"/>
      <c r="G61" s="190">
        <v>3332722</v>
      </c>
      <c r="I61" s="190">
        <v>3361683</v>
      </c>
      <c r="K61" s="190">
        <v>3278589</v>
      </c>
    </row>
    <row r="62" spans="1:247" ht="11.25" customHeight="1" x14ac:dyDescent="0.2">
      <c r="B62" s="197" t="s">
        <v>385</v>
      </c>
      <c r="C62" s="311">
        <v>2597408</v>
      </c>
      <c r="D62" s="187"/>
      <c r="E62" s="311">
        <v>2606220</v>
      </c>
      <c r="G62" s="311">
        <v>2464272</v>
      </c>
      <c r="H62" s="35"/>
      <c r="I62" s="311">
        <v>2526433</v>
      </c>
      <c r="J62" s="35"/>
      <c r="K62" s="311">
        <v>2443339</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868399</v>
      </c>
      <c r="D64" s="187"/>
      <c r="E64" s="311">
        <v>873950</v>
      </c>
      <c r="G64" s="311">
        <v>868450</v>
      </c>
      <c r="H64" s="35"/>
      <c r="I64" s="311">
        <v>835250</v>
      </c>
      <c r="J64" s="35"/>
      <c r="K64" s="311">
        <v>835250</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0</v>
      </c>
      <c r="D65" s="322"/>
      <c r="E65" s="311">
        <v>0</v>
      </c>
      <c r="G65" s="311">
        <v>0</v>
      </c>
      <c r="H65" s="35"/>
      <c r="I65" s="311">
        <v>0</v>
      </c>
      <c r="J65" s="35"/>
      <c r="K65" s="311">
        <v>0</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0</v>
      </c>
      <c r="D66" s="313"/>
      <c r="E66" s="190">
        <v>0</v>
      </c>
      <c r="F66" s="194"/>
      <c r="G66" s="190">
        <v>0</v>
      </c>
      <c r="I66" s="190">
        <v>0</v>
      </c>
      <c r="K66" s="190">
        <v>0</v>
      </c>
    </row>
    <row r="67" spans="1:247" ht="11.25" customHeight="1" x14ac:dyDescent="0.2">
      <c r="B67" s="191" t="s">
        <v>202</v>
      </c>
      <c r="C67" s="190">
        <v>27826939</v>
      </c>
      <c r="D67" s="187"/>
      <c r="E67" s="190">
        <v>32381751</v>
      </c>
      <c r="F67" s="194"/>
      <c r="G67" s="190">
        <v>32772083</v>
      </c>
      <c r="I67" s="190">
        <v>30590093</v>
      </c>
      <c r="K67" s="190">
        <v>30507661</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58346</v>
      </c>
      <c r="D70" s="187"/>
      <c r="E70" s="192">
        <v>50087</v>
      </c>
      <c r="G70" s="192">
        <v>50087</v>
      </c>
      <c r="I70" s="192">
        <v>50087</v>
      </c>
      <c r="K70" s="192">
        <v>50087</v>
      </c>
    </row>
    <row r="71" spans="1:247" ht="11.25" customHeight="1" x14ac:dyDescent="0.2">
      <c r="B71" s="197" t="s">
        <v>454</v>
      </c>
      <c r="C71" s="311">
        <v>58346</v>
      </c>
      <c r="D71" s="187"/>
      <c r="E71" s="311">
        <v>50087</v>
      </c>
      <c r="G71" s="311">
        <v>50087</v>
      </c>
      <c r="I71" s="311">
        <v>50087</v>
      </c>
      <c r="K71" s="311">
        <v>50087</v>
      </c>
    </row>
    <row r="72" spans="1:247" ht="11.25" customHeight="1" x14ac:dyDescent="0.2">
      <c r="B72" s="197" t="s">
        <v>455</v>
      </c>
      <c r="C72" s="311">
        <v>0</v>
      </c>
      <c r="D72" s="187"/>
      <c r="E72" s="311">
        <v>0</v>
      </c>
      <c r="G72" s="311">
        <v>0</v>
      </c>
      <c r="I72" s="311">
        <v>0</v>
      </c>
      <c r="K72" s="311">
        <v>0</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293727</v>
      </c>
      <c r="D74" s="187"/>
      <c r="E74" s="192">
        <v>261169</v>
      </c>
      <c r="G74" s="192">
        <v>273854</v>
      </c>
      <c r="I74" s="192">
        <v>283223</v>
      </c>
      <c r="K74" s="192">
        <v>293838</v>
      </c>
    </row>
    <row r="75" spans="1:247" ht="11.25" customHeight="1" x14ac:dyDescent="0.2">
      <c r="B75" s="197" t="s">
        <v>456</v>
      </c>
      <c r="C75" s="194">
        <v>0</v>
      </c>
      <c r="D75" s="313"/>
      <c r="E75" s="194">
        <v>0</v>
      </c>
      <c r="F75" s="194"/>
      <c r="G75" s="194">
        <v>0</v>
      </c>
      <c r="I75" s="194">
        <v>0</v>
      </c>
      <c r="K75" s="194">
        <v>0</v>
      </c>
    </row>
    <row r="76" spans="1:247" s="104" customFormat="1" ht="11.25" customHeight="1" x14ac:dyDescent="0.2">
      <c r="A76" s="61"/>
      <c r="B76" s="197" t="s">
        <v>457</v>
      </c>
      <c r="C76" s="194">
        <v>293727</v>
      </c>
      <c r="D76" s="313"/>
      <c r="E76" s="194">
        <v>261169</v>
      </c>
      <c r="F76" s="194"/>
      <c r="G76" s="194">
        <v>273854</v>
      </c>
      <c r="I76" s="194">
        <v>283223</v>
      </c>
      <c r="K76" s="194">
        <v>293838</v>
      </c>
    </row>
    <row r="77" spans="1:247" s="104" customFormat="1" ht="11.25" customHeight="1" x14ac:dyDescent="0.2">
      <c r="A77" s="84" t="s">
        <v>210</v>
      </c>
      <c r="B77" s="84"/>
      <c r="C77" s="192">
        <v>109989</v>
      </c>
      <c r="D77" s="313"/>
      <c r="E77" s="192">
        <v>104970</v>
      </c>
      <c r="F77" s="194"/>
      <c r="G77" s="192">
        <v>104970</v>
      </c>
      <c r="I77" s="192">
        <v>104970</v>
      </c>
      <c r="K77" s="192">
        <v>107670</v>
      </c>
    </row>
    <row r="78" spans="1:247" s="104" customFormat="1" ht="11.25" customHeight="1" x14ac:dyDescent="0.2">
      <c r="A78" s="61"/>
      <c r="B78" s="197" t="s">
        <v>458</v>
      </c>
      <c r="C78" s="194">
        <v>109989</v>
      </c>
      <c r="D78" s="313"/>
      <c r="E78" s="194">
        <v>104970</v>
      </c>
      <c r="F78" s="194"/>
      <c r="G78" s="194">
        <v>104970</v>
      </c>
      <c r="I78" s="194">
        <v>104970</v>
      </c>
      <c r="K78" s="194">
        <v>107670</v>
      </c>
    </row>
    <row r="79" spans="1:247" s="104" customFormat="1" ht="11.25" customHeight="1" x14ac:dyDescent="0.2">
      <c r="A79" s="61"/>
      <c r="B79" s="197" t="s">
        <v>459</v>
      </c>
      <c r="C79" s="194">
        <v>0</v>
      </c>
      <c r="D79" s="313"/>
      <c r="E79" s="194">
        <v>0</v>
      </c>
      <c r="F79" s="194"/>
      <c r="G79" s="194">
        <v>0</v>
      </c>
      <c r="I79" s="194">
        <v>0</v>
      </c>
      <c r="K79" s="194">
        <v>0</v>
      </c>
    </row>
    <row r="80" spans="1:247" s="104" customFormat="1" ht="11.25" customHeight="1" x14ac:dyDescent="0.2">
      <c r="A80" s="84" t="s">
        <v>397</v>
      </c>
      <c r="B80" s="61"/>
      <c r="C80" s="194">
        <v>0</v>
      </c>
      <c r="D80" s="313"/>
      <c r="E80" s="194">
        <v>0</v>
      </c>
      <c r="F80" s="194"/>
      <c r="G80" s="194">
        <v>0</v>
      </c>
      <c r="I80" s="194">
        <v>0</v>
      </c>
      <c r="K80" s="194">
        <v>0</v>
      </c>
    </row>
    <row r="81" spans="1:11" s="104" customFormat="1" ht="11.25" customHeight="1" x14ac:dyDescent="0.2">
      <c r="A81" s="84" t="s">
        <v>398</v>
      </c>
      <c r="B81" s="84"/>
      <c r="C81" s="192">
        <v>220</v>
      </c>
      <c r="D81" s="313"/>
      <c r="E81" s="192">
        <v>250</v>
      </c>
      <c r="F81" s="194"/>
      <c r="G81" s="192">
        <v>439</v>
      </c>
      <c r="I81" s="192">
        <v>439</v>
      </c>
      <c r="K81" s="192">
        <v>439</v>
      </c>
    </row>
    <row r="82" spans="1:11" ht="11.25" customHeight="1" x14ac:dyDescent="0.2">
      <c r="B82" s="191" t="s">
        <v>202</v>
      </c>
      <c r="C82" s="190">
        <v>462282</v>
      </c>
      <c r="D82" s="187"/>
      <c r="E82" s="190">
        <v>416476</v>
      </c>
      <c r="F82" s="194"/>
      <c r="G82" s="190">
        <v>429350</v>
      </c>
      <c r="I82" s="190">
        <v>438719</v>
      </c>
      <c r="K82" s="190">
        <v>452034</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0</v>
      </c>
      <c r="D86" s="187"/>
      <c r="E86" s="311">
        <v>0</v>
      </c>
      <c r="G86" s="311">
        <v>0</v>
      </c>
      <c r="I86" s="311">
        <v>0</v>
      </c>
      <c r="K86" s="311">
        <v>0</v>
      </c>
    </row>
    <row r="87" spans="1:11" ht="11.25" customHeight="1" x14ac:dyDescent="0.2">
      <c r="A87" s="84" t="s">
        <v>402</v>
      </c>
      <c r="B87" s="84"/>
      <c r="C87" s="311">
        <v>0</v>
      </c>
      <c r="D87" s="187"/>
      <c r="E87" s="311">
        <v>0</v>
      </c>
      <c r="G87" s="311">
        <v>0</v>
      </c>
      <c r="I87" s="311">
        <v>0</v>
      </c>
      <c r="K87" s="311">
        <v>0</v>
      </c>
    </row>
    <row r="88" spans="1:11" ht="11.25" customHeight="1" x14ac:dyDescent="0.2">
      <c r="A88" s="84" t="s">
        <v>403</v>
      </c>
      <c r="B88" s="84"/>
      <c r="C88" s="311">
        <v>33850</v>
      </c>
      <c r="D88" s="187"/>
      <c r="E88" s="311">
        <v>33678</v>
      </c>
      <c r="G88" s="311">
        <v>28978</v>
      </c>
      <c r="I88" s="311">
        <v>28978</v>
      </c>
      <c r="K88" s="311">
        <v>28978</v>
      </c>
    </row>
    <row r="89" spans="1:11" ht="11.25" customHeight="1" x14ac:dyDescent="0.2">
      <c r="A89" s="84" t="s">
        <v>404</v>
      </c>
      <c r="B89" s="84"/>
      <c r="C89" s="311">
        <v>72090</v>
      </c>
      <c r="D89" s="187"/>
      <c r="E89" s="311">
        <v>52600</v>
      </c>
      <c r="G89" s="311">
        <v>64600</v>
      </c>
      <c r="I89" s="311">
        <v>51600</v>
      </c>
      <c r="K89" s="311">
        <v>40600</v>
      </c>
    </row>
    <row r="90" spans="1:11" ht="11.25" customHeight="1" x14ac:dyDescent="0.2">
      <c r="A90" s="84" t="s">
        <v>405</v>
      </c>
      <c r="B90" s="84"/>
      <c r="C90" s="311">
        <v>72145</v>
      </c>
      <c r="D90" s="187"/>
      <c r="E90" s="311">
        <v>280742</v>
      </c>
      <c r="G90" s="311">
        <v>202302</v>
      </c>
      <c r="I90" s="311">
        <v>467190</v>
      </c>
      <c r="K90" s="311">
        <v>467190</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74606</v>
      </c>
      <c r="D93" s="187"/>
      <c r="E93" s="311">
        <v>139232</v>
      </c>
      <c r="G93" s="311">
        <v>65000</v>
      </c>
      <c r="I93" s="311">
        <v>50000</v>
      </c>
      <c r="K93" s="311">
        <v>50000</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0</v>
      </c>
      <c r="D95" s="187"/>
      <c r="E95" s="311">
        <v>0</v>
      </c>
      <c r="G95" s="311">
        <v>0</v>
      </c>
      <c r="I95" s="311">
        <v>0</v>
      </c>
      <c r="K95" s="311">
        <v>0</v>
      </c>
    </row>
    <row r="96" spans="1:11" ht="11.25" customHeight="1" x14ac:dyDescent="0.2">
      <c r="A96" s="84" t="s">
        <v>411</v>
      </c>
      <c r="B96" s="84"/>
      <c r="C96" s="190">
        <v>0</v>
      </c>
      <c r="D96" s="187"/>
      <c r="E96" s="190">
        <v>0</v>
      </c>
      <c r="F96" s="194"/>
      <c r="G96" s="190">
        <v>0</v>
      </c>
      <c r="I96" s="190">
        <v>0</v>
      </c>
      <c r="K96" s="190">
        <v>0</v>
      </c>
    </row>
    <row r="97" spans="1:11" ht="11.25" customHeight="1" x14ac:dyDescent="0.2">
      <c r="B97" s="191" t="s">
        <v>202</v>
      </c>
      <c r="C97" s="190">
        <v>252691</v>
      </c>
      <c r="D97" s="187"/>
      <c r="E97" s="190">
        <v>506252</v>
      </c>
      <c r="F97" s="194"/>
      <c r="G97" s="190">
        <v>360880</v>
      </c>
      <c r="I97" s="190">
        <v>597768</v>
      </c>
      <c r="K97" s="190">
        <v>586768</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271</v>
      </c>
      <c r="D100" s="187"/>
      <c r="E100" s="311">
        <v>780</v>
      </c>
      <c r="G100" s="311">
        <v>420</v>
      </c>
      <c r="I100" s="311">
        <v>420</v>
      </c>
      <c r="K100" s="311">
        <v>420</v>
      </c>
    </row>
    <row r="101" spans="1:11" ht="11.25" customHeight="1" x14ac:dyDescent="0.2">
      <c r="A101" s="84" t="s">
        <v>212</v>
      </c>
      <c r="B101" s="84"/>
      <c r="C101" s="311">
        <v>0</v>
      </c>
      <c r="D101" s="187"/>
      <c r="E101" s="311">
        <v>13730</v>
      </c>
      <c r="G101" s="311">
        <v>18306</v>
      </c>
      <c r="I101" s="311">
        <v>0</v>
      </c>
      <c r="K101" s="311">
        <v>0</v>
      </c>
    </row>
    <row r="102" spans="1:11" ht="11.25" customHeight="1" x14ac:dyDescent="0.2">
      <c r="A102" s="84" t="s">
        <v>213</v>
      </c>
      <c r="B102" s="84"/>
      <c r="C102" s="190">
        <v>3370019</v>
      </c>
      <c r="D102" s="187"/>
      <c r="E102" s="190">
        <v>5378713</v>
      </c>
      <c r="F102" s="194"/>
      <c r="G102" s="190">
        <v>5979523</v>
      </c>
      <c r="I102" s="190">
        <v>3715604</v>
      </c>
      <c r="K102" s="190">
        <v>3353557</v>
      </c>
    </row>
    <row r="103" spans="1:11" ht="11.25" customHeight="1" x14ac:dyDescent="0.2">
      <c r="B103" s="197" t="s">
        <v>254</v>
      </c>
      <c r="C103" s="311">
        <v>2560222</v>
      </c>
      <c r="D103" s="187"/>
      <c r="E103" s="311">
        <v>3986290</v>
      </c>
      <c r="G103" s="311">
        <v>4596000</v>
      </c>
      <c r="I103" s="311">
        <v>2888200</v>
      </c>
      <c r="K103" s="311">
        <v>2627000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742266</v>
      </c>
      <c r="D106" s="187"/>
      <c r="E106" s="311">
        <v>1294800</v>
      </c>
      <c r="G106" s="311">
        <v>1313800</v>
      </c>
      <c r="I106" s="311">
        <v>765000</v>
      </c>
      <c r="K106" s="311">
        <v>690000</v>
      </c>
    </row>
    <row r="107" spans="1:11" ht="11.25" customHeight="1" x14ac:dyDescent="0.2">
      <c r="B107" s="197" t="s">
        <v>215</v>
      </c>
      <c r="C107" s="311">
        <v>67531</v>
      </c>
      <c r="D107" s="187"/>
      <c r="E107" s="311">
        <v>97623</v>
      </c>
      <c r="G107" s="311">
        <v>69723</v>
      </c>
      <c r="I107" s="311">
        <v>62404</v>
      </c>
      <c r="K107" s="311">
        <v>36557</v>
      </c>
    </row>
    <row r="108" spans="1:11" s="104" customFormat="1" ht="11.25" customHeight="1" x14ac:dyDescent="0.2">
      <c r="A108" s="84" t="s">
        <v>416</v>
      </c>
      <c r="B108" s="156"/>
      <c r="C108" s="194">
        <v>0</v>
      </c>
      <c r="D108" s="313"/>
      <c r="E108" s="194">
        <v>34980</v>
      </c>
      <c r="F108" s="194"/>
      <c r="G108" s="194">
        <v>49900</v>
      </c>
      <c r="I108" s="194">
        <v>14920</v>
      </c>
      <c r="K108" s="194">
        <v>0</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49</v>
      </c>
      <c r="D111" s="313"/>
      <c r="E111" s="192">
        <v>35315</v>
      </c>
      <c r="F111" s="194"/>
      <c r="G111" s="192">
        <v>47087</v>
      </c>
      <c r="I111" s="192">
        <v>0</v>
      </c>
      <c r="K111" s="192">
        <v>0</v>
      </c>
    </row>
    <row r="112" spans="1:11" ht="11.25" customHeight="1" x14ac:dyDescent="0.2">
      <c r="B112" s="191" t="s">
        <v>202</v>
      </c>
      <c r="C112" s="190">
        <v>3370339</v>
      </c>
      <c r="D112" s="187"/>
      <c r="E112" s="190">
        <v>5463518</v>
      </c>
      <c r="F112" s="194"/>
      <c r="G112" s="190">
        <v>6095236</v>
      </c>
      <c r="I112" s="190">
        <v>3730944</v>
      </c>
      <c r="K112" s="190">
        <v>3353977</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0</v>
      </c>
      <c r="D115" s="187"/>
      <c r="E115" s="311">
        <v>0</v>
      </c>
      <c r="G115" s="311">
        <v>0</v>
      </c>
      <c r="I115" s="311">
        <v>0</v>
      </c>
      <c r="K115" s="311">
        <v>0</v>
      </c>
    </row>
    <row r="116" spans="1:11" ht="11.25" customHeight="1" x14ac:dyDescent="0.2">
      <c r="A116" s="84" t="s">
        <v>421</v>
      </c>
      <c r="B116" s="84"/>
      <c r="C116" s="311">
        <v>0</v>
      </c>
      <c r="D116" s="187"/>
      <c r="E116" s="311">
        <v>0</v>
      </c>
      <c r="G116" s="311">
        <v>0</v>
      </c>
      <c r="I116" s="311">
        <v>0</v>
      </c>
      <c r="K116" s="311">
        <v>0</v>
      </c>
    </row>
    <row r="117" spans="1:11" ht="11.25" customHeight="1" x14ac:dyDescent="0.2">
      <c r="A117" s="84" t="s">
        <v>422</v>
      </c>
      <c r="B117" s="84"/>
      <c r="C117" s="311">
        <v>0</v>
      </c>
      <c r="D117" s="187"/>
      <c r="E117" s="311">
        <v>0</v>
      </c>
      <c r="G117" s="311">
        <v>0</v>
      </c>
      <c r="I117" s="311">
        <v>0</v>
      </c>
      <c r="K117" s="311">
        <v>0</v>
      </c>
    </row>
    <row r="118" spans="1:11" ht="11.25" customHeight="1" x14ac:dyDescent="0.2">
      <c r="A118" s="84" t="s">
        <v>423</v>
      </c>
      <c r="B118" s="84"/>
      <c r="C118" s="311">
        <v>1640</v>
      </c>
      <c r="D118" s="187"/>
      <c r="E118" s="311">
        <v>19000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0</v>
      </c>
      <c r="D121" s="187"/>
      <c r="E121" s="311">
        <v>250</v>
      </c>
      <c r="G121" s="311">
        <v>250</v>
      </c>
      <c r="I121" s="311">
        <v>250</v>
      </c>
      <c r="K121" s="311">
        <v>250</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0</v>
      </c>
      <c r="D123" s="187"/>
      <c r="E123" s="311">
        <v>0</v>
      </c>
      <c r="G123" s="311">
        <v>0</v>
      </c>
      <c r="I123" s="311">
        <v>0</v>
      </c>
      <c r="K123" s="311">
        <v>0</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0</v>
      </c>
      <c r="D128" s="187"/>
      <c r="E128" s="311">
        <v>0</v>
      </c>
      <c r="G128" s="311">
        <v>0</v>
      </c>
      <c r="I128" s="311">
        <v>0</v>
      </c>
      <c r="K128" s="311">
        <v>0</v>
      </c>
    </row>
    <row r="129" spans="1:247" ht="11.25" customHeight="1" x14ac:dyDescent="0.2">
      <c r="A129" s="84" t="s">
        <v>434</v>
      </c>
      <c r="B129" s="84"/>
      <c r="C129" s="311">
        <v>0</v>
      </c>
      <c r="D129" s="187"/>
      <c r="E129" s="311">
        <v>0</v>
      </c>
      <c r="G129" s="311">
        <v>0</v>
      </c>
      <c r="I129" s="311">
        <v>0</v>
      </c>
      <c r="K129" s="311">
        <v>0</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58728</v>
      </c>
      <c r="D131" s="187"/>
      <c r="E131" s="311">
        <v>98957</v>
      </c>
      <c r="G131" s="311">
        <v>98957</v>
      </c>
      <c r="I131" s="311">
        <v>55457</v>
      </c>
      <c r="K131" s="311">
        <v>55457</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0</v>
      </c>
      <c r="D133" s="187"/>
      <c r="E133" s="311">
        <v>0</v>
      </c>
      <c r="G133" s="311">
        <v>0</v>
      </c>
      <c r="I133" s="311">
        <v>0</v>
      </c>
      <c r="K133" s="311">
        <v>0</v>
      </c>
    </row>
    <row r="134" spans="1:247" ht="11.25" customHeight="1" x14ac:dyDescent="0.2">
      <c r="A134" s="61" t="s">
        <v>439</v>
      </c>
      <c r="C134" s="311">
        <v>0</v>
      </c>
      <c r="D134" s="187"/>
      <c r="E134" s="311">
        <v>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0</v>
      </c>
      <c r="D136" s="187"/>
      <c r="E136" s="190">
        <v>0</v>
      </c>
      <c r="F136" s="194"/>
      <c r="G136" s="190">
        <v>0</v>
      </c>
      <c r="I136" s="190">
        <v>0</v>
      </c>
      <c r="K136" s="190">
        <v>0</v>
      </c>
    </row>
    <row r="137" spans="1:247" ht="11.25" customHeight="1" x14ac:dyDescent="0.2">
      <c r="B137" s="191" t="s">
        <v>202</v>
      </c>
      <c r="C137" s="190">
        <v>60368</v>
      </c>
      <c r="D137" s="187"/>
      <c r="E137" s="190">
        <v>118207</v>
      </c>
      <c r="F137" s="194"/>
      <c r="G137" s="190">
        <v>99207</v>
      </c>
      <c r="I137" s="190">
        <v>55707</v>
      </c>
      <c r="K137" s="190">
        <v>55707</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0</v>
      </c>
      <c r="D141" s="187"/>
      <c r="E141" s="194">
        <v>0</v>
      </c>
      <c r="G141" s="194">
        <v>0</v>
      </c>
      <c r="I141" s="194">
        <v>0</v>
      </c>
      <c r="K141" s="194">
        <v>0</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-154129</v>
      </c>
      <c r="D146" s="194"/>
      <c r="E146" s="313">
        <v>-275871</v>
      </c>
      <c r="F146" s="101"/>
      <c r="G146" s="313">
        <v>-145871</v>
      </c>
      <c r="H146" s="84"/>
      <c r="I146" s="313">
        <v>-145871</v>
      </c>
      <c r="J146" s="84"/>
      <c r="K146" s="313">
        <v>-145871</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-154129</v>
      </c>
      <c r="D147" s="194"/>
      <c r="E147" s="325">
        <v>-275871</v>
      </c>
      <c r="F147" s="194"/>
      <c r="G147" s="325">
        <v>-145871</v>
      </c>
      <c r="H147" s="156"/>
      <c r="I147" s="325">
        <v>-145871</v>
      </c>
      <c r="J147" s="156"/>
      <c r="K147" s="325">
        <v>-145871</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468</v>
      </c>
      <c r="B150" s="191"/>
      <c r="C150" s="195">
        <v>31926735</v>
      </c>
      <c r="E150" s="195">
        <v>39045795</v>
      </c>
      <c r="F150" s="194"/>
      <c r="G150" s="195">
        <v>39859287</v>
      </c>
      <c r="H150" s="84"/>
      <c r="I150" s="195">
        <v>35379362</v>
      </c>
      <c r="J150" s="84"/>
      <c r="K150" s="195">
        <v>34922278</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c r="H155" s="311"/>
      <c r="J155" s="311"/>
    </row>
    <row r="156" spans="1:236" ht="11.25"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0" activePane="bottomRight" state="frozen"/>
      <selection activeCell="B161" sqref="B161"/>
      <selection pane="topRight" activeCell="B161" sqref="B161"/>
      <selection pane="bottomLeft" activeCell="B161" sqref="B161"/>
      <selection pane="bottomRight" activeCell="O19" sqref="O19"/>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304</v>
      </c>
      <c r="B2" s="639"/>
      <c r="C2" s="639"/>
      <c r="D2" s="639"/>
      <c r="E2" s="639"/>
      <c r="F2" s="639"/>
      <c r="G2" s="639"/>
      <c r="H2" s="639"/>
      <c r="I2" s="639"/>
      <c r="J2" s="639"/>
      <c r="K2" s="639"/>
    </row>
    <row r="3" spans="1:236" ht="11.25" customHeight="1" x14ac:dyDescent="0.2">
      <c r="A3" s="639" t="s">
        <v>471</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2334</v>
      </c>
      <c r="D12" s="187"/>
      <c r="E12" s="311">
        <v>1661</v>
      </c>
      <c r="G12" s="311">
        <v>1704</v>
      </c>
      <c r="I12" s="311">
        <v>1704</v>
      </c>
      <c r="K12" s="311">
        <v>1704</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0</v>
      </c>
      <c r="D14" s="187"/>
      <c r="E14" s="311">
        <v>0</v>
      </c>
      <c r="G14" s="311">
        <v>0</v>
      </c>
      <c r="I14" s="311">
        <v>0</v>
      </c>
      <c r="K14" s="311">
        <v>0</v>
      </c>
    </row>
    <row r="15" spans="1:236" ht="11.25" customHeight="1" x14ac:dyDescent="0.2">
      <c r="A15" s="84" t="s">
        <v>349</v>
      </c>
      <c r="B15" s="84"/>
      <c r="C15" s="311">
        <v>0</v>
      </c>
      <c r="D15" s="187"/>
      <c r="E15" s="311">
        <v>0</v>
      </c>
      <c r="G15" s="311">
        <v>0</v>
      </c>
      <c r="I15" s="311">
        <v>0</v>
      </c>
      <c r="K15" s="311">
        <v>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0</v>
      </c>
      <c r="D17" s="187"/>
      <c r="E17" s="311">
        <v>0</v>
      </c>
      <c r="F17" s="311"/>
      <c r="G17" s="311">
        <v>0</v>
      </c>
      <c r="I17" s="311">
        <v>0</v>
      </c>
      <c r="K17" s="311">
        <v>0</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0</v>
      </c>
      <c r="D19" s="187"/>
      <c r="E19" s="311">
        <v>0</v>
      </c>
      <c r="G19" s="311">
        <v>0</v>
      </c>
      <c r="I19" s="311">
        <v>0</v>
      </c>
      <c r="K19" s="311">
        <v>0</v>
      </c>
    </row>
    <row r="20" spans="1:11" ht="11.25" customHeight="1" x14ac:dyDescent="0.2">
      <c r="A20" s="84" t="s">
        <v>353</v>
      </c>
      <c r="B20" s="84"/>
      <c r="C20" s="311">
        <v>6787</v>
      </c>
      <c r="D20" s="187"/>
      <c r="E20" s="311">
        <v>6718</v>
      </c>
      <c r="G20" s="311">
        <v>6813</v>
      </c>
      <c r="I20" s="311">
        <v>6882</v>
      </c>
      <c r="K20" s="311">
        <v>6951</v>
      </c>
    </row>
    <row r="21" spans="1:11" ht="11.25" customHeight="1" x14ac:dyDescent="0.2">
      <c r="A21" s="84" t="s">
        <v>354</v>
      </c>
      <c r="B21" s="84"/>
      <c r="C21" s="311">
        <v>0</v>
      </c>
      <c r="D21" s="187"/>
      <c r="E21" s="311">
        <v>0</v>
      </c>
      <c r="G21" s="311">
        <v>0</v>
      </c>
      <c r="I21" s="311">
        <v>0</v>
      </c>
      <c r="K21" s="311">
        <v>0</v>
      </c>
    </row>
    <row r="22" spans="1:11" ht="11.25" customHeight="1" x14ac:dyDescent="0.2">
      <c r="A22" s="84" t="s">
        <v>355</v>
      </c>
      <c r="B22" s="84"/>
      <c r="C22" s="311">
        <v>0</v>
      </c>
      <c r="D22" s="187"/>
      <c r="E22" s="311">
        <v>0</v>
      </c>
      <c r="G22" s="311">
        <v>0</v>
      </c>
      <c r="I22" s="311">
        <v>0</v>
      </c>
      <c r="K22" s="311">
        <v>0</v>
      </c>
    </row>
    <row r="23" spans="1:11" ht="11.25" customHeight="1" x14ac:dyDescent="0.2">
      <c r="A23" s="84" t="s">
        <v>356</v>
      </c>
      <c r="B23" s="84"/>
      <c r="C23" s="311">
        <v>928</v>
      </c>
      <c r="D23" s="187"/>
      <c r="E23" s="311">
        <v>919</v>
      </c>
      <c r="G23" s="311">
        <v>963</v>
      </c>
      <c r="I23" s="311">
        <v>963</v>
      </c>
      <c r="K23" s="311">
        <v>971</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10049</v>
      </c>
      <c r="D27" s="187"/>
      <c r="E27" s="190">
        <v>9298</v>
      </c>
      <c r="F27" s="194"/>
      <c r="G27" s="190">
        <v>9480</v>
      </c>
      <c r="I27" s="190">
        <v>9549</v>
      </c>
      <c r="K27" s="190">
        <v>9626</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25887</v>
      </c>
      <c r="D31" s="187"/>
      <c r="E31" s="311">
        <v>28461</v>
      </c>
      <c r="G31" s="311">
        <v>30136</v>
      </c>
      <c r="I31" s="311">
        <v>30136</v>
      </c>
      <c r="K31" s="311">
        <v>30136</v>
      </c>
    </row>
    <row r="32" spans="1:11" ht="11.25" customHeight="1" x14ac:dyDescent="0.2">
      <c r="A32" s="84" t="s">
        <v>362</v>
      </c>
      <c r="B32" s="84"/>
      <c r="C32" s="311">
        <v>0</v>
      </c>
      <c r="D32" s="187"/>
      <c r="E32" s="311">
        <v>0</v>
      </c>
      <c r="G32" s="311">
        <v>0</v>
      </c>
      <c r="I32" s="311">
        <v>0</v>
      </c>
      <c r="K32" s="311">
        <v>0</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1243</v>
      </c>
      <c r="D34" s="187"/>
      <c r="E34" s="192">
        <v>1034</v>
      </c>
      <c r="G34" s="192">
        <v>1056</v>
      </c>
      <c r="I34" s="192">
        <v>1056</v>
      </c>
      <c r="K34" s="192">
        <v>1056</v>
      </c>
    </row>
    <row r="35" spans="1:11" ht="11.25" customHeight="1" x14ac:dyDescent="0.2">
      <c r="B35" s="191" t="s">
        <v>202</v>
      </c>
      <c r="C35" s="190">
        <v>27130</v>
      </c>
      <c r="D35" s="187"/>
      <c r="E35" s="190">
        <v>29495</v>
      </c>
      <c r="F35" s="194"/>
      <c r="G35" s="190">
        <v>31192</v>
      </c>
      <c r="I35" s="190">
        <v>31192</v>
      </c>
      <c r="K35" s="190">
        <v>31192</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1106</v>
      </c>
      <c r="D38" s="187"/>
      <c r="E38" s="311">
        <v>1151</v>
      </c>
      <c r="G38" s="311">
        <v>1208</v>
      </c>
      <c r="I38" s="311">
        <v>1221</v>
      </c>
      <c r="K38" s="311">
        <v>1221</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9638</v>
      </c>
      <c r="D41" s="187"/>
      <c r="E41" s="190">
        <v>10342</v>
      </c>
      <c r="F41" s="194"/>
      <c r="G41" s="190">
        <v>10785</v>
      </c>
      <c r="I41" s="190">
        <v>11204</v>
      </c>
      <c r="K41" s="190">
        <v>11638</v>
      </c>
    </row>
    <row r="42" spans="1:11" ht="11.25" customHeight="1" x14ac:dyDescent="0.2">
      <c r="B42" s="191" t="s">
        <v>202</v>
      </c>
      <c r="C42" s="190">
        <v>10744</v>
      </c>
      <c r="D42" s="187"/>
      <c r="E42" s="190">
        <v>11493</v>
      </c>
      <c r="F42" s="194"/>
      <c r="G42" s="190">
        <v>11993</v>
      </c>
      <c r="I42" s="190">
        <v>12425</v>
      </c>
      <c r="K42" s="190">
        <v>12859</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5986</v>
      </c>
      <c r="D45" s="313"/>
      <c r="E45" s="194">
        <v>6799</v>
      </c>
      <c r="F45" s="194"/>
      <c r="G45" s="194">
        <v>7035</v>
      </c>
      <c r="H45" s="104"/>
      <c r="I45" s="194">
        <v>7134</v>
      </c>
      <c r="K45" s="194">
        <v>7134</v>
      </c>
    </row>
    <row r="46" spans="1:11" ht="11.25" customHeight="1" x14ac:dyDescent="0.2">
      <c r="A46" s="84" t="s">
        <v>370</v>
      </c>
      <c r="B46" s="84"/>
      <c r="C46" s="192">
        <v>54306</v>
      </c>
      <c r="D46" s="313"/>
      <c r="E46" s="192">
        <v>56613</v>
      </c>
      <c r="F46" s="194"/>
      <c r="G46" s="192">
        <v>58167</v>
      </c>
      <c r="H46" s="104"/>
      <c r="I46" s="192">
        <v>58505</v>
      </c>
      <c r="K46" s="192">
        <v>58727</v>
      </c>
    </row>
    <row r="47" spans="1:11" ht="11.25" customHeight="1" x14ac:dyDescent="0.2">
      <c r="B47" s="197" t="s">
        <v>450</v>
      </c>
      <c r="C47" s="194">
        <v>54306</v>
      </c>
      <c r="D47" s="313"/>
      <c r="E47" s="194">
        <v>56613</v>
      </c>
      <c r="F47" s="194"/>
      <c r="G47" s="194">
        <v>58167</v>
      </c>
      <c r="H47" s="104"/>
      <c r="I47" s="194">
        <v>58505</v>
      </c>
      <c r="K47" s="194">
        <v>58727</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126760</v>
      </c>
      <c r="D49" s="313"/>
      <c r="E49" s="192">
        <v>104093</v>
      </c>
      <c r="F49" s="194"/>
      <c r="G49" s="192">
        <v>107554</v>
      </c>
      <c r="H49" s="104"/>
      <c r="I49" s="192">
        <v>103652</v>
      </c>
      <c r="K49" s="192">
        <v>104102</v>
      </c>
    </row>
    <row r="50" spans="1:247" ht="11.25" customHeight="1" x14ac:dyDescent="0.2">
      <c r="B50" s="197" t="s">
        <v>374</v>
      </c>
      <c r="C50" s="194">
        <v>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126760</v>
      </c>
      <c r="D52" s="313"/>
      <c r="E52" s="194">
        <v>104093</v>
      </c>
      <c r="F52" s="194"/>
      <c r="G52" s="194">
        <v>107554</v>
      </c>
      <c r="H52" s="104"/>
      <c r="I52" s="194">
        <v>103652</v>
      </c>
      <c r="K52" s="194">
        <v>104102</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3964</v>
      </c>
      <c r="D54" s="313"/>
      <c r="E54" s="194">
        <v>4684</v>
      </c>
      <c r="F54" s="194"/>
      <c r="G54" s="194">
        <v>4943</v>
      </c>
      <c r="H54" s="104"/>
      <c r="I54" s="194">
        <v>5038</v>
      </c>
      <c r="K54" s="194">
        <v>5069</v>
      </c>
    </row>
    <row r="55" spans="1:247" ht="11.25" customHeight="1" x14ac:dyDescent="0.2">
      <c r="A55" s="84" t="s">
        <v>380</v>
      </c>
      <c r="B55" s="84"/>
      <c r="C55" s="194">
        <v>170909</v>
      </c>
      <c r="D55" s="313"/>
      <c r="E55" s="194">
        <v>212655</v>
      </c>
      <c r="F55" s="194"/>
      <c r="G55" s="194">
        <v>200485</v>
      </c>
      <c r="H55" s="104"/>
      <c r="I55" s="194">
        <v>184882</v>
      </c>
      <c r="K55" s="194">
        <v>180882</v>
      </c>
    </row>
    <row r="56" spans="1:247" ht="11.25" customHeight="1" x14ac:dyDescent="0.2">
      <c r="A56" s="84" t="s">
        <v>381</v>
      </c>
      <c r="B56" s="84"/>
      <c r="C56" s="194">
        <v>17460</v>
      </c>
      <c r="D56" s="313"/>
      <c r="E56" s="194">
        <v>25484</v>
      </c>
      <c r="F56" s="194"/>
      <c r="G56" s="194">
        <v>26052</v>
      </c>
      <c r="H56" s="104"/>
      <c r="I56" s="194">
        <v>26052</v>
      </c>
      <c r="K56" s="194">
        <v>26052</v>
      </c>
    </row>
    <row r="57" spans="1:247" ht="11.25" customHeight="1" x14ac:dyDescent="0.2">
      <c r="A57" s="84" t="s">
        <v>382</v>
      </c>
      <c r="B57" s="84"/>
      <c r="C57" s="311">
        <v>60</v>
      </c>
      <c r="D57" s="187"/>
      <c r="E57" s="311">
        <v>0</v>
      </c>
      <c r="G57" s="311">
        <v>0</v>
      </c>
      <c r="I57" s="311">
        <v>0</v>
      </c>
      <c r="K57" s="311">
        <v>0</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139613</v>
      </c>
      <c r="D61" s="187"/>
      <c r="E61" s="190">
        <v>133287</v>
      </c>
      <c r="F61" s="194"/>
      <c r="G61" s="190">
        <v>136708</v>
      </c>
      <c r="I61" s="190">
        <v>137199</v>
      </c>
      <c r="K61" s="190">
        <v>138209</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139613</v>
      </c>
      <c r="D64" s="187"/>
      <c r="E64" s="311">
        <v>133287</v>
      </c>
      <c r="G64" s="311">
        <v>136708</v>
      </c>
      <c r="H64" s="35"/>
      <c r="I64" s="311">
        <v>137199</v>
      </c>
      <c r="J64" s="35"/>
      <c r="K64" s="311">
        <v>138209</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240</v>
      </c>
      <c r="D65" s="322"/>
      <c r="E65" s="311">
        <v>395</v>
      </c>
      <c r="G65" s="311">
        <v>405</v>
      </c>
      <c r="H65" s="35"/>
      <c r="I65" s="311">
        <v>408</v>
      </c>
      <c r="J65" s="35"/>
      <c r="K65" s="311">
        <v>408</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0</v>
      </c>
      <c r="D66" s="313"/>
      <c r="E66" s="190">
        <v>0</v>
      </c>
      <c r="F66" s="194"/>
      <c r="G66" s="190">
        <v>0</v>
      </c>
      <c r="I66" s="190">
        <v>0</v>
      </c>
      <c r="K66" s="190">
        <v>0</v>
      </c>
    </row>
    <row r="67" spans="1:247" ht="11.25" customHeight="1" x14ac:dyDescent="0.2">
      <c r="B67" s="191" t="s">
        <v>202</v>
      </c>
      <c r="C67" s="190">
        <v>519298</v>
      </c>
      <c r="D67" s="187"/>
      <c r="E67" s="190">
        <v>544010</v>
      </c>
      <c r="F67" s="194"/>
      <c r="G67" s="190">
        <v>541349</v>
      </c>
      <c r="I67" s="190">
        <v>522870</v>
      </c>
      <c r="K67" s="190">
        <v>520583</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548822</v>
      </c>
      <c r="D70" s="187"/>
      <c r="E70" s="192">
        <v>670547</v>
      </c>
      <c r="G70" s="192">
        <v>683701</v>
      </c>
      <c r="I70" s="192">
        <v>517403</v>
      </c>
      <c r="K70" s="192">
        <v>522773</v>
      </c>
    </row>
    <row r="71" spans="1:247" ht="11.25" customHeight="1" x14ac:dyDescent="0.2">
      <c r="B71" s="197" t="s">
        <v>454</v>
      </c>
      <c r="C71" s="311">
        <v>861</v>
      </c>
      <c r="D71" s="187"/>
      <c r="E71" s="311">
        <v>578</v>
      </c>
      <c r="G71" s="311">
        <v>578</v>
      </c>
      <c r="I71" s="311">
        <v>578</v>
      </c>
      <c r="K71" s="311">
        <v>578</v>
      </c>
    </row>
    <row r="72" spans="1:247" ht="11.25" customHeight="1" x14ac:dyDescent="0.2">
      <c r="B72" s="197" t="s">
        <v>455</v>
      </c>
      <c r="C72" s="311">
        <v>547961</v>
      </c>
      <c r="D72" s="187"/>
      <c r="E72" s="311">
        <v>669969</v>
      </c>
      <c r="G72" s="311">
        <v>683123</v>
      </c>
      <c r="I72" s="311">
        <v>516825</v>
      </c>
      <c r="K72" s="311">
        <v>522195</v>
      </c>
    </row>
    <row r="73" spans="1:247" ht="11.25" customHeight="1" x14ac:dyDescent="0.2">
      <c r="A73" s="84" t="s">
        <v>391</v>
      </c>
      <c r="B73" s="84"/>
      <c r="C73" s="311">
        <v>0</v>
      </c>
      <c r="D73" s="187"/>
      <c r="E73" s="311">
        <v>1570</v>
      </c>
      <c r="G73" s="311">
        <v>1997</v>
      </c>
      <c r="I73" s="311">
        <v>1484</v>
      </c>
      <c r="K73" s="311">
        <v>1484</v>
      </c>
    </row>
    <row r="74" spans="1:247" ht="11.25" customHeight="1" x14ac:dyDescent="0.2">
      <c r="A74" s="84" t="s">
        <v>209</v>
      </c>
      <c r="B74" s="84"/>
      <c r="C74" s="192">
        <v>921449</v>
      </c>
      <c r="D74" s="187"/>
      <c r="E74" s="192">
        <v>973929</v>
      </c>
      <c r="G74" s="192">
        <v>1006709</v>
      </c>
      <c r="I74" s="192">
        <v>836105</v>
      </c>
      <c r="K74" s="192">
        <v>845474</v>
      </c>
    </row>
    <row r="75" spans="1:247" ht="11.25" customHeight="1" x14ac:dyDescent="0.2">
      <c r="B75" s="197" t="s">
        <v>456</v>
      </c>
      <c r="C75" s="194">
        <v>46</v>
      </c>
      <c r="D75" s="313"/>
      <c r="E75" s="194">
        <v>80</v>
      </c>
      <c r="F75" s="194"/>
      <c r="G75" s="194">
        <v>116</v>
      </c>
      <c r="I75" s="194">
        <v>116</v>
      </c>
      <c r="K75" s="194">
        <v>116</v>
      </c>
    </row>
    <row r="76" spans="1:247" s="104" customFormat="1" ht="11.25" customHeight="1" x14ac:dyDescent="0.2">
      <c r="A76" s="61"/>
      <c r="B76" s="197" t="s">
        <v>457</v>
      </c>
      <c r="C76" s="194">
        <v>921403</v>
      </c>
      <c r="D76" s="313"/>
      <c r="E76" s="194">
        <v>973849</v>
      </c>
      <c r="F76" s="194"/>
      <c r="G76" s="194">
        <v>1006593</v>
      </c>
      <c r="I76" s="194">
        <v>835989</v>
      </c>
      <c r="K76" s="194">
        <v>845358</v>
      </c>
    </row>
    <row r="77" spans="1:247" s="104" customFormat="1" ht="11.25" customHeight="1" x14ac:dyDescent="0.2">
      <c r="A77" s="84" t="s">
        <v>210</v>
      </c>
      <c r="B77" s="84"/>
      <c r="C77" s="192">
        <v>23791</v>
      </c>
      <c r="D77" s="313"/>
      <c r="E77" s="192">
        <v>19825</v>
      </c>
      <c r="F77" s="194"/>
      <c r="G77" s="192">
        <v>20601</v>
      </c>
      <c r="I77" s="192">
        <v>20601</v>
      </c>
      <c r="K77" s="192">
        <v>19796</v>
      </c>
    </row>
    <row r="78" spans="1:247" s="104" customFormat="1" ht="11.25" customHeight="1" x14ac:dyDescent="0.2">
      <c r="A78" s="61"/>
      <c r="B78" s="197" t="s">
        <v>458</v>
      </c>
      <c r="C78" s="194">
        <v>5760</v>
      </c>
      <c r="D78" s="313"/>
      <c r="E78" s="194">
        <v>5552</v>
      </c>
      <c r="F78" s="194"/>
      <c r="G78" s="194">
        <v>5833</v>
      </c>
      <c r="I78" s="194">
        <v>5833</v>
      </c>
      <c r="K78" s="194">
        <v>4873</v>
      </c>
    </row>
    <row r="79" spans="1:247" s="104" customFormat="1" ht="11.25" customHeight="1" x14ac:dyDescent="0.2">
      <c r="A79" s="61"/>
      <c r="B79" s="197" t="s">
        <v>459</v>
      </c>
      <c r="C79" s="194">
        <v>18031</v>
      </c>
      <c r="D79" s="313"/>
      <c r="E79" s="194">
        <v>14273</v>
      </c>
      <c r="F79" s="194"/>
      <c r="G79" s="194">
        <v>14768</v>
      </c>
      <c r="I79" s="194">
        <v>14768</v>
      </c>
      <c r="K79" s="194">
        <v>14923</v>
      </c>
    </row>
    <row r="80" spans="1:247" s="104" customFormat="1" ht="11.25" customHeight="1" x14ac:dyDescent="0.2">
      <c r="A80" s="84" t="s">
        <v>397</v>
      </c>
      <c r="B80" s="61"/>
      <c r="C80" s="194">
        <v>1213</v>
      </c>
      <c r="D80" s="313"/>
      <c r="E80" s="194">
        <v>1181</v>
      </c>
      <c r="F80" s="194"/>
      <c r="G80" s="194">
        <v>1197</v>
      </c>
      <c r="I80" s="194">
        <v>1197</v>
      </c>
      <c r="K80" s="194">
        <v>1197</v>
      </c>
    </row>
    <row r="81" spans="1:11" s="104" customFormat="1" ht="11.25" customHeight="1" x14ac:dyDescent="0.2">
      <c r="A81" s="84" t="s">
        <v>398</v>
      </c>
      <c r="B81" s="84"/>
      <c r="C81" s="192">
        <v>3382</v>
      </c>
      <c r="D81" s="313"/>
      <c r="E81" s="192">
        <v>3483</v>
      </c>
      <c r="F81" s="194"/>
      <c r="G81" s="192">
        <v>3989</v>
      </c>
      <c r="I81" s="192">
        <v>3989</v>
      </c>
      <c r="K81" s="192">
        <v>3989</v>
      </c>
    </row>
    <row r="82" spans="1:11" ht="11.25" customHeight="1" x14ac:dyDescent="0.2">
      <c r="B82" s="191" t="s">
        <v>202</v>
      </c>
      <c r="C82" s="190">
        <v>1498657</v>
      </c>
      <c r="D82" s="187"/>
      <c r="E82" s="190">
        <v>1670535</v>
      </c>
      <c r="F82" s="194"/>
      <c r="G82" s="190">
        <v>1718194</v>
      </c>
      <c r="I82" s="190">
        <v>1380779</v>
      </c>
      <c r="K82" s="190">
        <v>1394713</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25</v>
      </c>
      <c r="D86" s="187"/>
      <c r="E86" s="311">
        <v>0</v>
      </c>
      <c r="G86" s="311">
        <v>0</v>
      </c>
      <c r="I86" s="311">
        <v>0</v>
      </c>
      <c r="K86" s="311">
        <v>0</v>
      </c>
    </row>
    <row r="87" spans="1:11" ht="11.25" customHeight="1" x14ac:dyDescent="0.2">
      <c r="A87" s="84" t="s">
        <v>402</v>
      </c>
      <c r="B87" s="84"/>
      <c r="C87" s="311">
        <v>43474</v>
      </c>
      <c r="D87" s="187"/>
      <c r="E87" s="311">
        <v>52569</v>
      </c>
      <c r="G87" s="311">
        <v>31892</v>
      </c>
      <c r="I87" s="311">
        <v>31936</v>
      </c>
      <c r="K87" s="311">
        <v>31936</v>
      </c>
    </row>
    <row r="88" spans="1:11" ht="11.25" customHeight="1" x14ac:dyDescent="0.2">
      <c r="A88" s="84" t="s">
        <v>403</v>
      </c>
      <c r="B88" s="84"/>
      <c r="C88" s="311">
        <v>1221</v>
      </c>
      <c r="D88" s="187"/>
      <c r="E88" s="311">
        <v>1133</v>
      </c>
      <c r="G88" s="311">
        <v>1200</v>
      </c>
      <c r="I88" s="311">
        <v>1200</v>
      </c>
      <c r="K88" s="311">
        <v>1200</v>
      </c>
    </row>
    <row r="89" spans="1:11" ht="11.25" customHeight="1" x14ac:dyDescent="0.2">
      <c r="A89" s="84" t="s">
        <v>404</v>
      </c>
      <c r="B89" s="84"/>
      <c r="C89" s="311">
        <v>4619</v>
      </c>
      <c r="D89" s="187"/>
      <c r="E89" s="311">
        <v>15235</v>
      </c>
      <c r="G89" s="311">
        <v>14494</v>
      </c>
      <c r="I89" s="311">
        <v>14494</v>
      </c>
      <c r="K89" s="311">
        <v>12494</v>
      </c>
    </row>
    <row r="90" spans="1:11" ht="11.25" customHeight="1" x14ac:dyDescent="0.2">
      <c r="A90" s="84" t="s">
        <v>405</v>
      </c>
      <c r="B90" s="84"/>
      <c r="C90" s="311">
        <v>2485</v>
      </c>
      <c r="D90" s="187"/>
      <c r="E90" s="311">
        <v>2533</v>
      </c>
      <c r="G90" s="311">
        <v>2698</v>
      </c>
      <c r="I90" s="311">
        <v>2810</v>
      </c>
      <c r="K90" s="311">
        <v>2637</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28938</v>
      </c>
      <c r="D93" s="187"/>
      <c r="E93" s="311">
        <v>18477</v>
      </c>
      <c r="G93" s="311">
        <v>19238</v>
      </c>
      <c r="I93" s="311">
        <v>19391</v>
      </c>
      <c r="K93" s="311">
        <v>19442</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158</v>
      </c>
      <c r="D95" s="187"/>
      <c r="E95" s="311">
        <v>5</v>
      </c>
      <c r="G95" s="311">
        <v>7</v>
      </c>
      <c r="I95" s="311">
        <v>7</v>
      </c>
      <c r="K95" s="311">
        <v>7</v>
      </c>
    </row>
    <row r="96" spans="1:11" ht="11.25" customHeight="1" x14ac:dyDescent="0.2">
      <c r="A96" s="84" t="s">
        <v>411</v>
      </c>
      <c r="B96" s="84"/>
      <c r="C96" s="190">
        <v>5632</v>
      </c>
      <c r="D96" s="187"/>
      <c r="E96" s="190">
        <v>3697</v>
      </c>
      <c r="F96" s="194"/>
      <c r="G96" s="190">
        <v>3697</v>
      </c>
      <c r="I96" s="190">
        <v>3697</v>
      </c>
      <c r="K96" s="190">
        <v>3697</v>
      </c>
    </row>
    <row r="97" spans="1:11" ht="11.25" customHeight="1" x14ac:dyDescent="0.2">
      <c r="B97" s="191" t="s">
        <v>202</v>
      </c>
      <c r="C97" s="190">
        <v>86552</v>
      </c>
      <c r="D97" s="187"/>
      <c r="E97" s="190">
        <v>93649</v>
      </c>
      <c r="F97" s="194"/>
      <c r="G97" s="190">
        <v>73226</v>
      </c>
      <c r="I97" s="190">
        <v>73535</v>
      </c>
      <c r="K97" s="190">
        <v>71413</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0</v>
      </c>
      <c r="G100" s="311">
        <v>0</v>
      </c>
      <c r="I100" s="311">
        <v>0</v>
      </c>
      <c r="K100" s="311">
        <v>0</v>
      </c>
    </row>
    <row r="101" spans="1:11" ht="11.25" customHeight="1" x14ac:dyDescent="0.2">
      <c r="A101" s="84" t="s">
        <v>212</v>
      </c>
      <c r="B101" s="84"/>
      <c r="C101" s="311">
        <v>0</v>
      </c>
      <c r="D101" s="187"/>
      <c r="E101" s="311">
        <v>0</v>
      </c>
      <c r="G101" s="311">
        <v>0</v>
      </c>
      <c r="I101" s="311">
        <v>0</v>
      </c>
      <c r="K101" s="311">
        <v>0</v>
      </c>
    </row>
    <row r="102" spans="1:11" ht="11.25" customHeight="1" x14ac:dyDescent="0.2">
      <c r="A102" s="84" t="s">
        <v>213</v>
      </c>
      <c r="B102" s="84"/>
      <c r="C102" s="190">
        <v>94107</v>
      </c>
      <c r="D102" s="187"/>
      <c r="E102" s="190">
        <v>91574</v>
      </c>
      <c r="F102" s="194"/>
      <c r="G102" s="190">
        <v>114423</v>
      </c>
      <c r="I102" s="190">
        <v>114423</v>
      </c>
      <c r="K102" s="190">
        <v>114423</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94107</v>
      </c>
      <c r="D107" s="187"/>
      <c r="E107" s="311">
        <v>91574</v>
      </c>
      <c r="G107" s="311">
        <v>114423</v>
      </c>
      <c r="I107" s="311">
        <v>114423</v>
      </c>
      <c r="K107" s="311">
        <v>114423</v>
      </c>
    </row>
    <row r="108" spans="1:11" s="104" customFormat="1" ht="11.25" customHeight="1" x14ac:dyDescent="0.2">
      <c r="A108" s="84" t="s">
        <v>416</v>
      </c>
      <c r="B108" s="156"/>
      <c r="C108" s="194">
        <v>0</v>
      </c>
      <c r="D108" s="313"/>
      <c r="E108" s="194">
        <v>0</v>
      </c>
      <c r="F108" s="194"/>
      <c r="G108" s="194">
        <v>0</v>
      </c>
      <c r="I108" s="194">
        <v>0</v>
      </c>
      <c r="K108" s="194">
        <v>0</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8666</v>
      </c>
      <c r="D111" s="313"/>
      <c r="E111" s="192">
        <v>9409</v>
      </c>
      <c r="F111" s="194"/>
      <c r="G111" s="192">
        <v>9480</v>
      </c>
      <c r="I111" s="192">
        <v>9551</v>
      </c>
      <c r="K111" s="192">
        <v>9551</v>
      </c>
    </row>
    <row r="112" spans="1:11" ht="11.25" customHeight="1" x14ac:dyDescent="0.2">
      <c r="B112" s="191" t="s">
        <v>202</v>
      </c>
      <c r="C112" s="190">
        <v>102773</v>
      </c>
      <c r="D112" s="187"/>
      <c r="E112" s="190">
        <v>100983</v>
      </c>
      <c r="F112" s="194"/>
      <c r="G112" s="190">
        <v>123903</v>
      </c>
      <c r="I112" s="190">
        <v>123974</v>
      </c>
      <c r="K112" s="190">
        <v>123974</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0</v>
      </c>
      <c r="D115" s="187"/>
      <c r="E115" s="311">
        <v>0</v>
      </c>
      <c r="G115" s="311">
        <v>0</v>
      </c>
      <c r="I115" s="311">
        <v>0</v>
      </c>
      <c r="K115" s="311">
        <v>0</v>
      </c>
    </row>
    <row r="116" spans="1:11" ht="11.25" customHeight="1" x14ac:dyDescent="0.2">
      <c r="A116" s="84" t="s">
        <v>421</v>
      </c>
      <c r="B116" s="84"/>
      <c r="C116" s="311">
        <v>0</v>
      </c>
      <c r="D116" s="187"/>
      <c r="E116" s="311">
        <v>0</v>
      </c>
      <c r="G116" s="311">
        <v>0</v>
      </c>
      <c r="I116" s="311">
        <v>0</v>
      </c>
      <c r="K116" s="311">
        <v>0</v>
      </c>
    </row>
    <row r="117" spans="1:11" ht="11.25" customHeight="1" x14ac:dyDescent="0.2">
      <c r="A117" s="84" t="s">
        <v>422</v>
      </c>
      <c r="B117" s="84"/>
      <c r="C117" s="311">
        <v>0</v>
      </c>
      <c r="D117" s="187"/>
      <c r="E117" s="311">
        <v>0</v>
      </c>
      <c r="G117" s="311">
        <v>0</v>
      </c>
      <c r="I117" s="311">
        <v>0</v>
      </c>
      <c r="K117" s="311">
        <v>0</v>
      </c>
    </row>
    <row r="118" spans="1:11" ht="11.25" customHeight="1" x14ac:dyDescent="0.2">
      <c r="A118" s="84" t="s">
        <v>423</v>
      </c>
      <c r="B118" s="84"/>
      <c r="C118" s="311">
        <v>30</v>
      </c>
      <c r="D118" s="187"/>
      <c r="E118" s="311">
        <v>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0</v>
      </c>
      <c r="D121" s="187"/>
      <c r="E121" s="311">
        <v>0</v>
      </c>
      <c r="G121" s="311">
        <v>0</v>
      </c>
      <c r="I121" s="311">
        <v>0</v>
      </c>
      <c r="K121" s="311">
        <v>0</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19222</v>
      </c>
      <c r="D123" s="187"/>
      <c r="E123" s="311">
        <v>20397</v>
      </c>
      <c r="G123" s="311">
        <v>21213</v>
      </c>
      <c r="I123" s="311">
        <v>21372</v>
      </c>
      <c r="K123" s="311">
        <v>21532</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0</v>
      </c>
      <c r="D128" s="187"/>
      <c r="E128" s="311">
        <v>0</v>
      </c>
      <c r="G128" s="311">
        <v>0</v>
      </c>
      <c r="I128" s="311">
        <v>0</v>
      </c>
      <c r="K128" s="311">
        <v>0</v>
      </c>
    </row>
    <row r="129" spans="1:247" ht="11.25" customHeight="1" x14ac:dyDescent="0.2">
      <c r="A129" s="84" t="s">
        <v>434</v>
      </c>
      <c r="B129" s="84"/>
      <c r="C129" s="311">
        <v>0</v>
      </c>
      <c r="D129" s="187"/>
      <c r="E129" s="311">
        <v>0</v>
      </c>
      <c r="G129" s="311">
        <v>0</v>
      </c>
      <c r="I129" s="311">
        <v>0</v>
      </c>
      <c r="K129" s="311">
        <v>0</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2956</v>
      </c>
      <c r="D131" s="187"/>
      <c r="E131" s="311">
        <v>3578</v>
      </c>
      <c r="G131" s="311">
        <v>3771</v>
      </c>
      <c r="I131" s="311">
        <v>3771</v>
      </c>
      <c r="K131" s="311">
        <v>3771</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0</v>
      </c>
      <c r="D133" s="187"/>
      <c r="E133" s="311">
        <v>60</v>
      </c>
      <c r="G133" s="311">
        <v>60</v>
      </c>
      <c r="I133" s="311">
        <v>60</v>
      </c>
      <c r="K133" s="311">
        <v>60</v>
      </c>
    </row>
    <row r="134" spans="1:247" ht="11.25" customHeight="1" x14ac:dyDescent="0.2">
      <c r="A134" s="61" t="s">
        <v>439</v>
      </c>
      <c r="C134" s="311">
        <v>0</v>
      </c>
      <c r="D134" s="187"/>
      <c r="E134" s="311">
        <v>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817</v>
      </c>
      <c r="D136" s="187"/>
      <c r="E136" s="190">
        <v>882</v>
      </c>
      <c r="F136" s="194"/>
      <c r="G136" s="190">
        <v>926</v>
      </c>
      <c r="I136" s="190">
        <v>926</v>
      </c>
      <c r="K136" s="190">
        <v>936</v>
      </c>
    </row>
    <row r="137" spans="1:247" ht="11.25" customHeight="1" x14ac:dyDescent="0.2">
      <c r="B137" s="191" t="s">
        <v>202</v>
      </c>
      <c r="C137" s="190">
        <v>23025</v>
      </c>
      <c r="D137" s="187"/>
      <c r="E137" s="190">
        <v>24917</v>
      </c>
      <c r="F137" s="194"/>
      <c r="G137" s="190">
        <v>25970</v>
      </c>
      <c r="I137" s="190">
        <v>26129</v>
      </c>
      <c r="K137" s="190">
        <v>26299</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1779</v>
      </c>
      <c r="D141" s="187"/>
      <c r="E141" s="194">
        <v>0</v>
      </c>
      <c r="G141" s="194">
        <v>0</v>
      </c>
      <c r="I141" s="194">
        <v>0</v>
      </c>
      <c r="K141" s="194">
        <v>0</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331</v>
      </c>
      <c r="D146" s="194"/>
      <c r="E146" s="313">
        <v>4551</v>
      </c>
      <c r="F146" s="101"/>
      <c r="G146" s="313">
        <v>4558</v>
      </c>
      <c r="H146" s="84"/>
      <c r="I146" s="313">
        <v>4558</v>
      </c>
      <c r="J146" s="84"/>
      <c r="K146" s="313">
        <v>4558</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2110</v>
      </c>
      <c r="D147" s="194"/>
      <c r="E147" s="325">
        <v>4551</v>
      </c>
      <c r="F147" s="194"/>
      <c r="G147" s="325">
        <v>4558</v>
      </c>
      <c r="H147" s="156"/>
      <c r="I147" s="325">
        <v>4558</v>
      </c>
      <c r="J147" s="156"/>
      <c r="K147" s="325">
        <v>4558</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472</v>
      </c>
      <c r="B150" s="191"/>
      <c r="C150" s="195">
        <v>2280338</v>
      </c>
      <c r="E150" s="195">
        <v>2488931</v>
      </c>
      <c r="F150" s="194"/>
      <c r="G150" s="195">
        <v>2539865</v>
      </c>
      <c r="H150" s="84"/>
      <c r="I150" s="195">
        <v>2185011</v>
      </c>
      <c r="J150" s="84"/>
      <c r="K150" s="195">
        <v>2195217</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c r="H155" s="311"/>
      <c r="J155" s="311"/>
    </row>
    <row r="156" spans="1:236" ht="11.25"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0" activePane="bottomRight" state="frozen"/>
      <selection activeCell="B161" sqref="B161"/>
      <selection pane="topRight" activeCell="B161" sqref="B161"/>
      <selection pane="bottomLeft" activeCell="B161" sqref="B161"/>
      <selection pane="bottomRight" activeCell="L20" sqref="L20"/>
    </sheetView>
  </sheetViews>
  <sheetFormatPr defaultColWidth="9.7109375" defaultRowHeight="11.25" customHeight="1" x14ac:dyDescent="0.2"/>
  <cols>
    <col min="1" max="1" width="1.42578125" style="61" customWidth="1"/>
    <col min="2" max="2" width="53.14062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304</v>
      </c>
      <c r="B2" s="639"/>
      <c r="C2" s="639"/>
      <c r="D2" s="639"/>
      <c r="E2" s="639"/>
      <c r="F2" s="639"/>
      <c r="G2" s="639"/>
      <c r="H2" s="639"/>
      <c r="I2" s="639"/>
      <c r="J2" s="639"/>
      <c r="K2" s="639"/>
    </row>
    <row r="3" spans="1:236" ht="11.25" customHeight="1" x14ac:dyDescent="0.2">
      <c r="A3" s="639" t="s">
        <v>473</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10147</v>
      </c>
      <c r="D12" s="187"/>
      <c r="E12" s="311">
        <v>8186</v>
      </c>
      <c r="G12" s="311">
        <v>8189</v>
      </c>
      <c r="I12" s="311">
        <v>8189</v>
      </c>
      <c r="K12" s="311">
        <v>8189</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0</v>
      </c>
      <c r="D14" s="187"/>
      <c r="E14" s="311">
        <v>0</v>
      </c>
      <c r="G14" s="311">
        <v>0</v>
      </c>
      <c r="I14" s="311">
        <v>0</v>
      </c>
      <c r="K14" s="311">
        <v>0</v>
      </c>
    </row>
    <row r="15" spans="1:236" ht="11.25" customHeight="1" x14ac:dyDescent="0.2">
      <c r="A15" s="84" t="s">
        <v>349</v>
      </c>
      <c r="B15" s="84"/>
      <c r="C15" s="311">
        <v>0</v>
      </c>
      <c r="D15" s="187"/>
      <c r="E15" s="311">
        <v>0</v>
      </c>
      <c r="G15" s="311">
        <v>0</v>
      </c>
      <c r="I15" s="311">
        <v>0</v>
      </c>
      <c r="K15" s="311">
        <v>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0</v>
      </c>
      <c r="D17" s="187"/>
      <c r="E17" s="311">
        <v>245</v>
      </c>
      <c r="F17" s="311"/>
      <c r="G17" s="311">
        <v>245</v>
      </c>
      <c r="I17" s="311">
        <v>245</v>
      </c>
      <c r="K17" s="311">
        <v>245</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45</v>
      </c>
      <c r="D19" s="187"/>
      <c r="E19" s="311">
        <v>0</v>
      </c>
      <c r="G19" s="311">
        <v>0</v>
      </c>
      <c r="I19" s="311">
        <v>0</v>
      </c>
      <c r="K19" s="311">
        <v>0</v>
      </c>
    </row>
    <row r="20" spans="1:11" ht="11.25" customHeight="1" x14ac:dyDescent="0.2">
      <c r="A20" s="84" t="s">
        <v>353</v>
      </c>
      <c r="B20" s="84"/>
      <c r="C20" s="311">
        <v>937</v>
      </c>
      <c r="D20" s="187"/>
      <c r="E20" s="311">
        <v>2979</v>
      </c>
      <c r="G20" s="311">
        <v>2914</v>
      </c>
      <c r="I20" s="311">
        <v>3038</v>
      </c>
      <c r="K20" s="311">
        <v>3576</v>
      </c>
    </row>
    <row r="21" spans="1:11" ht="11.25" customHeight="1" x14ac:dyDescent="0.2">
      <c r="A21" s="84" t="s">
        <v>354</v>
      </c>
      <c r="B21" s="84"/>
      <c r="C21" s="311">
        <v>0</v>
      </c>
      <c r="D21" s="187"/>
      <c r="E21" s="311">
        <v>0</v>
      </c>
      <c r="G21" s="311">
        <v>0</v>
      </c>
      <c r="I21" s="311">
        <v>0</v>
      </c>
      <c r="K21" s="311">
        <v>0</v>
      </c>
    </row>
    <row r="22" spans="1:11" ht="11.25" customHeight="1" x14ac:dyDescent="0.2">
      <c r="A22" s="84" t="s">
        <v>355</v>
      </c>
      <c r="B22" s="84"/>
      <c r="C22" s="311">
        <v>0</v>
      </c>
      <c r="D22" s="187"/>
      <c r="E22" s="311">
        <v>0</v>
      </c>
      <c r="G22" s="311">
        <v>0</v>
      </c>
      <c r="I22" s="311">
        <v>0</v>
      </c>
      <c r="K22" s="311">
        <v>0</v>
      </c>
    </row>
    <row r="23" spans="1:11" ht="11.25" customHeight="1" x14ac:dyDescent="0.2">
      <c r="A23" s="84" t="s">
        <v>356</v>
      </c>
      <c r="B23" s="84"/>
      <c r="C23" s="311">
        <v>221</v>
      </c>
      <c r="D23" s="187"/>
      <c r="E23" s="311">
        <v>387</v>
      </c>
      <c r="G23" s="311">
        <v>388</v>
      </c>
      <c r="I23" s="311">
        <v>388</v>
      </c>
      <c r="K23" s="311">
        <v>396</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11350</v>
      </c>
      <c r="D27" s="187"/>
      <c r="E27" s="190">
        <v>11797</v>
      </c>
      <c r="F27" s="194"/>
      <c r="G27" s="190">
        <v>11736</v>
      </c>
      <c r="I27" s="190">
        <v>11860</v>
      </c>
      <c r="K27" s="190">
        <v>12406</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212</v>
      </c>
      <c r="D30" s="187"/>
      <c r="E30" s="311">
        <v>350</v>
      </c>
      <c r="G30" s="311">
        <v>350</v>
      </c>
      <c r="I30" s="311">
        <v>350</v>
      </c>
      <c r="K30" s="311">
        <v>350</v>
      </c>
    </row>
    <row r="31" spans="1:11" ht="11.25" customHeight="1" x14ac:dyDescent="0.2">
      <c r="A31" s="84" t="s">
        <v>361</v>
      </c>
      <c r="B31" s="84"/>
      <c r="C31" s="311">
        <v>19247</v>
      </c>
      <c r="D31" s="187"/>
      <c r="E31" s="311">
        <v>16556</v>
      </c>
      <c r="G31" s="311">
        <v>16556</v>
      </c>
      <c r="I31" s="311">
        <v>16556</v>
      </c>
      <c r="K31" s="311">
        <v>16556</v>
      </c>
    </row>
    <row r="32" spans="1:11" ht="11.25" customHeight="1" x14ac:dyDescent="0.2">
      <c r="A32" s="84" t="s">
        <v>362</v>
      </c>
      <c r="B32" s="84"/>
      <c r="C32" s="311">
        <v>0</v>
      </c>
      <c r="D32" s="187"/>
      <c r="E32" s="311">
        <v>0</v>
      </c>
      <c r="G32" s="311">
        <v>0</v>
      </c>
      <c r="I32" s="311">
        <v>0</v>
      </c>
      <c r="K32" s="311">
        <v>0</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3066</v>
      </c>
      <c r="D34" s="187"/>
      <c r="E34" s="192">
        <v>1085</v>
      </c>
      <c r="G34" s="192">
        <v>1085</v>
      </c>
      <c r="I34" s="192">
        <v>1085</v>
      </c>
      <c r="K34" s="192">
        <v>1085</v>
      </c>
    </row>
    <row r="35" spans="1:11" ht="11.25" customHeight="1" x14ac:dyDescent="0.2">
      <c r="B35" s="191" t="s">
        <v>202</v>
      </c>
      <c r="C35" s="190">
        <v>22525</v>
      </c>
      <c r="D35" s="187"/>
      <c r="E35" s="190">
        <v>17991</v>
      </c>
      <c r="F35" s="194"/>
      <c r="G35" s="190">
        <v>17991</v>
      </c>
      <c r="I35" s="190">
        <v>17991</v>
      </c>
      <c r="K35" s="190">
        <v>17991</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1616</v>
      </c>
      <c r="D38" s="187"/>
      <c r="E38" s="311">
        <v>1863</v>
      </c>
      <c r="G38" s="311">
        <v>1747</v>
      </c>
      <c r="I38" s="311">
        <v>1791</v>
      </c>
      <c r="K38" s="311">
        <v>1791</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15706</v>
      </c>
      <c r="D41" s="187"/>
      <c r="E41" s="190">
        <v>8104</v>
      </c>
      <c r="F41" s="194"/>
      <c r="G41" s="190">
        <v>8321</v>
      </c>
      <c r="I41" s="190">
        <v>8542</v>
      </c>
      <c r="K41" s="190">
        <v>8769</v>
      </c>
    </row>
    <row r="42" spans="1:11" ht="11.25" customHeight="1" x14ac:dyDescent="0.2">
      <c r="B42" s="191" t="s">
        <v>202</v>
      </c>
      <c r="C42" s="190">
        <v>17322</v>
      </c>
      <c r="D42" s="187"/>
      <c r="E42" s="190">
        <v>9967</v>
      </c>
      <c r="F42" s="194"/>
      <c r="G42" s="190">
        <v>10068</v>
      </c>
      <c r="I42" s="190">
        <v>10333</v>
      </c>
      <c r="K42" s="190">
        <v>10560</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1570</v>
      </c>
      <c r="D45" s="313"/>
      <c r="E45" s="194">
        <v>1385</v>
      </c>
      <c r="F45" s="194"/>
      <c r="G45" s="194">
        <v>1385</v>
      </c>
      <c r="H45" s="104"/>
      <c r="I45" s="194">
        <v>1120</v>
      </c>
      <c r="K45" s="194">
        <v>1120</v>
      </c>
    </row>
    <row r="46" spans="1:11" ht="11.25" customHeight="1" x14ac:dyDescent="0.2">
      <c r="A46" s="84" t="s">
        <v>370</v>
      </c>
      <c r="B46" s="84"/>
      <c r="C46" s="192">
        <v>105106</v>
      </c>
      <c r="D46" s="313"/>
      <c r="E46" s="192">
        <v>97200</v>
      </c>
      <c r="F46" s="194"/>
      <c r="G46" s="192">
        <v>97570</v>
      </c>
      <c r="H46" s="104"/>
      <c r="I46" s="192">
        <v>95802</v>
      </c>
      <c r="K46" s="192">
        <v>96634</v>
      </c>
    </row>
    <row r="47" spans="1:11" ht="11.25" customHeight="1" x14ac:dyDescent="0.2">
      <c r="B47" s="197" t="s">
        <v>450</v>
      </c>
      <c r="C47" s="194">
        <v>105106</v>
      </c>
      <c r="D47" s="313"/>
      <c r="E47" s="194">
        <v>97200</v>
      </c>
      <c r="F47" s="194"/>
      <c r="G47" s="194">
        <v>97570</v>
      </c>
      <c r="H47" s="104"/>
      <c r="I47" s="194">
        <v>95802</v>
      </c>
      <c r="K47" s="194">
        <v>96634</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162676</v>
      </c>
      <c r="D49" s="313"/>
      <c r="E49" s="192">
        <v>191500</v>
      </c>
      <c r="F49" s="194"/>
      <c r="G49" s="192">
        <v>191500</v>
      </c>
      <c r="H49" s="104"/>
      <c r="I49" s="192">
        <v>165500</v>
      </c>
      <c r="K49" s="192">
        <v>165500</v>
      </c>
    </row>
    <row r="50" spans="1:247" ht="11.25" customHeight="1" x14ac:dyDescent="0.2">
      <c r="B50" s="197" t="s">
        <v>374</v>
      </c>
      <c r="C50" s="194">
        <v>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162676</v>
      </c>
      <c r="D52" s="313"/>
      <c r="E52" s="194">
        <v>191500</v>
      </c>
      <c r="F52" s="194"/>
      <c r="G52" s="194">
        <v>191500</v>
      </c>
      <c r="H52" s="104"/>
      <c r="I52" s="194">
        <v>165500</v>
      </c>
      <c r="K52" s="194">
        <v>165500</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2643</v>
      </c>
      <c r="D54" s="313"/>
      <c r="E54" s="194">
        <v>3485</v>
      </c>
      <c r="F54" s="194"/>
      <c r="G54" s="194">
        <v>1074</v>
      </c>
      <c r="H54" s="104"/>
      <c r="I54" s="194">
        <v>937</v>
      </c>
      <c r="K54" s="194">
        <v>948</v>
      </c>
    </row>
    <row r="55" spans="1:247" ht="11.25" customHeight="1" x14ac:dyDescent="0.2">
      <c r="A55" s="84" t="s">
        <v>380</v>
      </c>
      <c r="B55" s="84"/>
      <c r="C55" s="194">
        <v>104481</v>
      </c>
      <c r="D55" s="313"/>
      <c r="E55" s="194">
        <v>209197</v>
      </c>
      <c r="F55" s="194"/>
      <c r="G55" s="194">
        <v>131932</v>
      </c>
      <c r="H55" s="104"/>
      <c r="I55" s="194">
        <v>120724</v>
      </c>
      <c r="K55" s="194">
        <v>110689</v>
      </c>
    </row>
    <row r="56" spans="1:247" ht="11.25" customHeight="1" x14ac:dyDescent="0.2">
      <c r="A56" s="84" t="s">
        <v>381</v>
      </c>
      <c r="B56" s="84"/>
      <c r="C56" s="194">
        <v>10685</v>
      </c>
      <c r="D56" s="313"/>
      <c r="E56" s="194">
        <v>13010</v>
      </c>
      <c r="F56" s="194"/>
      <c r="G56" s="194">
        <v>13010</v>
      </c>
      <c r="H56" s="104"/>
      <c r="I56" s="194">
        <v>13010</v>
      </c>
      <c r="K56" s="194">
        <v>13010</v>
      </c>
    </row>
    <row r="57" spans="1:247" ht="11.25" customHeight="1" x14ac:dyDescent="0.2">
      <c r="A57" s="84" t="s">
        <v>382</v>
      </c>
      <c r="B57" s="84"/>
      <c r="C57" s="311">
        <v>0</v>
      </c>
      <c r="D57" s="187"/>
      <c r="E57" s="311">
        <v>0</v>
      </c>
      <c r="G57" s="311">
        <v>0</v>
      </c>
      <c r="I57" s="311">
        <v>0</v>
      </c>
      <c r="K57" s="311">
        <v>0</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129831</v>
      </c>
      <c r="D61" s="187"/>
      <c r="E61" s="190">
        <v>121156</v>
      </c>
      <c r="F61" s="194"/>
      <c r="G61" s="190">
        <v>123090</v>
      </c>
      <c r="I61" s="190">
        <v>124560</v>
      </c>
      <c r="K61" s="190">
        <v>126205</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129831</v>
      </c>
      <c r="D64" s="187"/>
      <c r="E64" s="311">
        <v>121156</v>
      </c>
      <c r="G64" s="311">
        <v>123090</v>
      </c>
      <c r="H64" s="35"/>
      <c r="I64" s="311">
        <v>124560</v>
      </c>
      <c r="J64" s="35"/>
      <c r="K64" s="311">
        <v>126205</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473</v>
      </c>
      <c r="D65" s="322"/>
      <c r="E65" s="311">
        <v>453</v>
      </c>
      <c r="G65" s="311">
        <v>465</v>
      </c>
      <c r="H65" s="35"/>
      <c r="I65" s="311">
        <v>476</v>
      </c>
      <c r="J65" s="35"/>
      <c r="K65" s="311">
        <v>485</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3585</v>
      </c>
      <c r="D66" s="313"/>
      <c r="E66" s="190">
        <v>3532</v>
      </c>
      <c r="F66" s="194"/>
      <c r="G66" s="190">
        <v>3532</v>
      </c>
      <c r="I66" s="190">
        <v>3532</v>
      </c>
      <c r="K66" s="190">
        <v>3532</v>
      </c>
    </row>
    <row r="67" spans="1:247" ht="11.25" customHeight="1" x14ac:dyDescent="0.2">
      <c r="B67" s="191" t="s">
        <v>202</v>
      </c>
      <c r="C67" s="190">
        <v>521050</v>
      </c>
      <c r="D67" s="187"/>
      <c r="E67" s="190">
        <v>640918</v>
      </c>
      <c r="F67" s="194"/>
      <c r="G67" s="190">
        <v>563558</v>
      </c>
      <c r="I67" s="190">
        <v>525661</v>
      </c>
      <c r="K67" s="190">
        <v>518123</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63304</v>
      </c>
      <c r="D70" s="187"/>
      <c r="E70" s="192">
        <v>146312</v>
      </c>
      <c r="G70" s="192">
        <v>158162</v>
      </c>
      <c r="I70" s="192">
        <v>161874</v>
      </c>
      <c r="K70" s="192">
        <v>169900</v>
      </c>
    </row>
    <row r="71" spans="1:247" ht="11.25" customHeight="1" x14ac:dyDescent="0.2">
      <c r="B71" s="197" t="s">
        <v>454</v>
      </c>
      <c r="C71" s="311">
        <v>339</v>
      </c>
      <c r="D71" s="187"/>
      <c r="E71" s="311">
        <v>165</v>
      </c>
      <c r="G71" s="311">
        <v>165</v>
      </c>
      <c r="I71" s="311">
        <v>165</v>
      </c>
      <c r="K71" s="311">
        <v>165</v>
      </c>
    </row>
    <row r="72" spans="1:247" ht="11.25" customHeight="1" x14ac:dyDescent="0.2">
      <c r="B72" s="197" t="s">
        <v>455</v>
      </c>
      <c r="C72" s="311">
        <v>62965</v>
      </c>
      <c r="D72" s="187"/>
      <c r="E72" s="311">
        <v>146147</v>
      </c>
      <c r="G72" s="311">
        <v>157997</v>
      </c>
      <c r="I72" s="311">
        <v>161709</v>
      </c>
      <c r="K72" s="311">
        <v>169735</v>
      </c>
    </row>
    <row r="73" spans="1:247" ht="11.25" customHeight="1" x14ac:dyDescent="0.2">
      <c r="A73" s="84" t="s">
        <v>391</v>
      </c>
      <c r="B73" s="84"/>
      <c r="C73" s="311">
        <v>204</v>
      </c>
      <c r="D73" s="187"/>
      <c r="E73" s="311">
        <v>0</v>
      </c>
      <c r="G73" s="311">
        <v>0</v>
      </c>
      <c r="I73" s="311">
        <v>0</v>
      </c>
      <c r="K73" s="311">
        <v>0</v>
      </c>
    </row>
    <row r="74" spans="1:247" ht="11.25" customHeight="1" x14ac:dyDescent="0.2">
      <c r="A74" s="84" t="s">
        <v>209</v>
      </c>
      <c r="B74" s="84"/>
      <c r="C74" s="192">
        <v>366661</v>
      </c>
      <c r="D74" s="187"/>
      <c r="E74" s="192">
        <v>409885</v>
      </c>
      <c r="G74" s="192">
        <v>424506</v>
      </c>
      <c r="I74" s="192">
        <v>431493</v>
      </c>
      <c r="K74" s="192">
        <v>440624</v>
      </c>
    </row>
    <row r="75" spans="1:247" ht="11.25" customHeight="1" x14ac:dyDescent="0.2">
      <c r="B75" s="197" t="s">
        <v>456</v>
      </c>
      <c r="C75" s="194">
        <v>33692</v>
      </c>
      <c r="D75" s="313"/>
      <c r="E75" s="194">
        <v>33240</v>
      </c>
      <c r="F75" s="194"/>
      <c r="G75" s="194">
        <v>33290</v>
      </c>
      <c r="I75" s="194">
        <v>33340</v>
      </c>
      <c r="K75" s="194">
        <v>33490</v>
      </c>
    </row>
    <row r="76" spans="1:247" s="104" customFormat="1" ht="11.25" customHeight="1" x14ac:dyDescent="0.2">
      <c r="A76" s="61"/>
      <c r="B76" s="197" t="s">
        <v>457</v>
      </c>
      <c r="C76" s="194">
        <v>332969</v>
      </c>
      <c r="D76" s="313"/>
      <c r="E76" s="194">
        <v>376645</v>
      </c>
      <c r="F76" s="194"/>
      <c r="G76" s="194">
        <v>391216</v>
      </c>
      <c r="I76" s="194">
        <v>398153</v>
      </c>
      <c r="K76" s="194">
        <v>407134</v>
      </c>
    </row>
    <row r="77" spans="1:247" s="104" customFormat="1" ht="11.25" customHeight="1" x14ac:dyDescent="0.2">
      <c r="A77" s="84" t="s">
        <v>210</v>
      </c>
      <c r="B77" s="84"/>
      <c r="C77" s="192">
        <v>1745</v>
      </c>
      <c r="D77" s="313"/>
      <c r="E77" s="192">
        <v>2581</v>
      </c>
      <c r="F77" s="194"/>
      <c r="G77" s="192">
        <v>1950</v>
      </c>
      <c r="I77" s="192">
        <v>1935</v>
      </c>
      <c r="K77" s="192">
        <v>1957</v>
      </c>
    </row>
    <row r="78" spans="1:247" s="104" customFormat="1" ht="11.25" customHeight="1" x14ac:dyDescent="0.2">
      <c r="A78" s="61"/>
      <c r="B78" s="197" t="s">
        <v>458</v>
      </c>
      <c r="C78" s="194">
        <v>1745</v>
      </c>
      <c r="D78" s="313"/>
      <c r="E78" s="194">
        <v>1985</v>
      </c>
      <c r="F78" s="194"/>
      <c r="G78" s="194">
        <v>1330</v>
      </c>
      <c r="I78" s="194">
        <v>1315</v>
      </c>
      <c r="K78" s="194">
        <v>1331</v>
      </c>
    </row>
    <row r="79" spans="1:247" s="104" customFormat="1" ht="11.25" customHeight="1" x14ac:dyDescent="0.2">
      <c r="A79" s="61"/>
      <c r="B79" s="197" t="s">
        <v>459</v>
      </c>
      <c r="C79" s="194">
        <v>0</v>
      </c>
      <c r="D79" s="313"/>
      <c r="E79" s="194">
        <v>596</v>
      </c>
      <c r="F79" s="194"/>
      <c r="G79" s="194">
        <v>620</v>
      </c>
      <c r="I79" s="194">
        <v>620</v>
      </c>
      <c r="K79" s="194">
        <v>626</v>
      </c>
    </row>
    <row r="80" spans="1:247" s="104" customFormat="1" ht="11.25" customHeight="1" x14ac:dyDescent="0.2">
      <c r="A80" s="84" t="s">
        <v>397</v>
      </c>
      <c r="B80" s="61"/>
      <c r="C80" s="194">
        <v>3289</v>
      </c>
      <c r="D80" s="313"/>
      <c r="E80" s="194">
        <v>2546</v>
      </c>
      <c r="F80" s="194"/>
      <c r="G80" s="194">
        <v>2468</v>
      </c>
      <c r="I80" s="194">
        <v>2461</v>
      </c>
      <c r="K80" s="194">
        <v>2420</v>
      </c>
    </row>
    <row r="81" spans="1:11" s="104" customFormat="1" ht="11.25" customHeight="1" x14ac:dyDescent="0.2">
      <c r="A81" s="84" t="s">
        <v>398</v>
      </c>
      <c r="B81" s="84"/>
      <c r="C81" s="192">
        <v>5028</v>
      </c>
      <c r="D81" s="313"/>
      <c r="E81" s="192">
        <v>5300</v>
      </c>
      <c r="F81" s="194"/>
      <c r="G81" s="192">
        <v>5742</v>
      </c>
      <c r="I81" s="192">
        <v>5742</v>
      </c>
      <c r="K81" s="192">
        <v>5742</v>
      </c>
    </row>
    <row r="82" spans="1:11" ht="11.25" customHeight="1" x14ac:dyDescent="0.2">
      <c r="B82" s="191" t="s">
        <v>202</v>
      </c>
      <c r="C82" s="190">
        <v>440231</v>
      </c>
      <c r="D82" s="187"/>
      <c r="E82" s="190">
        <v>566624</v>
      </c>
      <c r="F82" s="194"/>
      <c r="G82" s="190">
        <v>592828</v>
      </c>
      <c r="I82" s="190">
        <v>603505</v>
      </c>
      <c r="K82" s="190">
        <v>620643</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4</v>
      </c>
      <c r="D86" s="187"/>
      <c r="E86" s="311">
        <v>0</v>
      </c>
      <c r="G86" s="311">
        <v>0</v>
      </c>
      <c r="I86" s="311">
        <v>0</v>
      </c>
      <c r="K86" s="311">
        <v>0</v>
      </c>
    </row>
    <row r="87" spans="1:11" ht="11.25" customHeight="1" x14ac:dyDescent="0.2">
      <c r="A87" s="84" t="s">
        <v>402</v>
      </c>
      <c r="B87" s="84"/>
      <c r="C87" s="311">
        <v>873</v>
      </c>
      <c r="D87" s="187"/>
      <c r="E87" s="311">
        <v>1129</v>
      </c>
      <c r="G87" s="311">
        <v>1139</v>
      </c>
      <c r="I87" s="311">
        <v>1150</v>
      </c>
      <c r="K87" s="311">
        <v>1150</v>
      </c>
    </row>
    <row r="88" spans="1:11" ht="11.25" customHeight="1" x14ac:dyDescent="0.2">
      <c r="A88" s="84" t="s">
        <v>403</v>
      </c>
      <c r="B88" s="84"/>
      <c r="C88" s="311">
        <v>426</v>
      </c>
      <c r="D88" s="187"/>
      <c r="E88" s="311">
        <v>1652</v>
      </c>
      <c r="G88" s="311">
        <v>1652</v>
      </c>
      <c r="I88" s="311">
        <v>1652</v>
      </c>
      <c r="K88" s="311">
        <v>1652</v>
      </c>
    </row>
    <row r="89" spans="1:11" ht="11.25" customHeight="1" x14ac:dyDescent="0.2">
      <c r="A89" s="84" t="s">
        <v>404</v>
      </c>
      <c r="B89" s="84"/>
      <c r="C89" s="311">
        <v>9508</v>
      </c>
      <c r="D89" s="187"/>
      <c r="E89" s="311">
        <v>17580</v>
      </c>
      <c r="G89" s="311">
        <v>16830</v>
      </c>
      <c r="I89" s="311">
        <v>16830</v>
      </c>
      <c r="K89" s="311">
        <v>10080</v>
      </c>
    </row>
    <row r="90" spans="1:11" ht="11.25" customHeight="1" x14ac:dyDescent="0.2">
      <c r="A90" s="84" t="s">
        <v>405</v>
      </c>
      <c r="B90" s="84"/>
      <c r="C90" s="311">
        <v>2782</v>
      </c>
      <c r="D90" s="187"/>
      <c r="E90" s="311">
        <v>10960</v>
      </c>
      <c r="G90" s="311">
        <v>13851</v>
      </c>
      <c r="I90" s="311">
        <v>13860</v>
      </c>
      <c r="K90" s="311">
        <v>13865</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15257</v>
      </c>
      <c r="D93" s="187"/>
      <c r="E93" s="311">
        <v>18784</v>
      </c>
      <c r="G93" s="311">
        <v>18436</v>
      </c>
      <c r="I93" s="311">
        <v>18756</v>
      </c>
      <c r="K93" s="311">
        <v>18434</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21</v>
      </c>
      <c r="D95" s="187"/>
      <c r="E95" s="311">
        <v>0</v>
      </c>
      <c r="G95" s="311">
        <v>0</v>
      </c>
      <c r="I95" s="311">
        <v>0</v>
      </c>
      <c r="K95" s="311">
        <v>0</v>
      </c>
    </row>
    <row r="96" spans="1:11" ht="11.25" customHeight="1" x14ac:dyDescent="0.2">
      <c r="A96" s="84" t="s">
        <v>411</v>
      </c>
      <c r="B96" s="84"/>
      <c r="C96" s="190">
        <v>2545</v>
      </c>
      <c r="D96" s="187"/>
      <c r="E96" s="190">
        <v>1921</v>
      </c>
      <c r="F96" s="194"/>
      <c r="G96" s="190">
        <v>1921</v>
      </c>
      <c r="I96" s="190">
        <v>1121</v>
      </c>
      <c r="K96" s="190">
        <v>1121</v>
      </c>
    </row>
    <row r="97" spans="1:11" ht="11.25" customHeight="1" x14ac:dyDescent="0.2">
      <c r="B97" s="191" t="s">
        <v>202</v>
      </c>
      <c r="C97" s="190">
        <v>31416</v>
      </c>
      <c r="D97" s="187"/>
      <c r="E97" s="190">
        <v>52026</v>
      </c>
      <c r="F97" s="194"/>
      <c r="G97" s="190">
        <v>53829</v>
      </c>
      <c r="I97" s="190">
        <v>53369</v>
      </c>
      <c r="K97" s="190">
        <v>46302</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100</v>
      </c>
      <c r="G100" s="311">
        <v>100</v>
      </c>
      <c r="I100" s="311">
        <v>100</v>
      </c>
      <c r="K100" s="311">
        <v>100</v>
      </c>
    </row>
    <row r="101" spans="1:11" ht="11.25" customHeight="1" x14ac:dyDescent="0.2">
      <c r="A101" s="84" t="s">
        <v>212</v>
      </c>
      <c r="B101" s="84"/>
      <c r="C101" s="311">
        <v>0</v>
      </c>
      <c r="D101" s="187"/>
      <c r="E101" s="311">
        <v>0</v>
      </c>
      <c r="G101" s="311">
        <v>0</v>
      </c>
      <c r="I101" s="311">
        <v>0</v>
      </c>
      <c r="K101" s="311">
        <v>0</v>
      </c>
    </row>
    <row r="102" spans="1:11" ht="11.25" customHeight="1" x14ac:dyDescent="0.2">
      <c r="A102" s="84" t="s">
        <v>213</v>
      </c>
      <c r="B102" s="84"/>
      <c r="C102" s="190">
        <v>75297</v>
      </c>
      <c r="D102" s="187"/>
      <c r="E102" s="190">
        <v>86389</v>
      </c>
      <c r="F102" s="194"/>
      <c r="G102" s="190">
        <v>132111</v>
      </c>
      <c r="I102" s="190">
        <v>122111</v>
      </c>
      <c r="K102" s="190">
        <v>122111</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75297</v>
      </c>
      <c r="D107" s="187"/>
      <c r="E107" s="311">
        <v>86389</v>
      </c>
      <c r="G107" s="311">
        <v>132111</v>
      </c>
      <c r="I107" s="311">
        <v>122111</v>
      </c>
      <c r="K107" s="311">
        <v>122111</v>
      </c>
    </row>
    <row r="108" spans="1:11" s="104" customFormat="1" ht="11.25" customHeight="1" x14ac:dyDescent="0.2">
      <c r="A108" s="84" t="s">
        <v>416</v>
      </c>
      <c r="B108" s="156"/>
      <c r="C108" s="194">
        <v>3726</v>
      </c>
      <c r="D108" s="313"/>
      <c r="E108" s="194">
        <v>5671</v>
      </c>
      <c r="F108" s="194"/>
      <c r="G108" s="194">
        <v>5671</v>
      </c>
      <c r="I108" s="194">
        <v>5671</v>
      </c>
      <c r="K108" s="194">
        <v>5671</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197453</v>
      </c>
      <c r="D111" s="313"/>
      <c r="E111" s="192">
        <v>220398</v>
      </c>
      <c r="F111" s="194"/>
      <c r="G111" s="192">
        <v>237151</v>
      </c>
      <c r="I111" s="192">
        <v>242020</v>
      </c>
      <c r="K111" s="192">
        <v>242020</v>
      </c>
    </row>
    <row r="112" spans="1:11" ht="11.25" customHeight="1" x14ac:dyDescent="0.2">
      <c r="B112" s="191" t="s">
        <v>202</v>
      </c>
      <c r="C112" s="190">
        <v>276476</v>
      </c>
      <c r="D112" s="187"/>
      <c r="E112" s="190">
        <v>312558</v>
      </c>
      <c r="F112" s="194"/>
      <c r="G112" s="190">
        <v>375033</v>
      </c>
      <c r="I112" s="190">
        <v>369902</v>
      </c>
      <c r="K112" s="190">
        <v>369902</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0</v>
      </c>
      <c r="D115" s="187"/>
      <c r="E115" s="311">
        <v>0</v>
      </c>
      <c r="G115" s="311">
        <v>0</v>
      </c>
      <c r="I115" s="311">
        <v>0</v>
      </c>
      <c r="K115" s="311">
        <v>0</v>
      </c>
    </row>
    <row r="116" spans="1:11" ht="11.25" customHeight="1" x14ac:dyDescent="0.2">
      <c r="A116" s="84" t="s">
        <v>421</v>
      </c>
      <c r="B116" s="84"/>
      <c r="C116" s="311">
        <v>0</v>
      </c>
      <c r="D116" s="187"/>
      <c r="E116" s="311">
        <v>0</v>
      </c>
      <c r="G116" s="311">
        <v>0</v>
      </c>
      <c r="I116" s="311">
        <v>0</v>
      </c>
      <c r="K116" s="311">
        <v>0</v>
      </c>
    </row>
    <row r="117" spans="1:11" ht="11.25" customHeight="1" x14ac:dyDescent="0.2">
      <c r="A117" s="84" t="s">
        <v>422</v>
      </c>
      <c r="B117" s="84"/>
      <c r="C117" s="311">
        <v>0</v>
      </c>
      <c r="D117" s="187"/>
      <c r="E117" s="311">
        <v>0</v>
      </c>
      <c r="G117" s="311">
        <v>0</v>
      </c>
      <c r="I117" s="311">
        <v>0</v>
      </c>
      <c r="K117" s="311">
        <v>0</v>
      </c>
    </row>
    <row r="118" spans="1:11" ht="11.25" customHeight="1" x14ac:dyDescent="0.2">
      <c r="A118" s="84" t="s">
        <v>423</v>
      </c>
      <c r="B118" s="84"/>
      <c r="C118" s="311">
        <v>80809</v>
      </c>
      <c r="D118" s="187"/>
      <c r="E118" s="311">
        <v>122500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5193</v>
      </c>
      <c r="D121" s="187"/>
      <c r="E121" s="311">
        <v>12737</v>
      </c>
      <c r="G121" s="311">
        <v>6537</v>
      </c>
      <c r="I121" s="311">
        <v>4987</v>
      </c>
      <c r="K121" s="311">
        <v>4987</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6337</v>
      </c>
      <c r="D123" s="187"/>
      <c r="E123" s="311">
        <v>9028</v>
      </c>
      <c r="G123" s="311">
        <v>8808</v>
      </c>
      <c r="I123" s="311">
        <v>9007</v>
      </c>
      <c r="K123" s="311">
        <v>9090</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0</v>
      </c>
      <c r="D128" s="187"/>
      <c r="E128" s="311">
        <v>0</v>
      </c>
      <c r="G128" s="311">
        <v>0</v>
      </c>
      <c r="I128" s="311">
        <v>0</v>
      </c>
      <c r="K128" s="311">
        <v>0</v>
      </c>
    </row>
    <row r="129" spans="1:247" ht="11.25" customHeight="1" x14ac:dyDescent="0.2">
      <c r="A129" s="84" t="s">
        <v>434</v>
      </c>
      <c r="B129" s="84"/>
      <c r="C129" s="311">
        <v>0</v>
      </c>
      <c r="D129" s="187"/>
      <c r="E129" s="311">
        <v>0</v>
      </c>
      <c r="G129" s="311">
        <v>0</v>
      </c>
      <c r="I129" s="311">
        <v>0</v>
      </c>
      <c r="K129" s="311">
        <v>0</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935</v>
      </c>
      <c r="D131" s="187"/>
      <c r="E131" s="311">
        <v>3811</v>
      </c>
      <c r="G131" s="311">
        <v>3811</v>
      </c>
      <c r="I131" s="311">
        <v>3811</v>
      </c>
      <c r="K131" s="311">
        <v>3811</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638</v>
      </c>
      <c r="D133" s="187"/>
      <c r="E133" s="311">
        <v>214</v>
      </c>
      <c r="G133" s="311">
        <v>214</v>
      </c>
      <c r="I133" s="311">
        <v>214</v>
      </c>
      <c r="K133" s="311">
        <v>214</v>
      </c>
    </row>
    <row r="134" spans="1:247" ht="11.25" customHeight="1" x14ac:dyDescent="0.2">
      <c r="A134" s="61" t="s">
        <v>439</v>
      </c>
      <c r="C134" s="311">
        <v>0</v>
      </c>
      <c r="D134" s="187"/>
      <c r="E134" s="311">
        <v>11950</v>
      </c>
      <c r="G134" s="311">
        <v>5800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279</v>
      </c>
      <c r="D136" s="187"/>
      <c r="E136" s="190">
        <v>291</v>
      </c>
      <c r="F136" s="194"/>
      <c r="G136" s="190">
        <v>295</v>
      </c>
      <c r="I136" s="190">
        <v>295</v>
      </c>
      <c r="K136" s="190">
        <v>301</v>
      </c>
    </row>
    <row r="137" spans="1:247" ht="11.25" customHeight="1" x14ac:dyDescent="0.2">
      <c r="B137" s="191" t="s">
        <v>202</v>
      </c>
      <c r="C137" s="190">
        <v>94191</v>
      </c>
      <c r="D137" s="187"/>
      <c r="E137" s="190">
        <v>160531</v>
      </c>
      <c r="F137" s="194"/>
      <c r="G137" s="190">
        <v>25465</v>
      </c>
      <c r="I137" s="190">
        <v>18314</v>
      </c>
      <c r="K137" s="190">
        <v>18403</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3984</v>
      </c>
      <c r="D141" s="187"/>
      <c r="E141" s="194">
        <v>7500</v>
      </c>
      <c r="G141" s="194">
        <v>7500</v>
      </c>
      <c r="I141" s="194">
        <v>7500</v>
      </c>
      <c r="K141" s="194">
        <v>7500</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13921</v>
      </c>
      <c r="D146" s="194"/>
      <c r="E146" s="313">
        <v>15043</v>
      </c>
      <c r="F146" s="101"/>
      <c r="G146" s="313">
        <v>15036</v>
      </c>
      <c r="H146" s="84"/>
      <c r="I146" s="313">
        <v>13646</v>
      </c>
      <c r="J146" s="84"/>
      <c r="K146" s="313">
        <v>13646</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17905</v>
      </c>
      <c r="D147" s="194"/>
      <c r="E147" s="325">
        <v>22543</v>
      </c>
      <c r="F147" s="194"/>
      <c r="G147" s="325">
        <v>22536</v>
      </c>
      <c r="H147" s="156"/>
      <c r="I147" s="325">
        <v>21146</v>
      </c>
      <c r="J147" s="156"/>
      <c r="K147" s="325">
        <v>21146</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474</v>
      </c>
      <c r="B150" s="191"/>
      <c r="C150" s="195">
        <v>1432466</v>
      </c>
      <c r="E150" s="195">
        <v>1794955</v>
      </c>
      <c r="F150" s="194"/>
      <c r="G150" s="195">
        <v>1673044</v>
      </c>
      <c r="H150" s="84"/>
      <c r="I150" s="195">
        <v>1632081</v>
      </c>
      <c r="J150" s="84"/>
      <c r="K150" s="195">
        <v>1635476</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c r="H155" s="311"/>
      <c r="J155" s="311"/>
    </row>
    <row r="156" spans="1:236" ht="12"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38"/>
  <sheetViews>
    <sheetView showGridLines="0" zoomScaleNormal="100" workbookViewId="0">
      <pane xSplit="2" ySplit="9" topLeftCell="C129" activePane="bottomRight" state="frozen"/>
      <selection activeCell="B161" sqref="B161"/>
      <selection pane="topRight" activeCell="B161" sqref="B161"/>
      <selection pane="bottomLeft" activeCell="B161" sqref="B161"/>
      <selection pane="bottomRight" activeCell="B167" sqref="B167"/>
    </sheetView>
  </sheetViews>
  <sheetFormatPr defaultColWidth="9.7109375" defaultRowHeight="11.25" customHeight="1" x14ac:dyDescent="0.2"/>
  <cols>
    <col min="1" max="1" width="1.42578125" style="61" customWidth="1"/>
    <col min="2" max="2" width="42.7109375" style="61" customWidth="1"/>
    <col min="3" max="3" width="12.7109375" style="89" customWidth="1"/>
    <col min="4" max="4" width="3.7109375" style="89" customWidth="1"/>
    <col min="5" max="5" width="12.7109375" style="311" customWidth="1"/>
    <col min="6" max="6" width="3.7109375" style="311" customWidth="1"/>
    <col min="7" max="7" width="12.7109375" style="311" customWidth="1"/>
    <col min="8" max="8" width="3.7109375" style="61" customWidth="1"/>
    <col min="9" max="9" width="12.7109375" style="311" customWidth="1"/>
    <col min="10" max="10" width="3.7109375" style="61" customWidth="1"/>
    <col min="11" max="11" width="12.7109375" style="311" customWidth="1"/>
    <col min="12" max="16384" width="9.7109375" style="61"/>
  </cols>
  <sheetData>
    <row r="1" spans="1:236" ht="11.25" customHeight="1" x14ac:dyDescent="0.2">
      <c r="A1" s="639" t="s">
        <v>342</v>
      </c>
      <c r="B1" s="639"/>
      <c r="C1" s="639"/>
      <c r="D1" s="639"/>
      <c r="E1" s="639"/>
      <c r="F1" s="639"/>
      <c r="G1" s="639"/>
      <c r="H1" s="639"/>
      <c r="I1" s="639"/>
      <c r="J1" s="639"/>
      <c r="K1" s="639"/>
    </row>
    <row r="2" spans="1:236" ht="11.25" customHeight="1" x14ac:dyDescent="0.2">
      <c r="A2" s="639" t="s">
        <v>304</v>
      </c>
      <c r="B2" s="639"/>
      <c r="C2" s="639"/>
      <c r="D2" s="639"/>
      <c r="E2" s="639"/>
      <c r="F2" s="639"/>
      <c r="G2" s="639"/>
      <c r="H2" s="639"/>
      <c r="I2" s="639"/>
      <c r="J2" s="639"/>
      <c r="K2" s="639"/>
    </row>
    <row r="3" spans="1:236" ht="11.25" customHeight="1" x14ac:dyDescent="0.2">
      <c r="A3" s="639" t="s">
        <v>475</v>
      </c>
      <c r="B3" s="639"/>
      <c r="C3" s="639"/>
      <c r="D3" s="639"/>
      <c r="E3" s="639"/>
      <c r="F3" s="639"/>
      <c r="G3" s="639"/>
      <c r="H3" s="639"/>
      <c r="I3" s="639"/>
      <c r="J3" s="639"/>
      <c r="K3" s="639"/>
    </row>
    <row r="4" spans="1:236" ht="11.25" customHeight="1" x14ac:dyDescent="0.2">
      <c r="A4" s="639"/>
      <c r="B4" s="639"/>
      <c r="C4" s="639"/>
      <c r="D4" s="639"/>
      <c r="E4" s="639"/>
      <c r="F4" s="639"/>
      <c r="G4" s="639"/>
      <c r="H4" s="639"/>
      <c r="I4" s="639"/>
      <c r="J4" s="326"/>
      <c r="K4" s="326"/>
    </row>
    <row r="5" spans="1:236" ht="11.25" customHeight="1" x14ac:dyDescent="0.2">
      <c r="A5" s="639" t="s">
        <v>196</v>
      </c>
      <c r="B5" s="639"/>
      <c r="C5" s="639"/>
      <c r="D5" s="639"/>
      <c r="E5" s="639"/>
      <c r="F5" s="639"/>
      <c r="G5" s="639"/>
      <c r="H5" s="639"/>
      <c r="I5" s="639"/>
      <c r="J5" s="639"/>
      <c r="K5" s="639"/>
    </row>
    <row r="6" spans="1:236" ht="5.25" customHeight="1" x14ac:dyDescent="0.2">
      <c r="A6" s="92"/>
      <c r="B6" s="92"/>
      <c r="C6" s="319"/>
      <c r="D6" s="319"/>
      <c r="E6" s="185"/>
      <c r="F6" s="185"/>
      <c r="G6" s="185"/>
      <c r="I6" s="185"/>
      <c r="K6" s="185"/>
    </row>
    <row r="7" spans="1:236" ht="10.5" customHeight="1" x14ac:dyDescent="0.2">
      <c r="A7" s="92"/>
      <c r="B7" s="92"/>
      <c r="C7" s="307"/>
      <c r="D7" s="307"/>
      <c r="E7" s="185"/>
      <c r="F7" s="185"/>
      <c r="G7" s="185"/>
      <c r="I7" s="185"/>
      <c r="K7" s="185"/>
    </row>
    <row r="8" spans="1:236" ht="11.25" customHeight="1" x14ac:dyDescent="0.2">
      <c r="A8" s="92"/>
      <c r="B8" s="92"/>
      <c r="C8" s="184" t="s">
        <v>33</v>
      </c>
      <c r="D8" s="185"/>
      <c r="E8" s="184" t="s">
        <v>36</v>
      </c>
      <c r="F8" s="61"/>
      <c r="G8" s="184" t="s">
        <v>35</v>
      </c>
      <c r="I8" s="184" t="s">
        <v>38</v>
      </c>
      <c r="K8" s="184" t="s">
        <v>64</v>
      </c>
    </row>
    <row r="9" spans="1:236" ht="11.25" customHeight="1" x14ac:dyDescent="0.2">
      <c r="A9" s="62"/>
      <c r="B9" s="62"/>
      <c r="C9" s="309" t="s">
        <v>72</v>
      </c>
      <c r="D9" s="84"/>
      <c r="E9" s="186" t="s">
        <v>71</v>
      </c>
      <c r="F9" s="100"/>
      <c r="G9" s="186" t="s">
        <v>39</v>
      </c>
      <c r="H9" s="84"/>
      <c r="I9" s="186" t="s">
        <v>39</v>
      </c>
      <c r="J9" s="84"/>
      <c r="K9" s="186" t="s">
        <v>39</v>
      </c>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row>
    <row r="10" spans="1:236" ht="11.25" customHeight="1" x14ac:dyDescent="0.2">
      <c r="D10" s="187"/>
      <c r="E10" s="194"/>
      <c r="F10" s="194"/>
      <c r="G10" s="194"/>
      <c r="I10" s="194"/>
      <c r="K10" s="194"/>
    </row>
    <row r="11" spans="1:236" ht="11.25" customHeight="1" x14ac:dyDescent="0.2">
      <c r="A11" s="62" t="s">
        <v>199</v>
      </c>
      <c r="B11" s="62"/>
      <c r="D11" s="187"/>
    </row>
    <row r="12" spans="1:236" ht="11.25" customHeight="1" x14ac:dyDescent="0.2">
      <c r="A12" s="84" t="s">
        <v>343</v>
      </c>
      <c r="B12" s="84"/>
      <c r="C12" s="311">
        <v>857</v>
      </c>
      <c r="D12" s="187"/>
      <c r="E12" s="311">
        <v>704</v>
      </c>
      <c r="G12" s="311">
        <v>793</v>
      </c>
      <c r="I12" s="311">
        <v>815</v>
      </c>
      <c r="K12" s="311">
        <v>866</v>
      </c>
    </row>
    <row r="13" spans="1:236" ht="11.25" customHeight="1" x14ac:dyDescent="0.2">
      <c r="A13" s="84" t="s">
        <v>347</v>
      </c>
      <c r="B13" s="84"/>
      <c r="C13" s="311">
        <v>0</v>
      </c>
      <c r="D13" s="187"/>
      <c r="E13" s="311">
        <v>0</v>
      </c>
      <c r="G13" s="311">
        <v>0</v>
      </c>
      <c r="I13" s="311">
        <v>0</v>
      </c>
      <c r="K13" s="311">
        <v>0</v>
      </c>
    </row>
    <row r="14" spans="1:236" ht="11.25" customHeight="1" x14ac:dyDescent="0.2">
      <c r="A14" s="84" t="s">
        <v>348</v>
      </c>
      <c r="B14" s="84"/>
      <c r="C14" s="311">
        <v>0</v>
      </c>
      <c r="D14" s="187"/>
      <c r="E14" s="311">
        <v>0</v>
      </c>
      <c r="G14" s="311">
        <v>0</v>
      </c>
      <c r="I14" s="311">
        <v>0</v>
      </c>
      <c r="K14" s="311">
        <v>0</v>
      </c>
    </row>
    <row r="15" spans="1:236" ht="11.25" customHeight="1" x14ac:dyDescent="0.2">
      <c r="A15" s="84" t="s">
        <v>349</v>
      </c>
      <c r="B15" s="84"/>
      <c r="C15" s="311">
        <v>0</v>
      </c>
      <c r="D15" s="187"/>
      <c r="E15" s="311">
        <v>0</v>
      </c>
      <c r="G15" s="311">
        <v>0</v>
      </c>
      <c r="I15" s="311">
        <v>0</v>
      </c>
      <c r="K15" s="311">
        <v>0</v>
      </c>
    </row>
    <row r="16" spans="1:236" s="75" customFormat="1" ht="11.25" customHeight="1" x14ac:dyDescent="0.2">
      <c r="A16" s="168" t="s">
        <v>350</v>
      </c>
      <c r="B16" s="168"/>
      <c r="C16" s="311">
        <v>0</v>
      </c>
      <c r="D16" s="187"/>
      <c r="E16" s="311">
        <v>0</v>
      </c>
      <c r="F16" s="311"/>
      <c r="G16" s="311">
        <v>0</v>
      </c>
      <c r="I16" s="311">
        <v>0</v>
      </c>
      <c r="K16" s="311">
        <v>0</v>
      </c>
    </row>
    <row r="17" spans="1:11" s="75" customFormat="1" ht="11.25" customHeight="1" x14ac:dyDescent="0.2">
      <c r="A17" s="168" t="s">
        <v>351</v>
      </c>
      <c r="B17" s="168"/>
      <c r="C17" s="311">
        <v>0</v>
      </c>
      <c r="D17" s="187"/>
      <c r="E17" s="311">
        <v>0</v>
      </c>
      <c r="F17" s="311"/>
      <c r="G17" s="311">
        <v>0</v>
      </c>
      <c r="I17" s="311">
        <v>0</v>
      </c>
      <c r="K17" s="311">
        <v>0</v>
      </c>
    </row>
    <row r="18" spans="1:11" ht="11.25" customHeight="1" x14ac:dyDescent="0.2">
      <c r="A18" s="84" t="s">
        <v>201</v>
      </c>
      <c r="B18" s="84"/>
      <c r="C18" s="311">
        <v>0</v>
      </c>
      <c r="D18" s="187"/>
      <c r="E18" s="311">
        <v>0</v>
      </c>
      <c r="G18" s="311">
        <v>0</v>
      </c>
      <c r="I18" s="311">
        <v>0</v>
      </c>
      <c r="K18" s="311">
        <v>0</v>
      </c>
    </row>
    <row r="19" spans="1:11" ht="11.25" customHeight="1" x14ac:dyDescent="0.2">
      <c r="A19" s="84" t="s">
        <v>352</v>
      </c>
      <c r="B19" s="84"/>
      <c r="C19" s="311">
        <v>0</v>
      </c>
      <c r="D19" s="187"/>
      <c r="E19" s="311">
        <v>0</v>
      </c>
      <c r="G19" s="311">
        <v>0</v>
      </c>
      <c r="I19" s="311">
        <v>0</v>
      </c>
      <c r="K19" s="311">
        <v>0</v>
      </c>
    </row>
    <row r="20" spans="1:11" ht="11.25" customHeight="1" x14ac:dyDescent="0.2">
      <c r="A20" s="84" t="s">
        <v>353</v>
      </c>
      <c r="B20" s="84"/>
      <c r="C20" s="311">
        <v>2539</v>
      </c>
      <c r="D20" s="187"/>
      <c r="E20" s="311">
        <v>2439</v>
      </c>
      <c r="G20" s="311">
        <v>2625</v>
      </c>
      <c r="I20" s="311">
        <v>2625</v>
      </c>
      <c r="K20" s="311">
        <v>3219</v>
      </c>
    </row>
    <row r="21" spans="1:11" ht="11.25" customHeight="1" x14ac:dyDescent="0.2">
      <c r="A21" s="84" t="s">
        <v>354</v>
      </c>
      <c r="B21" s="84"/>
      <c r="C21" s="311">
        <v>0</v>
      </c>
      <c r="D21" s="187"/>
      <c r="E21" s="311">
        <v>0</v>
      </c>
      <c r="G21" s="311">
        <v>0</v>
      </c>
      <c r="I21" s="311">
        <v>0</v>
      </c>
      <c r="K21" s="311">
        <v>0</v>
      </c>
    </row>
    <row r="22" spans="1:11" ht="11.25" customHeight="1" x14ac:dyDescent="0.2">
      <c r="A22" s="84" t="s">
        <v>355</v>
      </c>
      <c r="B22" s="84"/>
      <c r="C22" s="311">
        <v>0</v>
      </c>
      <c r="D22" s="187"/>
      <c r="E22" s="311">
        <v>0</v>
      </c>
      <c r="G22" s="311">
        <v>0</v>
      </c>
      <c r="I22" s="311">
        <v>0</v>
      </c>
      <c r="K22" s="311">
        <v>0</v>
      </c>
    </row>
    <row r="23" spans="1:11" ht="11.25" customHeight="1" x14ac:dyDescent="0.2">
      <c r="A23" s="84" t="s">
        <v>356</v>
      </c>
      <c r="B23" s="84"/>
      <c r="C23" s="311">
        <v>394</v>
      </c>
      <c r="D23" s="187"/>
      <c r="E23" s="311">
        <v>381</v>
      </c>
      <c r="G23" s="311">
        <v>453</v>
      </c>
      <c r="I23" s="311">
        <v>464</v>
      </c>
      <c r="K23" s="311">
        <v>497</v>
      </c>
    </row>
    <row r="24" spans="1:11" ht="11.25" customHeight="1" x14ac:dyDescent="0.2">
      <c r="A24" s="84" t="s">
        <v>357</v>
      </c>
      <c r="B24" s="84"/>
      <c r="C24" s="194">
        <v>0</v>
      </c>
      <c r="D24" s="313"/>
      <c r="E24" s="194">
        <v>0</v>
      </c>
      <c r="F24" s="194"/>
      <c r="G24" s="194">
        <v>0</v>
      </c>
      <c r="I24" s="194">
        <v>0</v>
      </c>
      <c r="K24" s="194">
        <v>0</v>
      </c>
    </row>
    <row r="25" spans="1:11" s="104" customFormat="1" ht="11.25" customHeight="1" x14ac:dyDescent="0.2">
      <c r="A25" s="156" t="s">
        <v>358</v>
      </c>
      <c r="B25" s="156"/>
      <c r="C25" s="192">
        <v>0</v>
      </c>
      <c r="D25" s="313"/>
      <c r="E25" s="192">
        <v>0</v>
      </c>
      <c r="F25" s="194"/>
      <c r="G25" s="192">
        <v>0</v>
      </c>
      <c r="I25" s="192">
        <v>0</v>
      </c>
      <c r="K25" s="192">
        <v>0</v>
      </c>
    </row>
    <row r="26" spans="1:11" s="104" customFormat="1" ht="11.25" customHeight="1" x14ac:dyDescent="0.2">
      <c r="A26" s="156" t="s">
        <v>449</v>
      </c>
      <c r="B26" s="156"/>
      <c r="C26" s="192">
        <v>0</v>
      </c>
      <c r="D26" s="313"/>
      <c r="E26" s="192">
        <v>0</v>
      </c>
      <c r="F26" s="194"/>
      <c r="G26" s="192">
        <v>0</v>
      </c>
      <c r="I26" s="192">
        <v>0</v>
      </c>
      <c r="K26" s="192">
        <v>0</v>
      </c>
    </row>
    <row r="27" spans="1:11" ht="11.25" customHeight="1" x14ac:dyDescent="0.2">
      <c r="B27" s="191" t="s">
        <v>202</v>
      </c>
      <c r="C27" s="190">
        <v>3790</v>
      </c>
      <c r="D27" s="187"/>
      <c r="E27" s="190">
        <v>3524</v>
      </c>
      <c r="F27" s="194"/>
      <c r="G27" s="190">
        <v>3871</v>
      </c>
      <c r="I27" s="190">
        <v>3904</v>
      </c>
      <c r="K27" s="190">
        <v>4582</v>
      </c>
    </row>
    <row r="28" spans="1:11" ht="11.25" customHeight="1" x14ac:dyDescent="0.2">
      <c r="A28" s="84"/>
      <c r="B28" s="84"/>
      <c r="C28" s="311"/>
      <c r="D28" s="187"/>
    </row>
    <row r="29" spans="1:11" ht="11.25" customHeight="1" x14ac:dyDescent="0.2">
      <c r="A29" s="191" t="s">
        <v>359</v>
      </c>
      <c r="B29" s="191"/>
      <c r="C29" s="311"/>
      <c r="D29" s="187"/>
    </row>
    <row r="30" spans="1:11" ht="11.25" customHeight="1" x14ac:dyDescent="0.2">
      <c r="A30" s="84" t="s">
        <v>360</v>
      </c>
      <c r="B30" s="84"/>
      <c r="C30" s="311">
        <v>0</v>
      </c>
      <c r="D30" s="187"/>
      <c r="E30" s="311">
        <v>0</v>
      </c>
      <c r="G30" s="311">
        <v>0</v>
      </c>
      <c r="I30" s="311">
        <v>0</v>
      </c>
      <c r="K30" s="311">
        <v>0</v>
      </c>
    </row>
    <row r="31" spans="1:11" ht="11.25" customHeight="1" x14ac:dyDescent="0.2">
      <c r="A31" s="84" t="s">
        <v>361</v>
      </c>
      <c r="B31" s="84"/>
      <c r="C31" s="311">
        <v>11890</v>
      </c>
      <c r="D31" s="187"/>
      <c r="E31" s="311">
        <v>14055</v>
      </c>
      <c r="G31" s="311">
        <v>14884</v>
      </c>
      <c r="I31" s="311">
        <v>14884</v>
      </c>
      <c r="K31" s="311">
        <v>14884</v>
      </c>
    </row>
    <row r="32" spans="1:11" ht="11.25" customHeight="1" x14ac:dyDescent="0.2">
      <c r="A32" s="84" t="s">
        <v>362</v>
      </c>
      <c r="B32" s="84"/>
      <c r="C32" s="311">
        <v>0</v>
      </c>
      <c r="D32" s="187"/>
      <c r="E32" s="311">
        <v>0</v>
      </c>
      <c r="G32" s="311">
        <v>0</v>
      </c>
      <c r="I32" s="311">
        <v>0</v>
      </c>
      <c r="K32" s="311">
        <v>0</v>
      </c>
    </row>
    <row r="33" spans="1:11" s="104" customFormat="1" ht="11.25" customHeight="1" x14ac:dyDescent="0.2">
      <c r="A33" s="156" t="s">
        <v>363</v>
      </c>
      <c r="B33" s="156"/>
      <c r="C33" s="194">
        <v>0</v>
      </c>
      <c r="D33" s="313"/>
      <c r="E33" s="194">
        <v>0</v>
      </c>
      <c r="F33" s="194"/>
      <c r="G33" s="194">
        <v>0</v>
      </c>
      <c r="I33" s="194">
        <v>0</v>
      </c>
      <c r="K33" s="194">
        <v>0</v>
      </c>
    </row>
    <row r="34" spans="1:11" ht="11.25" customHeight="1" x14ac:dyDescent="0.2">
      <c r="A34" s="84" t="s">
        <v>364</v>
      </c>
      <c r="B34" s="84"/>
      <c r="C34" s="192">
        <v>527</v>
      </c>
      <c r="D34" s="187"/>
      <c r="E34" s="192">
        <v>507</v>
      </c>
      <c r="G34" s="192">
        <v>517</v>
      </c>
      <c r="I34" s="192">
        <v>517</v>
      </c>
      <c r="K34" s="192">
        <v>517</v>
      </c>
    </row>
    <row r="35" spans="1:11" ht="11.25" customHeight="1" x14ac:dyDescent="0.2">
      <c r="B35" s="191" t="s">
        <v>202</v>
      </c>
      <c r="C35" s="190">
        <v>12417</v>
      </c>
      <c r="D35" s="187"/>
      <c r="E35" s="190">
        <v>14562</v>
      </c>
      <c r="F35" s="194"/>
      <c r="G35" s="190">
        <v>15401</v>
      </c>
      <c r="I35" s="190">
        <v>15401</v>
      </c>
      <c r="K35" s="190">
        <v>15401</v>
      </c>
    </row>
    <row r="36" spans="1:11" ht="11.25" customHeight="1" x14ac:dyDescent="0.2">
      <c r="A36" s="84"/>
      <c r="B36" s="84"/>
      <c r="C36" s="311"/>
      <c r="D36" s="187"/>
    </row>
    <row r="37" spans="1:11" ht="11.25" customHeight="1" x14ac:dyDescent="0.2">
      <c r="A37" s="191" t="s">
        <v>203</v>
      </c>
      <c r="B37" s="191"/>
      <c r="C37" s="311"/>
      <c r="D37" s="187"/>
    </row>
    <row r="38" spans="1:11" ht="11.25" customHeight="1" x14ac:dyDescent="0.2">
      <c r="A38" s="84" t="s">
        <v>365</v>
      </c>
      <c r="B38" s="84"/>
      <c r="C38" s="311">
        <v>437</v>
      </c>
      <c r="D38" s="187"/>
      <c r="E38" s="311">
        <v>557</v>
      </c>
      <c r="G38" s="311">
        <v>605</v>
      </c>
      <c r="I38" s="311">
        <v>643</v>
      </c>
      <c r="K38" s="311">
        <v>643</v>
      </c>
    </row>
    <row r="39" spans="1:11" ht="11.25" customHeight="1" x14ac:dyDescent="0.2">
      <c r="A39" s="84" t="s">
        <v>366</v>
      </c>
      <c r="B39" s="84"/>
      <c r="C39" s="311">
        <v>0</v>
      </c>
      <c r="D39" s="187"/>
      <c r="E39" s="311">
        <v>0</v>
      </c>
      <c r="G39" s="311">
        <v>0</v>
      </c>
      <c r="I39" s="311">
        <v>0</v>
      </c>
      <c r="K39" s="311">
        <v>0</v>
      </c>
    </row>
    <row r="40" spans="1:11" ht="11.25" customHeight="1" x14ac:dyDescent="0.2">
      <c r="A40" s="84" t="s">
        <v>367</v>
      </c>
      <c r="B40" s="84"/>
      <c r="C40" s="194">
        <v>0</v>
      </c>
      <c r="D40" s="100"/>
      <c r="E40" s="194">
        <v>0</v>
      </c>
      <c r="F40" s="61"/>
      <c r="G40" s="194">
        <v>0</v>
      </c>
      <c r="I40" s="194">
        <v>0</v>
      </c>
      <c r="K40" s="194">
        <v>0</v>
      </c>
    </row>
    <row r="41" spans="1:11" ht="11.25" customHeight="1" x14ac:dyDescent="0.2">
      <c r="A41" s="84" t="s">
        <v>204</v>
      </c>
      <c r="B41" s="84"/>
      <c r="C41" s="190">
        <v>3450</v>
      </c>
      <c r="D41" s="187"/>
      <c r="E41" s="190">
        <v>4714</v>
      </c>
      <c r="F41" s="194"/>
      <c r="G41" s="190">
        <v>5094</v>
      </c>
      <c r="I41" s="190">
        <v>5362</v>
      </c>
      <c r="K41" s="190">
        <v>5753</v>
      </c>
    </row>
    <row r="42" spans="1:11" ht="11.25" customHeight="1" x14ac:dyDescent="0.2">
      <c r="B42" s="191" t="s">
        <v>202</v>
      </c>
      <c r="C42" s="190">
        <v>3887</v>
      </c>
      <c r="D42" s="187"/>
      <c r="E42" s="190">
        <v>5271</v>
      </c>
      <c r="F42" s="194"/>
      <c r="G42" s="190">
        <v>5699</v>
      </c>
      <c r="I42" s="190">
        <v>6005</v>
      </c>
      <c r="K42" s="190">
        <v>6396</v>
      </c>
    </row>
    <row r="43" spans="1:11" ht="11.25" customHeight="1" x14ac:dyDescent="0.2">
      <c r="A43" s="84"/>
      <c r="B43" s="84"/>
      <c r="C43" s="311"/>
      <c r="D43" s="187"/>
    </row>
    <row r="44" spans="1:11" ht="11.25" customHeight="1" x14ac:dyDescent="0.2">
      <c r="A44" s="191" t="s">
        <v>205</v>
      </c>
      <c r="B44" s="191"/>
      <c r="C44" s="311"/>
      <c r="D44" s="187"/>
    </row>
    <row r="45" spans="1:11" ht="11.25" customHeight="1" x14ac:dyDescent="0.2">
      <c r="A45" s="84" t="s">
        <v>369</v>
      </c>
      <c r="B45" s="84"/>
      <c r="C45" s="194">
        <v>130</v>
      </c>
      <c r="D45" s="313"/>
      <c r="E45" s="194">
        <v>226</v>
      </c>
      <c r="F45" s="194"/>
      <c r="G45" s="194">
        <v>216</v>
      </c>
      <c r="H45" s="104"/>
      <c r="I45" s="194">
        <v>263</v>
      </c>
      <c r="K45" s="194">
        <v>263</v>
      </c>
    </row>
    <row r="46" spans="1:11" ht="11.25" customHeight="1" x14ac:dyDescent="0.2">
      <c r="A46" s="84" t="s">
        <v>370</v>
      </c>
      <c r="B46" s="84"/>
      <c r="C46" s="192">
        <v>10242</v>
      </c>
      <c r="D46" s="313"/>
      <c r="E46" s="192">
        <v>9834</v>
      </c>
      <c r="F46" s="194"/>
      <c r="G46" s="192">
        <v>10034</v>
      </c>
      <c r="H46" s="104"/>
      <c r="I46" s="192">
        <v>10156</v>
      </c>
      <c r="K46" s="192">
        <v>10156</v>
      </c>
    </row>
    <row r="47" spans="1:11" ht="11.25" customHeight="1" x14ac:dyDescent="0.2">
      <c r="B47" s="197" t="s">
        <v>450</v>
      </c>
      <c r="C47" s="194">
        <v>10242</v>
      </c>
      <c r="D47" s="313"/>
      <c r="E47" s="194">
        <v>9834</v>
      </c>
      <c r="F47" s="194"/>
      <c r="G47" s="194">
        <v>10034</v>
      </c>
      <c r="H47" s="104"/>
      <c r="I47" s="194">
        <v>10156</v>
      </c>
      <c r="K47" s="194">
        <v>10156</v>
      </c>
    </row>
    <row r="48" spans="1:11" ht="11.25" customHeight="1" x14ac:dyDescent="0.2">
      <c r="B48" s="197" t="s">
        <v>451</v>
      </c>
      <c r="C48" s="194">
        <v>0</v>
      </c>
      <c r="D48" s="313"/>
      <c r="E48" s="194">
        <v>0</v>
      </c>
      <c r="F48" s="194"/>
      <c r="G48" s="194">
        <v>0</v>
      </c>
      <c r="H48" s="104"/>
      <c r="I48" s="194">
        <v>0</v>
      </c>
      <c r="K48" s="194">
        <v>0</v>
      </c>
    </row>
    <row r="49" spans="1:247" ht="11.25" customHeight="1" x14ac:dyDescent="0.2">
      <c r="A49" s="84" t="s">
        <v>373</v>
      </c>
      <c r="B49" s="84"/>
      <c r="C49" s="192">
        <v>25101</v>
      </c>
      <c r="D49" s="313"/>
      <c r="E49" s="192">
        <v>24276</v>
      </c>
      <c r="F49" s="194"/>
      <c r="G49" s="192">
        <v>25366</v>
      </c>
      <c r="H49" s="104"/>
      <c r="I49" s="192">
        <v>23440</v>
      </c>
      <c r="K49" s="192">
        <v>23440</v>
      </c>
    </row>
    <row r="50" spans="1:247" ht="11.25" customHeight="1" x14ac:dyDescent="0.2">
      <c r="B50" s="197" t="s">
        <v>374</v>
      </c>
      <c r="C50" s="194">
        <v>0</v>
      </c>
      <c r="D50" s="313"/>
      <c r="E50" s="194">
        <v>0</v>
      </c>
      <c r="F50" s="194"/>
      <c r="G50" s="194">
        <v>0</v>
      </c>
      <c r="H50" s="104"/>
      <c r="I50" s="194">
        <v>0</v>
      </c>
      <c r="K50" s="194">
        <v>0</v>
      </c>
    </row>
    <row r="51" spans="1:247" ht="11.25" customHeight="1" x14ac:dyDescent="0.2">
      <c r="B51" s="197" t="s">
        <v>375</v>
      </c>
      <c r="C51" s="194">
        <v>0</v>
      </c>
      <c r="D51" s="313"/>
      <c r="E51" s="194">
        <v>0</v>
      </c>
      <c r="F51" s="194"/>
      <c r="G51" s="194">
        <v>0</v>
      </c>
      <c r="H51" s="104"/>
      <c r="I51" s="194">
        <v>0</v>
      </c>
      <c r="K51" s="194">
        <v>0</v>
      </c>
    </row>
    <row r="52" spans="1:247" ht="11.25" customHeight="1" x14ac:dyDescent="0.2">
      <c r="B52" s="197" t="s">
        <v>258</v>
      </c>
      <c r="C52" s="194">
        <v>25101</v>
      </c>
      <c r="D52" s="313"/>
      <c r="E52" s="194">
        <v>24276</v>
      </c>
      <c r="F52" s="194"/>
      <c r="G52" s="194">
        <v>25366</v>
      </c>
      <c r="H52" s="104"/>
      <c r="I52" s="194">
        <v>23440</v>
      </c>
      <c r="K52" s="194">
        <v>23440</v>
      </c>
    </row>
    <row r="53" spans="1:247" ht="11.25" customHeight="1" x14ac:dyDescent="0.2">
      <c r="B53" s="35" t="s">
        <v>452</v>
      </c>
      <c r="C53" s="194">
        <v>0</v>
      </c>
      <c r="D53" s="313"/>
      <c r="E53" s="194">
        <v>0</v>
      </c>
      <c r="F53" s="194"/>
      <c r="G53" s="194">
        <v>0</v>
      </c>
      <c r="H53" s="104"/>
      <c r="I53" s="194">
        <v>0</v>
      </c>
      <c r="K53" s="194">
        <v>0</v>
      </c>
    </row>
    <row r="54" spans="1:247" ht="11.25" customHeight="1" x14ac:dyDescent="0.2">
      <c r="A54" s="84" t="s">
        <v>379</v>
      </c>
      <c r="B54" s="84"/>
      <c r="C54" s="194">
        <v>222</v>
      </c>
      <c r="D54" s="313"/>
      <c r="E54" s="194">
        <v>3323</v>
      </c>
      <c r="F54" s="194"/>
      <c r="G54" s="194">
        <v>2305</v>
      </c>
      <c r="H54" s="104"/>
      <c r="I54" s="194">
        <v>2409</v>
      </c>
      <c r="K54" s="194">
        <v>2559</v>
      </c>
    </row>
    <row r="55" spans="1:247" ht="11.25" customHeight="1" x14ac:dyDescent="0.2">
      <c r="A55" s="84" t="s">
        <v>380</v>
      </c>
      <c r="B55" s="84"/>
      <c r="C55" s="194">
        <v>72776</v>
      </c>
      <c r="D55" s="313"/>
      <c r="E55" s="194">
        <v>91258</v>
      </c>
      <c r="F55" s="194"/>
      <c r="G55" s="194">
        <v>92796</v>
      </c>
      <c r="H55" s="104"/>
      <c r="I55" s="194">
        <v>88685</v>
      </c>
      <c r="K55" s="194">
        <v>92448</v>
      </c>
    </row>
    <row r="56" spans="1:247" ht="11.25" customHeight="1" x14ac:dyDescent="0.2">
      <c r="A56" s="84" t="s">
        <v>381</v>
      </c>
      <c r="B56" s="84"/>
      <c r="C56" s="194">
        <v>6845</v>
      </c>
      <c r="D56" s="313"/>
      <c r="E56" s="194">
        <v>7079</v>
      </c>
      <c r="F56" s="194"/>
      <c r="G56" s="194">
        <v>7401</v>
      </c>
      <c r="H56" s="104"/>
      <c r="I56" s="194">
        <v>7401</v>
      </c>
      <c r="K56" s="194">
        <v>7401</v>
      </c>
    </row>
    <row r="57" spans="1:247" ht="11.25" customHeight="1" x14ac:dyDescent="0.2">
      <c r="A57" s="84" t="s">
        <v>382</v>
      </c>
      <c r="B57" s="84"/>
      <c r="C57" s="311">
        <v>0</v>
      </c>
      <c r="D57" s="187"/>
      <c r="E57" s="311">
        <v>0</v>
      </c>
      <c r="G57" s="311">
        <v>0</v>
      </c>
      <c r="I57" s="311">
        <v>0</v>
      </c>
      <c r="K57" s="311">
        <v>0</v>
      </c>
    </row>
    <row r="58" spans="1:247" ht="11.25" customHeight="1" x14ac:dyDescent="0.2">
      <c r="A58" s="84" t="s">
        <v>383</v>
      </c>
      <c r="B58" s="84"/>
      <c r="C58" s="311">
        <v>0</v>
      </c>
      <c r="D58" s="187"/>
      <c r="E58" s="311">
        <v>0</v>
      </c>
      <c r="G58" s="311">
        <v>0</v>
      </c>
      <c r="I58" s="311">
        <v>0</v>
      </c>
      <c r="K58" s="311">
        <v>0</v>
      </c>
    </row>
    <row r="59" spans="1:247" ht="11.25" customHeight="1" x14ac:dyDescent="0.2">
      <c r="A59" s="321"/>
      <c r="B59" s="320"/>
      <c r="C59" s="320"/>
      <c r="D59" s="320"/>
      <c r="E59" s="320"/>
      <c r="F59" s="320"/>
      <c r="G59" s="320"/>
      <c r="I59" s="320"/>
      <c r="K59" s="320"/>
    </row>
    <row r="60" spans="1:247" ht="11.25" customHeight="1" x14ac:dyDescent="0.2">
      <c r="A60" s="191" t="s">
        <v>453</v>
      </c>
      <c r="B60" s="191"/>
      <c r="C60" s="311"/>
      <c r="D60" s="187"/>
    </row>
    <row r="61" spans="1:247" ht="11.25" customHeight="1" x14ac:dyDescent="0.2">
      <c r="A61" s="84" t="s">
        <v>384</v>
      </c>
      <c r="B61" s="84"/>
      <c r="C61" s="190">
        <v>37725</v>
      </c>
      <c r="D61" s="187"/>
      <c r="E61" s="190">
        <v>39080</v>
      </c>
      <c r="F61" s="194"/>
      <c r="G61" s="190">
        <v>43136</v>
      </c>
      <c r="I61" s="190">
        <v>44527</v>
      </c>
      <c r="K61" s="190">
        <v>47959</v>
      </c>
    </row>
    <row r="62" spans="1:247" ht="11.25" customHeight="1" x14ac:dyDescent="0.2">
      <c r="B62" s="197" t="s">
        <v>385</v>
      </c>
      <c r="C62" s="311">
        <v>0</v>
      </c>
      <c r="D62" s="187"/>
      <c r="E62" s="311">
        <v>0</v>
      </c>
      <c r="G62" s="311">
        <v>0</v>
      </c>
      <c r="H62" s="35"/>
      <c r="I62" s="311">
        <v>0</v>
      </c>
      <c r="J62" s="35"/>
      <c r="K62" s="311">
        <v>0</v>
      </c>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row>
    <row r="63" spans="1:247" ht="11.25" customHeight="1" x14ac:dyDescent="0.2">
      <c r="B63" s="197" t="s">
        <v>386</v>
      </c>
      <c r="C63" s="311">
        <v>0</v>
      </c>
      <c r="D63" s="187"/>
      <c r="E63" s="311">
        <v>0</v>
      </c>
      <c r="G63" s="311">
        <v>0</v>
      </c>
      <c r="H63" s="35"/>
      <c r="I63" s="311">
        <v>0</v>
      </c>
      <c r="J63" s="35"/>
      <c r="K63" s="311">
        <v>0</v>
      </c>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row>
    <row r="64" spans="1:247" ht="11.25" customHeight="1" x14ac:dyDescent="0.2">
      <c r="B64" s="197" t="s">
        <v>263</v>
      </c>
      <c r="C64" s="311">
        <v>37725</v>
      </c>
      <c r="D64" s="187"/>
      <c r="E64" s="311">
        <v>39080</v>
      </c>
      <c r="G64" s="311">
        <v>43136</v>
      </c>
      <c r="H64" s="35"/>
      <c r="I64" s="311">
        <v>44527</v>
      </c>
      <c r="J64" s="35"/>
      <c r="K64" s="311">
        <v>47959</v>
      </c>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row>
    <row r="65" spans="1:247" ht="11.25" customHeight="1" x14ac:dyDescent="0.2">
      <c r="A65" s="84" t="s">
        <v>387</v>
      </c>
      <c r="B65" s="84"/>
      <c r="C65" s="311">
        <v>85</v>
      </c>
      <c r="D65" s="322"/>
      <c r="E65" s="311">
        <v>212</v>
      </c>
      <c r="G65" s="311">
        <v>207</v>
      </c>
      <c r="H65" s="35"/>
      <c r="I65" s="311">
        <v>214</v>
      </c>
      <c r="J65" s="35"/>
      <c r="K65" s="311">
        <v>221</v>
      </c>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row>
    <row r="66" spans="1:247" ht="11.25" customHeight="1" x14ac:dyDescent="0.2">
      <c r="A66" s="84" t="s">
        <v>388</v>
      </c>
      <c r="B66" s="84"/>
      <c r="C66" s="190">
        <v>0</v>
      </c>
      <c r="D66" s="313"/>
      <c r="E66" s="190">
        <v>0</v>
      </c>
      <c r="F66" s="194"/>
      <c r="G66" s="190">
        <v>0</v>
      </c>
      <c r="I66" s="190">
        <v>0</v>
      </c>
      <c r="K66" s="190">
        <v>0</v>
      </c>
    </row>
    <row r="67" spans="1:247" ht="11.25" customHeight="1" x14ac:dyDescent="0.2">
      <c r="B67" s="191" t="s">
        <v>202</v>
      </c>
      <c r="C67" s="190">
        <v>153126</v>
      </c>
      <c r="D67" s="187"/>
      <c r="E67" s="190">
        <v>175288</v>
      </c>
      <c r="F67" s="194"/>
      <c r="G67" s="190">
        <v>181461</v>
      </c>
      <c r="I67" s="190">
        <v>177095</v>
      </c>
      <c r="K67" s="190">
        <v>184447</v>
      </c>
    </row>
    <row r="68" spans="1:247" ht="11.25" customHeight="1" x14ac:dyDescent="0.2">
      <c r="A68" s="84"/>
      <c r="B68" s="84"/>
      <c r="C68" s="311"/>
      <c r="D68" s="187"/>
    </row>
    <row r="69" spans="1:247" ht="11.25" customHeight="1" x14ac:dyDescent="0.2">
      <c r="A69" s="191" t="s">
        <v>467</v>
      </c>
      <c r="B69" s="191"/>
      <c r="C69" s="311"/>
      <c r="D69" s="187"/>
    </row>
    <row r="70" spans="1:247" ht="11.25" customHeight="1" x14ac:dyDescent="0.2">
      <c r="A70" s="84" t="s">
        <v>208</v>
      </c>
      <c r="B70" s="84"/>
      <c r="C70" s="192">
        <v>238091</v>
      </c>
      <c r="D70" s="187"/>
      <c r="E70" s="192">
        <v>298885</v>
      </c>
      <c r="G70" s="192">
        <v>311077</v>
      </c>
      <c r="I70" s="192">
        <v>239350</v>
      </c>
      <c r="K70" s="192">
        <v>258586</v>
      </c>
    </row>
    <row r="71" spans="1:247" ht="11.25" customHeight="1" x14ac:dyDescent="0.2">
      <c r="B71" s="197" t="s">
        <v>454</v>
      </c>
      <c r="C71" s="311">
        <v>466</v>
      </c>
      <c r="D71" s="187"/>
      <c r="E71" s="311">
        <v>444</v>
      </c>
      <c r="G71" s="311">
        <v>444</v>
      </c>
      <c r="I71" s="311">
        <v>444</v>
      </c>
      <c r="K71" s="311">
        <v>444</v>
      </c>
    </row>
    <row r="72" spans="1:247" ht="11.25" customHeight="1" x14ac:dyDescent="0.2">
      <c r="B72" s="197" t="s">
        <v>455</v>
      </c>
      <c r="C72" s="311">
        <v>237625</v>
      </c>
      <c r="D72" s="187"/>
      <c r="E72" s="311">
        <v>298441</v>
      </c>
      <c r="G72" s="311">
        <v>310633</v>
      </c>
      <c r="I72" s="311">
        <v>238906</v>
      </c>
      <c r="K72" s="311">
        <v>258142</v>
      </c>
    </row>
    <row r="73" spans="1:247" ht="11.25" customHeight="1" x14ac:dyDescent="0.2">
      <c r="A73" s="84" t="s">
        <v>391</v>
      </c>
      <c r="B73" s="84"/>
      <c r="C73" s="311">
        <v>0</v>
      </c>
      <c r="D73" s="187"/>
      <c r="E73" s="311">
        <v>0</v>
      </c>
      <c r="G73" s="311">
        <v>0</v>
      </c>
      <c r="I73" s="311">
        <v>0</v>
      </c>
      <c r="K73" s="311">
        <v>0</v>
      </c>
    </row>
    <row r="74" spans="1:247" ht="11.25" customHeight="1" x14ac:dyDescent="0.2">
      <c r="A74" s="84" t="s">
        <v>209</v>
      </c>
      <c r="B74" s="84"/>
      <c r="C74" s="192">
        <v>460320</v>
      </c>
      <c r="D74" s="187"/>
      <c r="E74" s="192">
        <v>441097</v>
      </c>
      <c r="G74" s="192">
        <v>463694</v>
      </c>
      <c r="I74" s="192">
        <v>393689</v>
      </c>
      <c r="K74" s="192">
        <v>425655</v>
      </c>
    </row>
    <row r="75" spans="1:247" ht="11.25" customHeight="1" x14ac:dyDescent="0.2">
      <c r="B75" s="197" t="s">
        <v>456</v>
      </c>
      <c r="C75" s="194">
        <v>10</v>
      </c>
      <c r="D75" s="313"/>
      <c r="E75" s="194">
        <v>33</v>
      </c>
      <c r="F75" s="194"/>
      <c r="G75" s="194">
        <v>54</v>
      </c>
      <c r="I75" s="194">
        <v>55</v>
      </c>
      <c r="K75" s="194">
        <v>59</v>
      </c>
    </row>
    <row r="76" spans="1:247" s="104" customFormat="1" ht="11.25" customHeight="1" x14ac:dyDescent="0.2">
      <c r="A76" s="61"/>
      <c r="B76" s="197" t="s">
        <v>457</v>
      </c>
      <c r="C76" s="194">
        <v>460310</v>
      </c>
      <c r="D76" s="313"/>
      <c r="E76" s="194">
        <v>441064</v>
      </c>
      <c r="F76" s="194"/>
      <c r="G76" s="194">
        <v>463640</v>
      </c>
      <c r="I76" s="194">
        <v>393634</v>
      </c>
      <c r="K76" s="194">
        <v>425596</v>
      </c>
    </row>
    <row r="77" spans="1:247" s="104" customFormat="1" ht="11.25" customHeight="1" x14ac:dyDescent="0.2">
      <c r="A77" s="84" t="s">
        <v>210</v>
      </c>
      <c r="B77" s="84"/>
      <c r="C77" s="192">
        <v>6047</v>
      </c>
      <c r="D77" s="313"/>
      <c r="E77" s="192">
        <v>8647</v>
      </c>
      <c r="F77" s="194"/>
      <c r="G77" s="192">
        <v>9298</v>
      </c>
      <c r="I77" s="192">
        <v>9532</v>
      </c>
      <c r="K77" s="192">
        <v>10254</v>
      </c>
    </row>
    <row r="78" spans="1:247" s="104" customFormat="1" ht="11.25" customHeight="1" x14ac:dyDescent="0.2">
      <c r="A78" s="61"/>
      <c r="B78" s="197" t="s">
        <v>458</v>
      </c>
      <c r="C78" s="194">
        <v>7</v>
      </c>
      <c r="D78" s="313"/>
      <c r="E78" s="194">
        <v>2200</v>
      </c>
      <c r="F78" s="194"/>
      <c r="G78" s="194">
        <v>2505</v>
      </c>
      <c r="I78" s="194">
        <v>2574</v>
      </c>
      <c r="K78" s="194">
        <v>2746</v>
      </c>
    </row>
    <row r="79" spans="1:247" s="104" customFormat="1" ht="11.25" customHeight="1" x14ac:dyDescent="0.2">
      <c r="A79" s="61"/>
      <c r="B79" s="197" t="s">
        <v>459</v>
      </c>
      <c r="C79" s="194">
        <v>6040</v>
      </c>
      <c r="D79" s="313"/>
      <c r="E79" s="194">
        <v>6447</v>
      </c>
      <c r="F79" s="194"/>
      <c r="G79" s="194">
        <v>6793</v>
      </c>
      <c r="I79" s="194">
        <v>6958</v>
      </c>
      <c r="K79" s="194">
        <v>7508</v>
      </c>
    </row>
    <row r="80" spans="1:247" s="104" customFormat="1" ht="11.25" customHeight="1" x14ac:dyDescent="0.2">
      <c r="A80" s="84" t="s">
        <v>397</v>
      </c>
      <c r="B80" s="61"/>
      <c r="C80" s="194">
        <v>413</v>
      </c>
      <c r="D80" s="313"/>
      <c r="E80" s="194">
        <v>473</v>
      </c>
      <c r="F80" s="194"/>
      <c r="G80" s="194">
        <v>535</v>
      </c>
      <c r="I80" s="194">
        <v>542</v>
      </c>
      <c r="K80" s="194">
        <v>583</v>
      </c>
    </row>
    <row r="81" spans="1:11" s="104" customFormat="1" ht="11.25" customHeight="1" x14ac:dyDescent="0.2">
      <c r="A81" s="84" t="s">
        <v>398</v>
      </c>
      <c r="B81" s="84"/>
      <c r="C81" s="192">
        <v>1505</v>
      </c>
      <c r="D81" s="313"/>
      <c r="E81" s="192">
        <v>1590</v>
      </c>
      <c r="F81" s="194"/>
      <c r="G81" s="192">
        <v>1845</v>
      </c>
      <c r="I81" s="192">
        <v>1893</v>
      </c>
      <c r="K81" s="192">
        <v>2019</v>
      </c>
    </row>
    <row r="82" spans="1:11" ht="11.25" customHeight="1" x14ac:dyDescent="0.2">
      <c r="B82" s="191" t="s">
        <v>202</v>
      </c>
      <c r="C82" s="190">
        <v>706376</v>
      </c>
      <c r="D82" s="187"/>
      <c r="E82" s="190">
        <v>750692</v>
      </c>
      <c r="F82" s="194"/>
      <c r="G82" s="190">
        <v>786449</v>
      </c>
      <c r="I82" s="190">
        <v>645006</v>
      </c>
      <c r="K82" s="190">
        <v>697097</v>
      </c>
    </row>
    <row r="83" spans="1:11" ht="11.25" customHeight="1" x14ac:dyDescent="0.2">
      <c r="A83" s="84"/>
      <c r="B83" s="84"/>
      <c r="C83" s="311"/>
      <c r="D83" s="187"/>
    </row>
    <row r="84" spans="1:11" ht="11.25" customHeight="1" x14ac:dyDescent="0.2">
      <c r="A84" s="191" t="s">
        <v>399</v>
      </c>
      <c r="B84" s="191"/>
      <c r="C84" s="311"/>
      <c r="D84" s="187"/>
    </row>
    <row r="85" spans="1:11" ht="11.25" customHeight="1" x14ac:dyDescent="0.2">
      <c r="A85" s="323" t="s">
        <v>400</v>
      </c>
      <c r="B85" s="323"/>
      <c r="C85" s="311">
        <v>0</v>
      </c>
      <c r="D85" s="187"/>
      <c r="E85" s="311">
        <v>0</v>
      </c>
      <c r="G85" s="311">
        <v>0</v>
      </c>
      <c r="I85" s="311">
        <v>0</v>
      </c>
      <c r="K85" s="311">
        <v>0</v>
      </c>
    </row>
    <row r="86" spans="1:11" ht="11.25" customHeight="1" x14ac:dyDescent="0.2">
      <c r="A86" s="84" t="s">
        <v>401</v>
      </c>
      <c r="B86" s="84"/>
      <c r="C86" s="311">
        <v>5</v>
      </c>
      <c r="D86" s="187"/>
      <c r="E86" s="311">
        <v>0</v>
      </c>
      <c r="G86" s="311">
        <v>0</v>
      </c>
      <c r="I86" s="311">
        <v>0</v>
      </c>
      <c r="K86" s="311">
        <v>0</v>
      </c>
    </row>
    <row r="87" spans="1:11" ht="11.25" customHeight="1" x14ac:dyDescent="0.2">
      <c r="A87" s="84" t="s">
        <v>402</v>
      </c>
      <c r="B87" s="84"/>
      <c r="C87" s="311">
        <v>931</v>
      </c>
      <c r="D87" s="187"/>
      <c r="E87" s="311">
        <v>1269</v>
      </c>
      <c r="G87" s="311">
        <v>1394</v>
      </c>
      <c r="I87" s="311">
        <v>1415</v>
      </c>
      <c r="K87" s="311">
        <v>1415</v>
      </c>
    </row>
    <row r="88" spans="1:11" ht="11.25" customHeight="1" x14ac:dyDescent="0.2">
      <c r="A88" s="84" t="s">
        <v>403</v>
      </c>
      <c r="B88" s="84"/>
      <c r="C88" s="311">
        <v>30</v>
      </c>
      <c r="D88" s="187"/>
      <c r="E88" s="311">
        <v>313</v>
      </c>
      <c r="G88" s="311">
        <v>326</v>
      </c>
      <c r="I88" s="311">
        <v>326</v>
      </c>
      <c r="K88" s="311">
        <v>326</v>
      </c>
    </row>
    <row r="89" spans="1:11" ht="11.25" customHeight="1" x14ac:dyDescent="0.2">
      <c r="A89" s="84" t="s">
        <v>404</v>
      </c>
      <c r="B89" s="84"/>
      <c r="C89" s="311">
        <v>55</v>
      </c>
      <c r="D89" s="187"/>
      <c r="E89" s="311">
        <v>1389</v>
      </c>
      <c r="G89" s="311">
        <v>1550</v>
      </c>
      <c r="I89" s="311">
        <v>1550</v>
      </c>
      <c r="K89" s="311">
        <v>1550</v>
      </c>
    </row>
    <row r="90" spans="1:11" ht="11.25" customHeight="1" x14ac:dyDescent="0.2">
      <c r="A90" s="84" t="s">
        <v>405</v>
      </c>
      <c r="B90" s="84"/>
      <c r="C90" s="311">
        <v>0</v>
      </c>
      <c r="D90" s="187"/>
      <c r="E90" s="311">
        <v>1312</v>
      </c>
      <c r="G90" s="311">
        <v>1378</v>
      </c>
      <c r="I90" s="311">
        <v>1518</v>
      </c>
      <c r="K90" s="311">
        <v>1433</v>
      </c>
    </row>
    <row r="91" spans="1:11" ht="11.25" customHeight="1" x14ac:dyDescent="0.2">
      <c r="A91" s="84" t="s">
        <v>406</v>
      </c>
      <c r="B91" s="84"/>
      <c r="C91" s="311">
        <v>0</v>
      </c>
      <c r="D91" s="187"/>
      <c r="E91" s="311">
        <v>0</v>
      </c>
      <c r="G91" s="311">
        <v>0</v>
      </c>
      <c r="I91" s="311">
        <v>0</v>
      </c>
      <c r="K91" s="311">
        <v>0</v>
      </c>
    </row>
    <row r="92" spans="1:11" ht="11.25" customHeight="1" x14ac:dyDescent="0.2">
      <c r="A92" s="84" t="s">
        <v>407</v>
      </c>
      <c r="B92" s="84"/>
      <c r="C92" s="311">
        <v>0</v>
      </c>
      <c r="D92" s="187"/>
      <c r="E92" s="311">
        <v>0</v>
      </c>
      <c r="G92" s="311">
        <v>0</v>
      </c>
      <c r="I92" s="311">
        <v>0</v>
      </c>
      <c r="K92" s="311">
        <v>0</v>
      </c>
    </row>
    <row r="93" spans="1:11" ht="11.25" customHeight="1" x14ac:dyDescent="0.2">
      <c r="A93" s="84" t="s">
        <v>408</v>
      </c>
      <c r="B93" s="84"/>
      <c r="C93" s="311">
        <v>6892</v>
      </c>
      <c r="D93" s="187"/>
      <c r="E93" s="311">
        <v>8110</v>
      </c>
      <c r="G93" s="311">
        <v>9446</v>
      </c>
      <c r="I93" s="311">
        <v>9689</v>
      </c>
      <c r="K93" s="311">
        <v>10400</v>
      </c>
    </row>
    <row r="94" spans="1:11" ht="11.25" customHeight="1" x14ac:dyDescent="0.2">
      <c r="A94" s="84" t="s">
        <v>409</v>
      </c>
      <c r="B94" s="84"/>
      <c r="C94" s="311">
        <v>0</v>
      </c>
      <c r="D94" s="187"/>
      <c r="E94" s="311">
        <v>0</v>
      </c>
      <c r="G94" s="311">
        <v>0</v>
      </c>
      <c r="I94" s="311">
        <v>0</v>
      </c>
      <c r="K94" s="311">
        <v>0</v>
      </c>
    </row>
    <row r="95" spans="1:11" ht="11.25" customHeight="1" x14ac:dyDescent="0.2">
      <c r="A95" s="84" t="s">
        <v>410</v>
      </c>
      <c r="B95" s="84"/>
      <c r="C95" s="311">
        <v>87</v>
      </c>
      <c r="D95" s="187"/>
      <c r="E95" s="311">
        <v>2</v>
      </c>
      <c r="G95" s="311">
        <v>3</v>
      </c>
      <c r="I95" s="311">
        <v>3</v>
      </c>
      <c r="K95" s="311">
        <v>3</v>
      </c>
    </row>
    <row r="96" spans="1:11" ht="11.25" customHeight="1" x14ac:dyDescent="0.2">
      <c r="A96" s="84" t="s">
        <v>411</v>
      </c>
      <c r="B96" s="84"/>
      <c r="C96" s="190">
        <v>467</v>
      </c>
      <c r="D96" s="187"/>
      <c r="E96" s="190">
        <v>987</v>
      </c>
      <c r="F96" s="194"/>
      <c r="G96" s="190">
        <v>987</v>
      </c>
      <c r="I96" s="190">
        <v>987</v>
      </c>
      <c r="K96" s="190">
        <v>987</v>
      </c>
    </row>
    <row r="97" spans="1:11" ht="11.25" customHeight="1" x14ac:dyDescent="0.2">
      <c r="B97" s="191" t="s">
        <v>202</v>
      </c>
      <c r="C97" s="190">
        <v>8467</v>
      </c>
      <c r="D97" s="187"/>
      <c r="E97" s="190">
        <v>13382</v>
      </c>
      <c r="F97" s="194"/>
      <c r="G97" s="190">
        <v>15084</v>
      </c>
      <c r="I97" s="190">
        <v>15488</v>
      </c>
      <c r="K97" s="190">
        <v>16114</v>
      </c>
    </row>
    <row r="98" spans="1:11" ht="11.25" customHeight="1" x14ac:dyDescent="0.2">
      <c r="A98" s="84"/>
      <c r="B98" s="84"/>
      <c r="C98" s="311"/>
      <c r="D98" s="187"/>
    </row>
    <row r="99" spans="1:11" ht="11.25" customHeight="1" x14ac:dyDescent="0.2">
      <c r="A99" s="191" t="s">
        <v>211</v>
      </c>
      <c r="B99" s="191"/>
      <c r="C99" s="311"/>
      <c r="D99" s="187"/>
    </row>
    <row r="100" spans="1:11" ht="11.25" customHeight="1" x14ac:dyDescent="0.2">
      <c r="A100" s="84" t="s">
        <v>412</v>
      </c>
      <c r="B100" s="84"/>
      <c r="C100" s="311">
        <v>0</v>
      </c>
      <c r="D100" s="187"/>
      <c r="E100" s="311">
        <v>0</v>
      </c>
      <c r="G100" s="311">
        <v>0</v>
      </c>
      <c r="I100" s="311">
        <v>0</v>
      </c>
      <c r="K100" s="311">
        <v>0</v>
      </c>
    </row>
    <row r="101" spans="1:11" ht="11.25" customHeight="1" x14ac:dyDescent="0.2">
      <c r="A101" s="84" t="s">
        <v>212</v>
      </c>
      <c r="B101" s="84"/>
      <c r="C101" s="311">
        <v>0</v>
      </c>
      <c r="D101" s="187"/>
      <c r="E101" s="311">
        <v>0</v>
      </c>
      <c r="G101" s="311">
        <v>0</v>
      </c>
      <c r="I101" s="311">
        <v>0</v>
      </c>
      <c r="K101" s="311">
        <v>0</v>
      </c>
    </row>
    <row r="102" spans="1:11" ht="11.25" customHeight="1" x14ac:dyDescent="0.2">
      <c r="A102" s="84" t="s">
        <v>213</v>
      </c>
      <c r="B102" s="84"/>
      <c r="C102" s="190">
        <v>39697</v>
      </c>
      <c r="D102" s="187"/>
      <c r="E102" s="190">
        <v>54419</v>
      </c>
      <c r="F102" s="194"/>
      <c r="G102" s="190">
        <v>56150</v>
      </c>
      <c r="I102" s="190">
        <v>56150</v>
      </c>
      <c r="K102" s="190">
        <v>56150</v>
      </c>
    </row>
    <row r="103" spans="1:11" ht="11.25" customHeight="1" x14ac:dyDescent="0.2">
      <c r="B103" s="197" t="s">
        <v>254</v>
      </c>
      <c r="C103" s="311">
        <v>0</v>
      </c>
      <c r="D103" s="187"/>
      <c r="E103" s="311">
        <v>0</v>
      </c>
      <c r="G103" s="311">
        <v>0</v>
      </c>
      <c r="I103" s="311">
        <v>0</v>
      </c>
      <c r="K103" s="311">
        <v>0</v>
      </c>
    </row>
    <row r="104" spans="1:11" ht="11.25" customHeight="1" x14ac:dyDescent="0.2">
      <c r="B104" s="197" t="s">
        <v>413</v>
      </c>
      <c r="C104" s="311">
        <v>0</v>
      </c>
      <c r="D104" s="187"/>
      <c r="E104" s="311">
        <v>0</v>
      </c>
      <c r="G104" s="311">
        <v>0</v>
      </c>
      <c r="I104" s="311">
        <v>0</v>
      </c>
      <c r="K104" s="311">
        <v>0</v>
      </c>
    </row>
    <row r="105" spans="1:11" ht="11.25" customHeight="1" x14ac:dyDescent="0.2">
      <c r="B105" s="197" t="s">
        <v>414</v>
      </c>
      <c r="C105" s="311">
        <v>0</v>
      </c>
      <c r="D105" s="187"/>
      <c r="E105" s="311">
        <v>0</v>
      </c>
      <c r="G105" s="311">
        <v>0</v>
      </c>
      <c r="I105" s="311">
        <v>0</v>
      </c>
      <c r="K105" s="311">
        <v>0</v>
      </c>
    </row>
    <row r="106" spans="1:11" ht="11.25" customHeight="1" x14ac:dyDescent="0.2">
      <c r="B106" s="197" t="s">
        <v>415</v>
      </c>
      <c r="C106" s="311">
        <v>0</v>
      </c>
      <c r="D106" s="187"/>
      <c r="E106" s="311">
        <v>0</v>
      </c>
      <c r="G106" s="311">
        <v>0</v>
      </c>
      <c r="I106" s="311">
        <v>0</v>
      </c>
      <c r="K106" s="311">
        <v>0</v>
      </c>
    </row>
    <row r="107" spans="1:11" ht="11.25" customHeight="1" x14ac:dyDescent="0.2">
      <c r="B107" s="197" t="s">
        <v>215</v>
      </c>
      <c r="C107" s="311">
        <v>39697</v>
      </c>
      <c r="D107" s="187"/>
      <c r="E107" s="311">
        <v>54419</v>
      </c>
      <c r="G107" s="311">
        <v>56150</v>
      </c>
      <c r="I107" s="311">
        <v>56150</v>
      </c>
      <c r="K107" s="311">
        <v>56150</v>
      </c>
    </row>
    <row r="108" spans="1:11" s="104" customFormat="1" ht="11.25" customHeight="1" x14ac:dyDescent="0.2">
      <c r="A108" s="84" t="s">
        <v>416</v>
      </c>
      <c r="B108" s="156"/>
      <c r="C108" s="194">
        <v>0</v>
      </c>
      <c r="D108" s="313"/>
      <c r="E108" s="194">
        <v>0</v>
      </c>
      <c r="F108" s="194"/>
      <c r="G108" s="194">
        <v>0</v>
      </c>
      <c r="I108" s="194">
        <v>0</v>
      </c>
      <c r="K108" s="194">
        <v>0</v>
      </c>
    </row>
    <row r="109" spans="1:11" ht="11.25" customHeight="1" x14ac:dyDescent="0.2">
      <c r="A109" s="156" t="s">
        <v>417</v>
      </c>
      <c r="B109" s="84"/>
      <c r="C109" s="311">
        <v>0</v>
      </c>
      <c r="D109" s="187"/>
      <c r="E109" s="311">
        <v>0</v>
      </c>
      <c r="G109" s="311">
        <v>0</v>
      </c>
      <c r="I109" s="311">
        <v>0</v>
      </c>
      <c r="K109" s="311">
        <v>0</v>
      </c>
    </row>
    <row r="110" spans="1:11" s="104" customFormat="1" ht="11.25" customHeight="1" x14ac:dyDescent="0.2">
      <c r="A110" s="84" t="s">
        <v>418</v>
      </c>
      <c r="B110" s="156"/>
      <c r="C110" s="194">
        <v>0</v>
      </c>
      <c r="D110" s="313"/>
      <c r="E110" s="194">
        <v>0</v>
      </c>
      <c r="F110" s="194"/>
      <c r="G110" s="194">
        <v>0</v>
      </c>
      <c r="I110" s="194">
        <v>0</v>
      </c>
      <c r="K110" s="194">
        <v>0</v>
      </c>
    </row>
    <row r="111" spans="1:11" s="104" customFormat="1" ht="11.25" customHeight="1" x14ac:dyDescent="0.2">
      <c r="A111" s="156" t="s">
        <v>216</v>
      </c>
      <c r="B111" s="156"/>
      <c r="C111" s="192">
        <v>16</v>
      </c>
      <c r="D111" s="313"/>
      <c r="E111" s="192">
        <v>50</v>
      </c>
      <c r="F111" s="194"/>
      <c r="G111" s="192">
        <v>50</v>
      </c>
      <c r="I111" s="192">
        <v>50</v>
      </c>
      <c r="K111" s="192">
        <v>50</v>
      </c>
    </row>
    <row r="112" spans="1:11" ht="11.25" customHeight="1" x14ac:dyDescent="0.2">
      <c r="B112" s="191" t="s">
        <v>202</v>
      </c>
      <c r="C112" s="190">
        <v>39713</v>
      </c>
      <c r="D112" s="187"/>
      <c r="E112" s="190">
        <v>54469</v>
      </c>
      <c r="F112" s="194"/>
      <c r="G112" s="190">
        <v>56200</v>
      </c>
      <c r="I112" s="190">
        <v>56200</v>
      </c>
      <c r="K112" s="190">
        <v>56200</v>
      </c>
    </row>
    <row r="113" spans="1:11" ht="11.25" customHeight="1" x14ac:dyDescent="0.2">
      <c r="A113" s="191"/>
      <c r="B113" s="191"/>
      <c r="C113" s="194"/>
      <c r="D113" s="187"/>
      <c r="E113" s="194"/>
      <c r="F113" s="194"/>
      <c r="G113" s="194"/>
      <c r="I113" s="194"/>
      <c r="K113" s="194"/>
    </row>
    <row r="114" spans="1:11" ht="11.25" customHeight="1" x14ac:dyDescent="0.2">
      <c r="A114" s="191" t="s">
        <v>419</v>
      </c>
      <c r="B114" s="191"/>
      <c r="C114" s="311"/>
      <c r="D114" s="187"/>
    </row>
    <row r="115" spans="1:11" ht="11.25" customHeight="1" x14ac:dyDescent="0.2">
      <c r="A115" s="84" t="s">
        <v>420</v>
      </c>
      <c r="B115" s="84"/>
      <c r="C115" s="311">
        <v>0</v>
      </c>
      <c r="D115" s="187"/>
      <c r="E115" s="311">
        <v>0</v>
      </c>
      <c r="G115" s="311">
        <v>0</v>
      </c>
      <c r="I115" s="311">
        <v>0</v>
      </c>
      <c r="K115" s="311">
        <v>0</v>
      </c>
    </row>
    <row r="116" spans="1:11" ht="11.25" customHeight="1" x14ac:dyDescent="0.2">
      <c r="A116" s="84" t="s">
        <v>421</v>
      </c>
      <c r="B116" s="84"/>
      <c r="C116" s="311">
        <v>0</v>
      </c>
      <c r="D116" s="187"/>
      <c r="E116" s="311">
        <v>0</v>
      </c>
      <c r="G116" s="311">
        <v>0</v>
      </c>
      <c r="I116" s="311">
        <v>0</v>
      </c>
      <c r="K116" s="311">
        <v>0</v>
      </c>
    </row>
    <row r="117" spans="1:11" ht="11.25" customHeight="1" x14ac:dyDescent="0.2">
      <c r="A117" s="84" t="s">
        <v>422</v>
      </c>
      <c r="B117" s="84"/>
      <c r="C117" s="311">
        <v>0</v>
      </c>
      <c r="D117" s="187"/>
      <c r="E117" s="311">
        <v>0</v>
      </c>
      <c r="G117" s="311">
        <v>0</v>
      </c>
      <c r="I117" s="311">
        <v>0</v>
      </c>
      <c r="K117" s="311">
        <v>0</v>
      </c>
    </row>
    <row r="118" spans="1:11" ht="11.25" customHeight="1" x14ac:dyDescent="0.2">
      <c r="A118" s="84" t="s">
        <v>423</v>
      </c>
      <c r="B118" s="84"/>
      <c r="C118" s="311">
        <v>14</v>
      </c>
      <c r="D118" s="187"/>
      <c r="E118" s="311">
        <v>0</v>
      </c>
      <c r="G118" s="311">
        <v>0</v>
      </c>
      <c r="I118" s="311">
        <v>0</v>
      </c>
      <c r="K118" s="311">
        <v>0</v>
      </c>
    </row>
    <row r="119" spans="1:11" ht="11.25" customHeight="1" x14ac:dyDescent="0.2">
      <c r="A119" s="84" t="s">
        <v>424</v>
      </c>
      <c r="B119" s="84"/>
      <c r="C119" s="311">
        <v>0</v>
      </c>
      <c r="D119" s="187"/>
      <c r="E119" s="311">
        <v>0</v>
      </c>
      <c r="G119" s="311">
        <v>0</v>
      </c>
      <c r="I119" s="311">
        <v>0</v>
      </c>
      <c r="K119" s="311">
        <v>0</v>
      </c>
    </row>
    <row r="120" spans="1:11" ht="11.25" customHeight="1" x14ac:dyDescent="0.2">
      <c r="A120" s="84" t="s">
        <v>425</v>
      </c>
      <c r="B120" s="84"/>
      <c r="C120" s="311">
        <v>0</v>
      </c>
      <c r="D120" s="187"/>
      <c r="E120" s="311">
        <v>0</v>
      </c>
      <c r="G120" s="311">
        <v>0</v>
      </c>
      <c r="I120" s="311">
        <v>0</v>
      </c>
      <c r="K120" s="311">
        <v>0</v>
      </c>
    </row>
    <row r="121" spans="1:11" ht="11.25" customHeight="1" x14ac:dyDescent="0.2">
      <c r="A121" s="84" t="s">
        <v>426</v>
      </c>
      <c r="B121" s="84"/>
      <c r="C121" s="311">
        <v>0</v>
      </c>
      <c r="D121" s="187"/>
      <c r="E121" s="311">
        <v>0</v>
      </c>
      <c r="G121" s="311">
        <v>0</v>
      </c>
      <c r="I121" s="311">
        <v>0</v>
      </c>
      <c r="K121" s="311">
        <v>0</v>
      </c>
    </row>
    <row r="122" spans="1:11" ht="11.25" customHeight="1" x14ac:dyDescent="0.2">
      <c r="A122" s="84" t="s">
        <v>427</v>
      </c>
      <c r="B122" s="84"/>
      <c r="C122" s="311">
        <v>0</v>
      </c>
      <c r="D122" s="187"/>
      <c r="E122" s="311">
        <v>0</v>
      </c>
      <c r="G122" s="311">
        <v>0</v>
      </c>
      <c r="I122" s="311">
        <v>0</v>
      </c>
      <c r="K122" s="311">
        <v>0</v>
      </c>
    </row>
    <row r="123" spans="1:11" ht="11.25" customHeight="1" x14ac:dyDescent="0.2">
      <c r="A123" s="84" t="s">
        <v>428</v>
      </c>
      <c r="B123" s="84"/>
      <c r="C123" s="311">
        <v>5631</v>
      </c>
      <c r="D123" s="187"/>
      <c r="E123" s="311">
        <v>8669</v>
      </c>
      <c r="G123" s="311">
        <v>10097</v>
      </c>
      <c r="I123" s="311">
        <v>10397</v>
      </c>
      <c r="K123" s="311">
        <v>11255</v>
      </c>
    </row>
    <row r="124" spans="1:11" ht="11.25" customHeight="1" x14ac:dyDescent="0.2">
      <c r="A124" s="84" t="s">
        <v>429</v>
      </c>
      <c r="B124" s="84"/>
      <c r="C124" s="311">
        <v>0</v>
      </c>
      <c r="D124" s="187"/>
      <c r="E124" s="311">
        <v>0</v>
      </c>
      <c r="G124" s="311">
        <v>0</v>
      </c>
      <c r="I124" s="311">
        <v>0</v>
      </c>
      <c r="K124" s="311">
        <v>0</v>
      </c>
    </row>
    <row r="125" spans="1:11" ht="11.25" customHeight="1" x14ac:dyDescent="0.2">
      <c r="A125" s="84" t="s">
        <v>460</v>
      </c>
      <c r="B125" s="84"/>
      <c r="C125" s="311">
        <v>0</v>
      </c>
      <c r="D125" s="187"/>
      <c r="E125" s="311">
        <v>0</v>
      </c>
      <c r="G125" s="311">
        <v>0</v>
      </c>
      <c r="I125" s="311">
        <v>0</v>
      </c>
      <c r="K125" s="311">
        <v>0</v>
      </c>
    </row>
    <row r="126" spans="1:11" ht="11.25" customHeight="1" x14ac:dyDescent="0.2">
      <c r="A126" s="84" t="s">
        <v>431</v>
      </c>
      <c r="B126" s="84"/>
      <c r="C126" s="311">
        <v>0</v>
      </c>
      <c r="D126" s="187"/>
      <c r="E126" s="311">
        <v>0</v>
      </c>
      <c r="G126" s="311">
        <v>0</v>
      </c>
      <c r="I126" s="311">
        <v>0</v>
      </c>
      <c r="K126" s="311">
        <v>0</v>
      </c>
    </row>
    <row r="127" spans="1:11" ht="11.25" customHeight="1" x14ac:dyDescent="0.2">
      <c r="A127" s="61" t="s">
        <v>432</v>
      </c>
      <c r="B127" s="84"/>
      <c r="C127" s="311">
        <v>0</v>
      </c>
      <c r="D127" s="187"/>
      <c r="E127" s="311">
        <v>0</v>
      </c>
      <c r="G127" s="311">
        <v>0</v>
      </c>
      <c r="I127" s="311">
        <v>0</v>
      </c>
      <c r="K127" s="311">
        <v>0</v>
      </c>
    </row>
    <row r="128" spans="1:11" ht="11.25" customHeight="1" x14ac:dyDescent="0.2">
      <c r="A128" s="84" t="s">
        <v>433</v>
      </c>
      <c r="B128" s="84"/>
      <c r="C128" s="311">
        <v>0</v>
      </c>
      <c r="D128" s="187"/>
      <c r="E128" s="311">
        <v>0</v>
      </c>
      <c r="G128" s="311">
        <v>0</v>
      </c>
      <c r="I128" s="311">
        <v>0</v>
      </c>
      <c r="K128" s="311">
        <v>0</v>
      </c>
    </row>
    <row r="129" spans="1:247" ht="11.25" customHeight="1" x14ac:dyDescent="0.2">
      <c r="A129" s="84" t="s">
        <v>434</v>
      </c>
      <c r="B129" s="84"/>
      <c r="C129" s="311">
        <v>0</v>
      </c>
      <c r="D129" s="187"/>
      <c r="E129" s="311">
        <v>0</v>
      </c>
      <c r="G129" s="311">
        <v>0</v>
      </c>
      <c r="I129" s="311">
        <v>0</v>
      </c>
      <c r="K129" s="311">
        <v>0</v>
      </c>
    </row>
    <row r="130" spans="1:247" ht="11.25" customHeight="1" x14ac:dyDescent="0.2">
      <c r="A130" s="84" t="s">
        <v>435</v>
      </c>
      <c r="B130" s="84"/>
      <c r="C130" s="311">
        <v>0</v>
      </c>
      <c r="D130" s="187"/>
      <c r="E130" s="311">
        <v>0</v>
      </c>
      <c r="G130" s="311">
        <v>0</v>
      </c>
      <c r="I130" s="311">
        <v>0</v>
      </c>
      <c r="K130" s="311">
        <v>0</v>
      </c>
    </row>
    <row r="131" spans="1:247" ht="11.25" customHeight="1" x14ac:dyDescent="0.2">
      <c r="A131" s="84" t="s">
        <v>436</v>
      </c>
      <c r="B131" s="84"/>
      <c r="C131" s="311">
        <v>699</v>
      </c>
      <c r="D131" s="187"/>
      <c r="E131" s="311">
        <v>1659</v>
      </c>
      <c r="G131" s="311">
        <v>1804</v>
      </c>
      <c r="I131" s="311">
        <v>1909</v>
      </c>
      <c r="K131" s="311">
        <v>3811</v>
      </c>
    </row>
    <row r="132" spans="1:247" ht="11.25" customHeight="1" x14ac:dyDescent="0.2">
      <c r="A132" s="84" t="s">
        <v>437</v>
      </c>
      <c r="B132" s="84"/>
      <c r="C132" s="311">
        <v>0</v>
      </c>
      <c r="D132" s="187"/>
      <c r="E132" s="311">
        <v>0</v>
      </c>
      <c r="G132" s="311">
        <v>0</v>
      </c>
      <c r="I132" s="311">
        <v>0</v>
      </c>
      <c r="K132" s="311">
        <v>0</v>
      </c>
    </row>
    <row r="133" spans="1:247" ht="11.25" customHeight="1" x14ac:dyDescent="0.2">
      <c r="A133" s="84" t="s">
        <v>438</v>
      </c>
      <c r="B133" s="84"/>
      <c r="C133" s="311">
        <v>0</v>
      </c>
      <c r="D133" s="187"/>
      <c r="E133" s="311">
        <v>29</v>
      </c>
      <c r="G133" s="311">
        <v>30</v>
      </c>
      <c r="I133" s="311">
        <v>30</v>
      </c>
      <c r="K133" s="311">
        <v>30</v>
      </c>
    </row>
    <row r="134" spans="1:247" ht="11.25" customHeight="1" x14ac:dyDescent="0.2">
      <c r="A134" s="61" t="s">
        <v>439</v>
      </c>
      <c r="C134" s="311">
        <v>0</v>
      </c>
      <c r="D134" s="187"/>
      <c r="E134" s="311">
        <v>0</v>
      </c>
      <c r="G134" s="311">
        <v>0</v>
      </c>
      <c r="I134" s="311">
        <v>0</v>
      </c>
      <c r="K134" s="311">
        <v>0</v>
      </c>
    </row>
    <row r="135" spans="1:247" ht="11.25" customHeight="1" x14ac:dyDescent="0.2">
      <c r="A135" s="61" t="s">
        <v>440</v>
      </c>
      <c r="C135" s="311">
        <v>0</v>
      </c>
      <c r="D135" s="187"/>
      <c r="E135" s="311">
        <v>0</v>
      </c>
      <c r="G135" s="311">
        <v>0</v>
      </c>
      <c r="I135" s="311">
        <v>0</v>
      </c>
      <c r="K135" s="311">
        <v>0</v>
      </c>
    </row>
    <row r="136" spans="1:247" ht="11.25" customHeight="1" x14ac:dyDescent="0.2">
      <c r="A136" s="84" t="s">
        <v>441</v>
      </c>
      <c r="B136" s="84"/>
      <c r="C136" s="190">
        <v>373</v>
      </c>
      <c r="D136" s="187"/>
      <c r="E136" s="190">
        <v>380</v>
      </c>
      <c r="F136" s="194"/>
      <c r="G136" s="190">
        <v>432</v>
      </c>
      <c r="I136" s="190">
        <v>443</v>
      </c>
      <c r="K136" s="190">
        <v>478</v>
      </c>
    </row>
    <row r="137" spans="1:247" ht="11.25" customHeight="1" x14ac:dyDescent="0.2">
      <c r="B137" s="191" t="s">
        <v>202</v>
      </c>
      <c r="C137" s="190">
        <v>6717</v>
      </c>
      <c r="D137" s="187"/>
      <c r="E137" s="190">
        <v>10737</v>
      </c>
      <c r="F137" s="194"/>
      <c r="G137" s="190">
        <v>12363</v>
      </c>
      <c r="I137" s="190">
        <v>12779</v>
      </c>
      <c r="K137" s="190">
        <v>15574</v>
      </c>
    </row>
    <row r="138" spans="1:247" ht="11.25" customHeight="1" x14ac:dyDescent="0.2">
      <c r="A138" s="84"/>
      <c r="B138" s="84"/>
      <c r="C138" s="311"/>
      <c r="D138" s="187"/>
    </row>
    <row r="139" spans="1:247" ht="11.25" customHeight="1" x14ac:dyDescent="0.2">
      <c r="A139" s="191" t="s">
        <v>461</v>
      </c>
      <c r="B139" s="191"/>
      <c r="C139" s="311"/>
      <c r="D139" s="187"/>
    </row>
    <row r="140" spans="1:247" ht="11.25" customHeight="1" x14ac:dyDescent="0.2">
      <c r="A140" s="168" t="s">
        <v>442</v>
      </c>
      <c r="B140" s="168"/>
      <c r="C140" s="194">
        <v>0</v>
      </c>
      <c r="D140" s="187"/>
      <c r="E140" s="194">
        <v>0</v>
      </c>
      <c r="G140" s="194">
        <v>0</v>
      </c>
      <c r="I140" s="194">
        <v>0</v>
      </c>
      <c r="K140" s="194">
        <v>0</v>
      </c>
    </row>
    <row r="141" spans="1:247" ht="11.25" customHeight="1" x14ac:dyDescent="0.2">
      <c r="A141" s="84" t="s">
        <v>462</v>
      </c>
      <c r="B141" s="84"/>
      <c r="C141" s="194">
        <v>189</v>
      </c>
      <c r="D141" s="187"/>
      <c r="E141" s="194">
        <v>0</v>
      </c>
      <c r="G141" s="194">
        <v>0</v>
      </c>
      <c r="I141" s="194">
        <v>0</v>
      </c>
      <c r="K141" s="194">
        <v>0</v>
      </c>
    </row>
    <row r="142" spans="1:247" ht="11.25" customHeight="1" x14ac:dyDescent="0.2">
      <c r="A142" s="84" t="s">
        <v>463</v>
      </c>
      <c r="B142" s="84"/>
      <c r="C142" s="194">
        <v>0</v>
      </c>
      <c r="D142" s="187"/>
      <c r="E142" s="194">
        <v>0</v>
      </c>
      <c r="G142" s="194">
        <v>0</v>
      </c>
      <c r="I142" s="194">
        <v>0</v>
      </c>
      <c r="K142" s="194">
        <v>0</v>
      </c>
    </row>
    <row r="143" spans="1:247" ht="11.25" customHeight="1" x14ac:dyDescent="0.2">
      <c r="A143" s="168" t="s">
        <v>444</v>
      </c>
      <c r="B143" s="168"/>
      <c r="C143" s="194">
        <v>0</v>
      </c>
      <c r="D143" s="187"/>
      <c r="E143" s="194">
        <v>0</v>
      </c>
      <c r="G143" s="194">
        <v>0</v>
      </c>
      <c r="H143" s="75"/>
      <c r="I143" s="194">
        <v>0</v>
      </c>
      <c r="J143" s="75"/>
      <c r="K143" s="194">
        <v>0</v>
      </c>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75"/>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row>
    <row r="144" spans="1:247" ht="11.25" customHeight="1" x14ac:dyDescent="0.2">
      <c r="A144" s="84" t="s">
        <v>464</v>
      </c>
      <c r="B144" s="84"/>
      <c r="C144" s="194">
        <v>0</v>
      </c>
      <c r="D144" s="187"/>
      <c r="E144" s="194">
        <v>0</v>
      </c>
      <c r="G144" s="194">
        <v>0</v>
      </c>
      <c r="I144" s="194">
        <v>0</v>
      </c>
      <c r="K144" s="194">
        <v>0</v>
      </c>
    </row>
    <row r="145" spans="1:236" ht="11.25" customHeight="1" x14ac:dyDescent="0.2">
      <c r="A145" s="168" t="s">
        <v>266</v>
      </c>
      <c r="B145" s="168"/>
      <c r="C145" s="313">
        <v>0</v>
      </c>
      <c r="D145" s="194"/>
      <c r="E145" s="313">
        <v>0</v>
      </c>
      <c r="F145" s="101"/>
      <c r="G145" s="313">
        <v>0</v>
      </c>
      <c r="H145" s="84"/>
      <c r="I145" s="313">
        <v>0</v>
      </c>
      <c r="J145" s="84"/>
      <c r="K145" s="313">
        <v>0</v>
      </c>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row>
    <row r="146" spans="1:236" ht="11.25" customHeight="1" x14ac:dyDescent="0.2">
      <c r="A146" s="168" t="s">
        <v>446</v>
      </c>
      <c r="B146" s="168"/>
      <c r="C146" s="313">
        <v>0</v>
      </c>
      <c r="D146" s="194"/>
      <c r="E146" s="313">
        <v>3440</v>
      </c>
      <c r="F146" s="101"/>
      <c r="G146" s="313">
        <v>3440</v>
      </c>
      <c r="H146" s="84"/>
      <c r="I146" s="313">
        <v>3440</v>
      </c>
      <c r="J146" s="84"/>
      <c r="K146" s="313">
        <v>3440</v>
      </c>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row>
    <row r="147" spans="1:236" ht="11.25" customHeight="1" x14ac:dyDescent="0.2">
      <c r="B147" s="191" t="s">
        <v>202</v>
      </c>
      <c r="C147" s="325">
        <v>189</v>
      </c>
      <c r="D147" s="194"/>
      <c r="E147" s="325">
        <v>3440</v>
      </c>
      <c r="F147" s="194"/>
      <c r="G147" s="325">
        <v>3440</v>
      </c>
      <c r="H147" s="156"/>
      <c r="I147" s="325">
        <v>3440</v>
      </c>
      <c r="J147" s="156"/>
      <c r="K147" s="325">
        <v>3440</v>
      </c>
      <c r="L147" s="156"/>
      <c r="M147" s="156"/>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row>
    <row r="148" spans="1:236" ht="11.25" customHeight="1" x14ac:dyDescent="0.2">
      <c r="B148" s="191"/>
      <c r="C148" s="313"/>
      <c r="D148" s="194"/>
      <c r="E148" s="313"/>
      <c r="F148" s="194"/>
      <c r="G148" s="313"/>
      <c r="H148" s="156"/>
      <c r="I148" s="313"/>
      <c r="J148" s="156"/>
      <c r="K148" s="313"/>
      <c r="L148" s="156"/>
      <c r="M148" s="156"/>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row>
    <row r="149" spans="1:236" ht="11.25" customHeight="1" x14ac:dyDescent="0.2">
      <c r="B149" s="191"/>
      <c r="C149" s="313"/>
      <c r="D149" s="194"/>
      <c r="E149" s="313"/>
      <c r="F149" s="194"/>
      <c r="G149" s="313"/>
      <c r="H149" s="84"/>
      <c r="I149" s="313"/>
      <c r="J149" s="84"/>
      <c r="K149" s="313"/>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row>
    <row r="150" spans="1:236" ht="11.25" customHeight="1" thickBot="1" x14ac:dyDescent="0.25">
      <c r="A150" s="191" t="s">
        <v>476</v>
      </c>
      <c r="B150" s="191"/>
      <c r="C150" s="195">
        <v>934682</v>
      </c>
      <c r="E150" s="195">
        <v>1031365</v>
      </c>
      <c r="F150" s="194"/>
      <c r="G150" s="195">
        <v>1079968</v>
      </c>
      <c r="H150" s="84"/>
      <c r="I150" s="195">
        <v>935318</v>
      </c>
      <c r="J150" s="84"/>
      <c r="K150" s="195">
        <v>999251</v>
      </c>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row>
    <row r="151" spans="1:236" ht="11.25" customHeight="1" thickTop="1" x14ac:dyDescent="0.2">
      <c r="A151" s="84"/>
      <c r="B151" s="84"/>
      <c r="C151" s="311"/>
      <c r="F151" s="194"/>
      <c r="H151" s="84"/>
      <c r="J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row>
    <row r="152" spans="1:236" ht="11.25" customHeight="1" x14ac:dyDescent="0.2">
      <c r="A152" s="35"/>
      <c r="C152" s="311"/>
    </row>
    <row r="153" spans="1:236" ht="24" customHeight="1" x14ac:dyDescent="0.2">
      <c r="A153" s="640" t="s">
        <v>465</v>
      </c>
      <c r="B153" s="640"/>
      <c r="C153" s="640"/>
      <c r="D153" s="640"/>
      <c r="E153" s="640"/>
      <c r="F153" s="640"/>
      <c r="G153" s="640"/>
      <c r="H153" s="640"/>
      <c r="I153" s="640"/>
      <c r="J153" s="640"/>
      <c r="K153" s="640"/>
    </row>
    <row r="154" spans="1:236" ht="11.25" customHeight="1" x14ac:dyDescent="0.2">
      <c r="C154" s="311"/>
    </row>
    <row r="155" spans="1:236" ht="12" customHeight="1" x14ac:dyDescent="0.2">
      <c r="A155" s="35" t="s">
        <v>75</v>
      </c>
      <c r="C155" s="311"/>
      <c r="D155" s="311"/>
      <c r="H155" s="311"/>
      <c r="J155" s="311"/>
    </row>
    <row r="156" spans="1:236" ht="12" customHeight="1" x14ac:dyDescent="0.2">
      <c r="A156" s="35"/>
      <c r="C156" s="311"/>
      <c r="D156" s="311"/>
      <c r="H156" s="311"/>
      <c r="J156" s="311"/>
    </row>
    <row r="157" spans="1:236" ht="12" customHeight="1" x14ac:dyDescent="0.2">
      <c r="A157" s="35" t="s">
        <v>448</v>
      </c>
      <c r="C157" s="311"/>
      <c r="D157" s="311"/>
      <c r="H157" s="311"/>
      <c r="J157" s="311"/>
    </row>
    <row r="158" spans="1:236" ht="11.25" customHeight="1" x14ac:dyDescent="0.2">
      <c r="C158" s="311"/>
    </row>
    <row r="159" spans="1:236" ht="11.25" customHeight="1" x14ac:dyDescent="0.2">
      <c r="C159" s="311"/>
    </row>
    <row r="160" spans="1:236" ht="11.25" customHeight="1" x14ac:dyDescent="0.2">
      <c r="C160" s="311"/>
    </row>
    <row r="161" spans="3:3" ht="11.25" customHeight="1" x14ac:dyDescent="0.2">
      <c r="C161" s="311"/>
    </row>
    <row r="162" spans="3:3" ht="11.25" customHeight="1" x14ac:dyDescent="0.2">
      <c r="C162" s="311"/>
    </row>
    <row r="163" spans="3:3" ht="11.25" customHeight="1" x14ac:dyDescent="0.2">
      <c r="C163" s="311"/>
    </row>
    <row r="164" spans="3:3" ht="11.25" customHeight="1" x14ac:dyDescent="0.2">
      <c r="C164" s="311"/>
    </row>
    <row r="165" spans="3:3" ht="11.25" customHeight="1" x14ac:dyDescent="0.2">
      <c r="C165" s="311"/>
    </row>
    <row r="166" spans="3:3" ht="11.25" customHeight="1" x14ac:dyDescent="0.2">
      <c r="C166" s="311"/>
    </row>
    <row r="167" spans="3:3" ht="11.25" customHeight="1" x14ac:dyDescent="0.2">
      <c r="C167" s="311"/>
    </row>
    <row r="168" spans="3:3" ht="11.25" customHeight="1" x14ac:dyDescent="0.2">
      <c r="C168" s="311"/>
    </row>
    <row r="169" spans="3:3" ht="11.25" customHeight="1" x14ac:dyDescent="0.2">
      <c r="C169" s="311"/>
    </row>
    <row r="170" spans="3:3" ht="11.25" customHeight="1" x14ac:dyDescent="0.2">
      <c r="C170" s="311"/>
    </row>
    <row r="171" spans="3:3" ht="11.25" customHeight="1" x14ac:dyDescent="0.2">
      <c r="C171" s="311"/>
    </row>
    <row r="172" spans="3:3" ht="11.25" customHeight="1" x14ac:dyDescent="0.2">
      <c r="C172" s="311"/>
    </row>
    <row r="173" spans="3:3" ht="11.25" customHeight="1" x14ac:dyDescent="0.2">
      <c r="C173" s="311"/>
    </row>
    <row r="174" spans="3:3" ht="11.25" customHeight="1" x14ac:dyDescent="0.2">
      <c r="C174" s="311"/>
    </row>
    <row r="175" spans="3:3" ht="11.25" customHeight="1" x14ac:dyDescent="0.2">
      <c r="C175" s="311"/>
    </row>
    <row r="176" spans="3:3" ht="11.25" customHeight="1" x14ac:dyDescent="0.2">
      <c r="C176" s="311"/>
    </row>
    <row r="177" spans="3:3" ht="11.25" customHeight="1" x14ac:dyDescent="0.2">
      <c r="C177" s="311"/>
    </row>
    <row r="178" spans="3:3" ht="11.25" customHeight="1" x14ac:dyDescent="0.2">
      <c r="C178" s="311"/>
    </row>
    <row r="179" spans="3:3" ht="11.25" customHeight="1" x14ac:dyDescent="0.2">
      <c r="C179" s="311"/>
    </row>
    <row r="180" spans="3:3" ht="11.25" customHeight="1" x14ac:dyDescent="0.2">
      <c r="C180" s="311"/>
    </row>
    <row r="181" spans="3:3" ht="11.25" customHeight="1" x14ac:dyDescent="0.2">
      <c r="C181" s="311"/>
    </row>
    <row r="182" spans="3:3" ht="11.25" customHeight="1" x14ac:dyDescent="0.2">
      <c r="C182" s="311"/>
    </row>
    <row r="183" spans="3:3" ht="11.25" customHeight="1" x14ac:dyDescent="0.2">
      <c r="C183" s="311"/>
    </row>
    <row r="184" spans="3:3" ht="11.25" customHeight="1" x14ac:dyDescent="0.2">
      <c r="C184" s="311"/>
    </row>
    <row r="185" spans="3:3" ht="11.25" customHeight="1" x14ac:dyDescent="0.2">
      <c r="C185" s="311"/>
    </row>
    <row r="186" spans="3:3" ht="11.25" customHeight="1" x14ac:dyDescent="0.2">
      <c r="C186" s="311"/>
    </row>
    <row r="187" spans="3:3" ht="11.25" customHeight="1" x14ac:dyDescent="0.2">
      <c r="C187" s="311"/>
    </row>
    <row r="188" spans="3:3" ht="11.25" customHeight="1" x14ac:dyDescent="0.2">
      <c r="C188" s="311"/>
    </row>
    <row r="189" spans="3:3" ht="11.25" customHeight="1" x14ac:dyDescent="0.2">
      <c r="C189" s="311"/>
    </row>
    <row r="190" spans="3:3" ht="11.25" customHeight="1" x14ac:dyDescent="0.2">
      <c r="C190" s="311"/>
    </row>
    <row r="191" spans="3:3" ht="11.25" customHeight="1" x14ac:dyDescent="0.2">
      <c r="C191" s="311"/>
    </row>
    <row r="192" spans="3:3" ht="11.25" customHeight="1" x14ac:dyDescent="0.2">
      <c r="C192" s="311"/>
    </row>
    <row r="193" spans="3:3" ht="11.25" customHeight="1" x14ac:dyDescent="0.2">
      <c r="C193" s="311"/>
    </row>
    <row r="194" spans="3:3" ht="11.25" customHeight="1" x14ac:dyDescent="0.2">
      <c r="C194" s="311"/>
    </row>
    <row r="195" spans="3:3" ht="11.25" customHeight="1" x14ac:dyDescent="0.2">
      <c r="C195" s="311"/>
    </row>
    <row r="196" spans="3:3" ht="11.25" customHeight="1" x14ac:dyDescent="0.2">
      <c r="C196" s="311"/>
    </row>
    <row r="197" spans="3:3" ht="11.25" customHeight="1" x14ac:dyDescent="0.2">
      <c r="C197" s="311"/>
    </row>
    <row r="198" spans="3:3" ht="11.25" customHeight="1" x14ac:dyDescent="0.2">
      <c r="C198" s="311"/>
    </row>
    <row r="199" spans="3:3" ht="11.25" customHeight="1" x14ac:dyDescent="0.2">
      <c r="C199" s="311"/>
    </row>
    <row r="200" spans="3:3" ht="11.25" customHeight="1" x14ac:dyDescent="0.2">
      <c r="C200" s="311"/>
    </row>
    <row r="201" spans="3:3" ht="11.25" customHeight="1" x14ac:dyDescent="0.2">
      <c r="C201" s="311"/>
    </row>
    <row r="202" spans="3:3" ht="11.25" customHeight="1" x14ac:dyDescent="0.2">
      <c r="C202" s="311"/>
    </row>
    <row r="203" spans="3:3" ht="11.25" customHeight="1" x14ac:dyDescent="0.2">
      <c r="C203" s="311"/>
    </row>
    <row r="204" spans="3:3" ht="11.25" customHeight="1" x14ac:dyDescent="0.2">
      <c r="C204" s="311"/>
    </row>
    <row r="205" spans="3:3" ht="11.25" customHeight="1" x14ac:dyDescent="0.2">
      <c r="C205" s="311"/>
    </row>
    <row r="206" spans="3:3" ht="11.25" customHeight="1" x14ac:dyDescent="0.2">
      <c r="C206" s="311"/>
    </row>
    <row r="207" spans="3:3" ht="11.25" customHeight="1" x14ac:dyDescent="0.2">
      <c r="C207" s="311"/>
    </row>
    <row r="208" spans="3:3" ht="11.25" customHeight="1" x14ac:dyDescent="0.2">
      <c r="C208" s="311"/>
    </row>
    <row r="209" spans="3:3" ht="11.25" customHeight="1" x14ac:dyDescent="0.2">
      <c r="C209" s="311"/>
    </row>
    <row r="210" spans="3:3" ht="11.25" customHeight="1" x14ac:dyDescent="0.2">
      <c r="C210" s="311"/>
    </row>
    <row r="211" spans="3:3" ht="11.25" customHeight="1" x14ac:dyDescent="0.2">
      <c r="C211" s="311"/>
    </row>
    <row r="212" spans="3:3" ht="11.25" customHeight="1" x14ac:dyDescent="0.2">
      <c r="C212" s="311"/>
    </row>
    <row r="213" spans="3:3" ht="11.25" customHeight="1" x14ac:dyDescent="0.2">
      <c r="C213" s="311"/>
    </row>
    <row r="214" spans="3:3" ht="11.25" customHeight="1" x14ac:dyDescent="0.2">
      <c r="C214" s="311"/>
    </row>
    <row r="215" spans="3:3" ht="11.25" customHeight="1" x14ac:dyDescent="0.2">
      <c r="C215" s="311"/>
    </row>
    <row r="216" spans="3:3" ht="11.25" customHeight="1" x14ac:dyDescent="0.2">
      <c r="C216" s="311"/>
    </row>
    <row r="217" spans="3:3" ht="11.25" customHeight="1" x14ac:dyDescent="0.2">
      <c r="C217" s="311"/>
    </row>
    <row r="218" spans="3:3" ht="11.25" customHeight="1" x14ac:dyDescent="0.2">
      <c r="C218" s="311"/>
    </row>
    <row r="219" spans="3:3" ht="11.25" customHeight="1" x14ac:dyDescent="0.2">
      <c r="C219" s="311"/>
    </row>
    <row r="220" spans="3:3" ht="11.25" customHeight="1" x14ac:dyDescent="0.2">
      <c r="C220" s="311"/>
    </row>
    <row r="221" spans="3:3" ht="11.25" customHeight="1" x14ac:dyDescent="0.2">
      <c r="C221" s="311"/>
    </row>
    <row r="222" spans="3:3" ht="11.25" customHeight="1" x14ac:dyDescent="0.2">
      <c r="C222" s="311"/>
    </row>
    <row r="223" spans="3:3" ht="11.25" customHeight="1" x14ac:dyDescent="0.2">
      <c r="C223" s="311"/>
    </row>
    <row r="224" spans="3:3" ht="11.25" customHeight="1" x14ac:dyDescent="0.2">
      <c r="C224" s="311"/>
    </row>
    <row r="225" spans="3:3" ht="11.25" customHeight="1" x14ac:dyDescent="0.2">
      <c r="C225" s="311"/>
    </row>
    <row r="226" spans="3:3" ht="11.25" customHeight="1" x14ac:dyDescent="0.2">
      <c r="C226" s="311"/>
    </row>
    <row r="227" spans="3:3" ht="11.25" customHeight="1" x14ac:dyDescent="0.2">
      <c r="C227" s="311"/>
    </row>
    <row r="228" spans="3:3" ht="11.25" customHeight="1" x14ac:dyDescent="0.2">
      <c r="C228" s="311"/>
    </row>
    <row r="229" spans="3:3" ht="11.25" customHeight="1" x14ac:dyDescent="0.2">
      <c r="C229" s="311"/>
    </row>
    <row r="230" spans="3:3" ht="11.25" customHeight="1" x14ac:dyDescent="0.2">
      <c r="C230" s="311"/>
    </row>
    <row r="231" spans="3:3" ht="11.25" customHeight="1" x14ac:dyDescent="0.2">
      <c r="C231" s="311"/>
    </row>
    <row r="232" spans="3:3" ht="11.25" customHeight="1" x14ac:dyDescent="0.2">
      <c r="C232" s="311"/>
    </row>
    <row r="233" spans="3:3" ht="11.25" customHeight="1" x14ac:dyDescent="0.2">
      <c r="C233" s="311"/>
    </row>
    <row r="234" spans="3:3" ht="11.25" customHeight="1" x14ac:dyDescent="0.2">
      <c r="C234" s="311"/>
    </row>
    <row r="235" spans="3:3" ht="11.25" customHeight="1" x14ac:dyDescent="0.2">
      <c r="C235" s="311"/>
    </row>
    <row r="236" spans="3:3" ht="11.25" customHeight="1" x14ac:dyDescent="0.2">
      <c r="C236" s="311"/>
    </row>
    <row r="237" spans="3:3" ht="11.25" customHeight="1" x14ac:dyDescent="0.2">
      <c r="C237" s="311"/>
    </row>
    <row r="238" spans="3:3" ht="11.25" customHeight="1" x14ac:dyDescent="0.2">
      <c r="C238" s="311"/>
    </row>
  </sheetData>
  <mergeCells count="6">
    <mergeCell ref="A153:K153"/>
    <mergeCell ref="A1:K1"/>
    <mergeCell ref="A2:K2"/>
    <mergeCell ref="A3:K3"/>
    <mergeCell ref="A4:I4"/>
    <mergeCell ref="A5:K5"/>
  </mergeCells>
  <printOptions horizontalCentered="1" verticalCentered="1"/>
  <pageMargins left="0.9" right="0.9" top="0.9" bottom="0.9" header="0" footer="0"/>
  <pageSetup scale="71" orientation="landscape" r:id="rId1"/>
  <headerFooter alignWithMargins="0"/>
  <rowBreaks count="3" manualBreakCount="3">
    <brk id="58" max="16" man="1"/>
    <brk id="98" max="16" man="1"/>
    <brk id="138" max="16"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5"/>
  <sheetViews>
    <sheetView showGridLines="0" tabSelected="1" zoomScaleNormal="100" workbookViewId="0">
      <selection activeCell="O125" sqref="O125"/>
    </sheetView>
  </sheetViews>
  <sheetFormatPr defaultColWidth="9" defaultRowHeight="12.75" x14ac:dyDescent="0.2"/>
  <cols>
    <col min="1" max="1" width="16.85546875" style="427" bestFit="1" customWidth="1"/>
    <col min="2" max="2" width="1.5703125" style="427" customWidth="1"/>
    <col min="3" max="3" width="8.7109375" style="427" bestFit="1" customWidth="1"/>
    <col min="4" max="4" width="1" style="427" customWidth="1"/>
    <col min="5" max="5" width="17.28515625" style="427" customWidth="1"/>
    <col min="6" max="6" width="2.85546875" style="427" customWidth="1"/>
    <col min="7" max="7" width="9.7109375" style="427" customWidth="1"/>
    <col min="8" max="8" width="1.85546875" style="460" customWidth="1"/>
    <col min="9" max="9" width="9.7109375" style="427" customWidth="1"/>
    <col min="10" max="10" width="1.85546875" style="460" customWidth="1"/>
    <col min="11" max="11" width="9.7109375" style="427" customWidth="1"/>
    <col min="12" max="12" width="1.85546875" style="460" customWidth="1"/>
    <col min="13" max="13" width="9.7109375" style="427" customWidth="1"/>
    <col min="14" max="14" width="1.85546875" style="460" customWidth="1"/>
    <col min="15" max="15" width="9.7109375" style="427" customWidth="1"/>
    <col min="16" max="16384" width="9" style="427"/>
  </cols>
  <sheetData>
    <row r="1" spans="1:15" x14ac:dyDescent="0.2">
      <c r="A1" s="676" t="s">
        <v>570</v>
      </c>
      <c r="B1" s="676"/>
      <c r="C1" s="676"/>
      <c r="D1" s="676"/>
      <c r="E1" s="676"/>
      <c r="F1" s="676"/>
      <c r="G1" s="676"/>
      <c r="H1" s="676"/>
      <c r="I1" s="676"/>
      <c r="J1" s="676"/>
      <c r="K1" s="676"/>
      <c r="L1" s="676"/>
      <c r="M1" s="676"/>
      <c r="N1" s="676"/>
      <c r="O1" s="677"/>
    </row>
    <row r="2" spans="1:15" ht="11.25" customHeight="1" x14ac:dyDescent="0.2">
      <c r="A2" s="676" t="s">
        <v>196</v>
      </c>
      <c r="B2" s="676"/>
      <c r="C2" s="676"/>
      <c r="D2" s="676"/>
      <c r="E2" s="676"/>
      <c r="F2" s="676"/>
      <c r="G2" s="676"/>
      <c r="H2" s="676"/>
      <c r="I2" s="676"/>
      <c r="J2" s="676"/>
      <c r="K2" s="676"/>
      <c r="L2" s="676"/>
      <c r="M2" s="676"/>
      <c r="N2" s="676"/>
      <c r="O2" s="677"/>
    </row>
    <row r="3" spans="1:15" ht="4.5" customHeight="1" x14ac:dyDescent="0.2">
      <c r="A3" s="428"/>
      <c r="B3" s="428"/>
      <c r="C3" s="428"/>
      <c r="D3" s="428"/>
      <c r="E3" s="428"/>
      <c r="F3" s="428"/>
      <c r="G3" s="428"/>
      <c r="H3" s="429"/>
      <c r="I3" s="428"/>
      <c r="J3" s="429"/>
      <c r="K3" s="428"/>
      <c r="L3" s="429"/>
      <c r="M3" s="428"/>
      <c r="N3" s="429"/>
      <c r="O3" s="428"/>
    </row>
    <row r="4" spans="1:15" x14ac:dyDescent="0.2">
      <c r="A4" s="428"/>
      <c r="B4" s="428"/>
      <c r="C4" s="428"/>
      <c r="D4" s="428"/>
      <c r="E4" s="428"/>
      <c r="F4" s="430"/>
      <c r="G4" s="431" t="s">
        <v>33</v>
      </c>
      <c r="H4" s="432"/>
      <c r="I4" s="431" t="s">
        <v>36</v>
      </c>
      <c r="J4" s="432"/>
      <c r="K4" s="431" t="s">
        <v>35</v>
      </c>
      <c r="L4" s="432"/>
      <c r="M4" s="431" t="s">
        <v>571</v>
      </c>
      <c r="N4" s="432"/>
      <c r="O4" s="431" t="s">
        <v>572</v>
      </c>
    </row>
    <row r="5" spans="1:15" ht="3" customHeight="1" x14ac:dyDescent="0.2">
      <c r="A5" s="428"/>
      <c r="B5" s="428"/>
      <c r="C5" s="428"/>
      <c r="D5" s="428"/>
      <c r="E5" s="428"/>
      <c r="F5" s="428"/>
      <c r="G5" s="428"/>
      <c r="H5" s="429"/>
      <c r="I5" s="428"/>
      <c r="J5" s="429"/>
      <c r="K5" s="428"/>
      <c r="L5" s="429"/>
      <c r="M5" s="428"/>
      <c r="N5" s="429"/>
      <c r="O5" s="428"/>
    </row>
    <row r="6" spans="1:15" s="435" customFormat="1" ht="16.5" customHeight="1" x14ac:dyDescent="0.2">
      <c r="A6" s="436" t="s">
        <v>574</v>
      </c>
      <c r="B6" s="436"/>
      <c r="C6" s="436"/>
      <c r="D6" s="436"/>
      <c r="E6" s="436"/>
      <c r="F6" s="436"/>
      <c r="G6" s="437">
        <v>8403556</v>
      </c>
      <c r="H6" s="438"/>
      <c r="I6" s="437">
        <v>8129635</v>
      </c>
      <c r="J6" s="438"/>
      <c r="K6" s="437">
        <v>8532179</v>
      </c>
      <c r="L6" s="438"/>
      <c r="M6" s="437">
        <v>8579286</v>
      </c>
      <c r="N6" s="438"/>
      <c r="O6" s="437">
        <v>8110482</v>
      </c>
    </row>
    <row r="7" spans="1:15" s="435" customFormat="1" ht="16.5" customHeight="1" x14ac:dyDescent="0.2">
      <c r="A7" s="436" t="s">
        <v>575</v>
      </c>
      <c r="B7" s="436"/>
      <c r="C7" s="436"/>
      <c r="D7" s="436"/>
      <c r="E7" s="436"/>
      <c r="F7" s="436"/>
      <c r="G7" s="437">
        <v>2195276</v>
      </c>
      <c r="H7" s="438"/>
      <c r="I7" s="437">
        <v>2200686</v>
      </c>
      <c r="J7" s="438"/>
      <c r="K7" s="437">
        <v>2253995</v>
      </c>
      <c r="L7" s="438"/>
      <c r="M7" s="437">
        <v>2344186</v>
      </c>
      <c r="N7" s="438"/>
      <c r="O7" s="437">
        <v>2463148</v>
      </c>
    </row>
    <row r="8" spans="1:15" s="435" customFormat="1" ht="16.5" customHeight="1" x14ac:dyDescent="0.2">
      <c r="A8" s="436" t="s">
        <v>577</v>
      </c>
      <c r="B8" s="436"/>
      <c r="C8" s="436"/>
      <c r="D8" s="436"/>
      <c r="E8" s="436"/>
      <c r="F8" s="436"/>
      <c r="G8" s="437">
        <v>351701</v>
      </c>
      <c r="H8" s="438"/>
      <c r="I8" s="437">
        <v>57130</v>
      </c>
      <c r="J8" s="438"/>
      <c r="K8" s="437">
        <v>147578</v>
      </c>
      <c r="L8" s="438"/>
      <c r="M8" s="437">
        <v>243969</v>
      </c>
      <c r="N8" s="438"/>
      <c r="O8" s="437">
        <v>328531</v>
      </c>
    </row>
    <row r="9" spans="1:15" s="435" customFormat="1" ht="5.25" customHeight="1" x14ac:dyDescent="0.2">
      <c r="A9" s="436"/>
      <c r="B9" s="436"/>
      <c r="C9" s="436"/>
      <c r="D9" s="436"/>
      <c r="E9" s="436"/>
      <c r="F9" s="436"/>
      <c r="G9" s="437"/>
      <c r="H9" s="438"/>
      <c r="I9" s="437"/>
      <c r="J9" s="438"/>
      <c r="K9" s="437"/>
      <c r="L9" s="438"/>
      <c r="M9" s="437"/>
      <c r="N9" s="438"/>
      <c r="O9" s="437"/>
    </row>
    <row r="10" spans="1:15" x14ac:dyDescent="0.2">
      <c r="A10" s="439" t="s">
        <v>578</v>
      </c>
      <c r="B10" s="430"/>
      <c r="C10" s="439" t="s">
        <v>140</v>
      </c>
      <c r="D10" s="430"/>
      <c r="E10" s="439" t="s">
        <v>579</v>
      </c>
      <c r="F10" s="434"/>
      <c r="G10" s="440"/>
      <c r="H10" s="441"/>
      <c r="I10" s="440"/>
      <c r="J10" s="441"/>
      <c r="K10" s="440"/>
      <c r="L10" s="441"/>
      <c r="M10" s="440"/>
      <c r="N10" s="441"/>
      <c r="O10" s="440"/>
    </row>
    <row r="11" spans="1:15" s="435" customFormat="1" ht="5.25" customHeight="1" x14ac:dyDescent="0.2">
      <c r="A11" s="442"/>
      <c r="B11" s="442"/>
      <c r="C11" s="436"/>
      <c r="D11" s="436"/>
      <c r="E11" s="436"/>
      <c r="F11" s="436"/>
      <c r="G11" s="437"/>
      <c r="H11" s="438"/>
      <c r="I11" s="437"/>
      <c r="J11" s="438"/>
      <c r="K11" s="437"/>
      <c r="L11" s="438"/>
      <c r="M11" s="437"/>
      <c r="N11" s="438"/>
      <c r="O11" s="437"/>
    </row>
    <row r="12" spans="1:15" x14ac:dyDescent="0.2">
      <c r="A12" s="436" t="s">
        <v>581</v>
      </c>
      <c r="B12" s="436"/>
      <c r="C12" s="428"/>
      <c r="D12" s="428"/>
      <c r="E12" s="428"/>
      <c r="F12" s="434"/>
      <c r="G12" s="443">
        <v>1399008</v>
      </c>
      <c r="H12" s="438"/>
      <c r="I12" s="443">
        <v>1169398</v>
      </c>
      <c r="J12" s="438"/>
      <c r="K12" s="443">
        <v>723064</v>
      </c>
      <c r="L12" s="438"/>
      <c r="M12" s="443">
        <v>684219</v>
      </c>
      <c r="N12" s="438"/>
      <c r="O12" s="443">
        <v>695372</v>
      </c>
    </row>
    <row r="13" spans="1:15" ht="4.7" customHeight="1" x14ac:dyDescent="0.2">
      <c r="A13" s="430"/>
      <c r="B13" s="430"/>
      <c r="C13" s="430"/>
      <c r="D13" s="430"/>
      <c r="E13" s="430"/>
      <c r="F13" s="434"/>
      <c r="G13" s="444"/>
      <c r="H13" s="445"/>
      <c r="I13" s="444"/>
      <c r="J13" s="445"/>
      <c r="K13" s="444"/>
      <c r="L13" s="445"/>
      <c r="M13" s="444"/>
      <c r="N13" s="445"/>
      <c r="O13" s="444"/>
    </row>
    <row r="14" spans="1:15" ht="12.75" customHeight="1" x14ac:dyDescent="0.2">
      <c r="A14" s="434" t="s">
        <v>576</v>
      </c>
      <c r="B14" s="434"/>
      <c r="C14" s="446" t="s">
        <v>582</v>
      </c>
      <c r="D14" s="447"/>
      <c r="E14" s="434" t="s">
        <v>583</v>
      </c>
      <c r="F14" s="434"/>
      <c r="G14" s="448">
        <v>275000</v>
      </c>
      <c r="H14" s="449"/>
      <c r="I14" s="450">
        <v>95000</v>
      </c>
      <c r="J14" s="449"/>
      <c r="K14" s="450">
        <v>0</v>
      </c>
      <c r="L14" s="449"/>
      <c r="M14" s="450">
        <v>0</v>
      </c>
      <c r="N14" s="449"/>
      <c r="O14" s="450">
        <v>0</v>
      </c>
    </row>
    <row r="15" spans="1:15" ht="12.75" customHeight="1" x14ac:dyDescent="0.2">
      <c r="A15" s="434" t="s">
        <v>454</v>
      </c>
      <c r="B15" s="451"/>
      <c r="C15" s="452" t="s">
        <v>584</v>
      </c>
      <c r="D15" s="453"/>
      <c r="E15" s="434" t="s">
        <v>259</v>
      </c>
      <c r="F15" s="451"/>
      <c r="G15" s="448">
        <v>161270</v>
      </c>
      <c r="H15" s="449"/>
      <c r="I15" s="450">
        <v>3264</v>
      </c>
      <c r="J15" s="449"/>
      <c r="K15" s="450">
        <v>0</v>
      </c>
      <c r="L15" s="449"/>
      <c r="M15" s="450">
        <v>0</v>
      </c>
      <c r="N15" s="449"/>
      <c r="O15" s="450">
        <v>0</v>
      </c>
    </row>
    <row r="16" spans="1:15" ht="12.75" customHeight="1" x14ac:dyDescent="0.2">
      <c r="A16" s="434" t="s">
        <v>586</v>
      </c>
      <c r="B16" s="434"/>
      <c r="C16" s="446">
        <v>265</v>
      </c>
      <c r="D16" s="434"/>
      <c r="E16" s="434" t="s">
        <v>587</v>
      </c>
      <c r="F16" s="434"/>
      <c r="G16" s="448">
        <v>136000</v>
      </c>
      <c r="H16" s="449"/>
      <c r="I16" s="450">
        <v>41000</v>
      </c>
      <c r="J16" s="449"/>
      <c r="K16" s="450">
        <v>41000</v>
      </c>
      <c r="L16" s="449"/>
      <c r="M16" s="450">
        <v>41000</v>
      </c>
      <c r="N16" s="449"/>
      <c r="O16" s="450">
        <v>41000</v>
      </c>
    </row>
    <row r="17" spans="1:15" ht="12.75" customHeight="1" x14ac:dyDescent="0.2">
      <c r="A17" s="434" t="s">
        <v>588</v>
      </c>
      <c r="B17" s="434"/>
      <c r="C17" s="446" t="s">
        <v>589</v>
      </c>
      <c r="D17" s="434"/>
      <c r="E17" s="434" t="s">
        <v>590</v>
      </c>
      <c r="F17" s="434"/>
      <c r="G17" s="448">
        <v>127354</v>
      </c>
      <c r="H17" s="449"/>
      <c r="I17" s="450">
        <v>0</v>
      </c>
      <c r="J17" s="449"/>
      <c r="K17" s="450">
        <v>0</v>
      </c>
      <c r="L17" s="449"/>
      <c r="M17" s="450">
        <v>0</v>
      </c>
      <c r="N17" s="449"/>
      <c r="O17" s="450">
        <v>0</v>
      </c>
    </row>
    <row r="18" spans="1:15" ht="12.75" customHeight="1" x14ac:dyDescent="0.2">
      <c r="A18" s="434" t="s">
        <v>588</v>
      </c>
      <c r="B18" s="451"/>
      <c r="C18" s="446" t="s">
        <v>591</v>
      </c>
      <c r="D18" s="451"/>
      <c r="E18" s="434" t="s">
        <v>592</v>
      </c>
      <c r="F18" s="451"/>
      <c r="G18" s="448">
        <v>81047</v>
      </c>
      <c r="H18" s="449"/>
      <c r="I18" s="450">
        <v>0</v>
      </c>
      <c r="J18" s="449"/>
      <c r="K18" s="450">
        <v>0</v>
      </c>
      <c r="L18" s="449"/>
      <c r="M18" s="450">
        <v>0</v>
      </c>
      <c r="N18" s="449"/>
      <c r="O18" s="450">
        <v>0</v>
      </c>
    </row>
    <row r="19" spans="1:15" ht="12.75" customHeight="1" x14ac:dyDescent="0.2">
      <c r="A19" s="434" t="s">
        <v>593</v>
      </c>
      <c r="B19" s="451"/>
      <c r="C19" s="446" t="s">
        <v>594</v>
      </c>
      <c r="D19" s="451"/>
      <c r="E19" s="434" t="s">
        <v>595</v>
      </c>
      <c r="F19" s="451"/>
      <c r="G19" s="448">
        <v>65000</v>
      </c>
      <c r="H19" s="449"/>
      <c r="I19" s="450">
        <v>40000</v>
      </c>
      <c r="J19" s="449"/>
      <c r="K19" s="450">
        <v>20000</v>
      </c>
      <c r="L19" s="449"/>
      <c r="M19" s="450">
        <v>20000</v>
      </c>
      <c r="N19" s="449"/>
      <c r="O19" s="450">
        <v>20000</v>
      </c>
    </row>
    <row r="20" spans="1:15" ht="12.75" customHeight="1" x14ac:dyDescent="0.2">
      <c r="A20" s="434" t="s">
        <v>596</v>
      </c>
      <c r="B20" s="454"/>
      <c r="C20" s="446" t="s">
        <v>597</v>
      </c>
      <c r="D20" s="451"/>
      <c r="E20" s="434" t="s">
        <v>598</v>
      </c>
      <c r="F20" s="451"/>
      <c r="G20" s="448">
        <v>50000</v>
      </c>
      <c r="H20" s="449"/>
      <c r="I20" s="450">
        <v>0</v>
      </c>
      <c r="J20" s="449"/>
      <c r="K20" s="450">
        <v>0</v>
      </c>
      <c r="L20" s="449"/>
      <c r="M20" s="450">
        <v>0</v>
      </c>
      <c r="N20" s="449"/>
      <c r="O20" s="450">
        <v>0</v>
      </c>
    </row>
    <row r="21" spans="1:15" ht="12.75" customHeight="1" x14ac:dyDescent="0.2">
      <c r="A21" s="434" t="s">
        <v>585</v>
      </c>
      <c r="B21" s="451"/>
      <c r="C21" s="446" t="s">
        <v>599</v>
      </c>
      <c r="D21" s="451"/>
      <c r="E21" s="434" t="s">
        <v>600</v>
      </c>
      <c r="F21" s="451"/>
      <c r="G21" s="448">
        <v>43834</v>
      </c>
      <c r="H21" s="449"/>
      <c r="I21" s="450">
        <v>202457</v>
      </c>
      <c r="J21" s="449"/>
      <c r="K21" s="450">
        <v>119300</v>
      </c>
      <c r="L21" s="449"/>
      <c r="M21" s="450">
        <v>128400</v>
      </c>
      <c r="N21" s="449"/>
      <c r="O21" s="450">
        <v>128400</v>
      </c>
    </row>
    <row r="22" spans="1:15" ht="12.75" customHeight="1" x14ac:dyDescent="0.2">
      <c r="A22" s="434" t="s">
        <v>601</v>
      </c>
      <c r="B22" s="454"/>
      <c r="C22" s="446" t="s">
        <v>602</v>
      </c>
      <c r="D22" s="451"/>
      <c r="E22" s="434" t="s">
        <v>603</v>
      </c>
      <c r="F22" s="451"/>
      <c r="G22" s="448">
        <v>40770</v>
      </c>
      <c r="H22" s="449"/>
      <c r="I22" s="450">
        <v>15000</v>
      </c>
      <c r="J22" s="449"/>
      <c r="K22" s="450">
        <v>15000</v>
      </c>
      <c r="L22" s="449"/>
      <c r="M22" s="450">
        <v>15000</v>
      </c>
      <c r="N22" s="449"/>
      <c r="O22" s="450">
        <v>15000</v>
      </c>
    </row>
    <row r="23" spans="1:15" ht="12.75" customHeight="1" x14ac:dyDescent="0.2">
      <c r="A23" s="434" t="s">
        <v>604</v>
      </c>
      <c r="B23" s="451"/>
      <c r="C23" s="446" t="s">
        <v>605</v>
      </c>
      <c r="D23" s="451"/>
      <c r="E23" s="434" t="s">
        <v>606</v>
      </c>
      <c r="F23" s="451"/>
      <c r="G23" s="448">
        <v>37090</v>
      </c>
      <c r="H23" s="449"/>
      <c r="I23" s="450">
        <v>42191</v>
      </c>
      <c r="J23" s="449"/>
      <c r="K23" s="450">
        <v>39799</v>
      </c>
      <c r="L23" s="449"/>
      <c r="M23" s="450">
        <v>39352</v>
      </c>
      <c r="N23" s="449"/>
      <c r="O23" s="450">
        <v>39352</v>
      </c>
    </row>
    <row r="24" spans="1:15" ht="12.75" customHeight="1" x14ac:dyDescent="0.2">
      <c r="A24" s="434" t="s">
        <v>576</v>
      </c>
      <c r="B24" s="451"/>
      <c r="C24" s="452" t="s">
        <v>608</v>
      </c>
      <c r="D24" s="451"/>
      <c r="E24" s="434" t="s">
        <v>609</v>
      </c>
      <c r="F24" s="451"/>
      <c r="G24" s="448">
        <v>36712</v>
      </c>
      <c r="H24" s="449"/>
      <c r="I24" s="450">
        <v>26700</v>
      </c>
      <c r="J24" s="449"/>
      <c r="K24" s="450">
        <v>26700</v>
      </c>
      <c r="L24" s="449"/>
      <c r="M24" s="450">
        <v>26700</v>
      </c>
      <c r="N24" s="449"/>
      <c r="O24" s="450">
        <v>26700</v>
      </c>
    </row>
    <row r="25" spans="1:15" ht="12.75" customHeight="1" x14ac:dyDescent="0.2">
      <c r="A25" s="434" t="s">
        <v>610</v>
      </c>
      <c r="B25" s="451"/>
      <c r="C25" s="446" t="s">
        <v>611</v>
      </c>
      <c r="D25" s="451"/>
      <c r="E25" s="434" t="s">
        <v>612</v>
      </c>
      <c r="F25" s="451"/>
      <c r="G25" s="448">
        <v>35550</v>
      </c>
      <c r="H25" s="449"/>
      <c r="I25" s="450">
        <v>12300</v>
      </c>
      <c r="J25" s="449"/>
      <c r="K25" s="450">
        <v>12300</v>
      </c>
      <c r="L25" s="449"/>
      <c r="M25" s="450">
        <v>12300</v>
      </c>
      <c r="N25" s="449"/>
      <c r="O25" s="450">
        <v>12300</v>
      </c>
    </row>
    <row r="26" spans="1:15" ht="12.75" customHeight="1" x14ac:dyDescent="0.2">
      <c r="A26" s="434" t="s">
        <v>613</v>
      </c>
      <c r="B26" s="451"/>
      <c r="C26" s="446" t="s">
        <v>614</v>
      </c>
      <c r="D26" s="451"/>
      <c r="E26" s="434" t="s">
        <v>615</v>
      </c>
      <c r="F26" s="451"/>
      <c r="G26" s="448">
        <v>31078</v>
      </c>
      <c r="H26" s="449"/>
      <c r="I26" s="450">
        <v>107643</v>
      </c>
      <c r="J26" s="449"/>
      <c r="K26" s="450">
        <v>179510</v>
      </c>
      <c r="L26" s="449"/>
      <c r="M26" s="450">
        <v>142370</v>
      </c>
      <c r="N26" s="449"/>
      <c r="O26" s="450">
        <v>154011</v>
      </c>
    </row>
    <row r="27" spans="1:15" ht="12.75" customHeight="1" x14ac:dyDescent="0.2">
      <c r="A27" s="434" t="s">
        <v>616</v>
      </c>
      <c r="B27" s="451"/>
      <c r="C27" s="446" t="s">
        <v>617</v>
      </c>
      <c r="D27" s="451"/>
      <c r="E27" s="434" t="s">
        <v>618</v>
      </c>
      <c r="F27" s="451"/>
      <c r="G27" s="448">
        <v>25000</v>
      </c>
      <c r="H27" s="449"/>
      <c r="I27" s="450">
        <v>0</v>
      </c>
      <c r="J27" s="449"/>
      <c r="K27" s="450">
        <v>0</v>
      </c>
      <c r="L27" s="449"/>
      <c r="M27" s="450">
        <v>0</v>
      </c>
      <c r="N27" s="449"/>
      <c r="O27" s="450">
        <v>0</v>
      </c>
    </row>
    <row r="28" spans="1:15" ht="12.75" customHeight="1" x14ac:dyDescent="0.2">
      <c r="A28" s="434" t="s">
        <v>619</v>
      </c>
      <c r="B28" s="451"/>
      <c r="C28" s="452" t="s">
        <v>620</v>
      </c>
      <c r="D28" s="455"/>
      <c r="E28" s="434" t="s">
        <v>621</v>
      </c>
      <c r="F28" s="451"/>
      <c r="G28" s="448">
        <v>22000</v>
      </c>
      <c r="H28" s="449"/>
      <c r="I28" s="450">
        <v>22000</v>
      </c>
      <c r="J28" s="449"/>
      <c r="K28" s="450">
        <v>22000</v>
      </c>
      <c r="L28" s="449"/>
      <c r="M28" s="450">
        <v>22000</v>
      </c>
      <c r="N28" s="449"/>
      <c r="O28" s="450">
        <v>22000</v>
      </c>
    </row>
    <row r="29" spans="1:15" ht="12.75" customHeight="1" x14ac:dyDescent="0.2">
      <c r="A29" s="434" t="s">
        <v>604</v>
      </c>
      <c r="B29" s="451"/>
      <c r="C29" s="446">
        <v>339.07</v>
      </c>
      <c r="D29" s="451"/>
      <c r="E29" s="434" t="s">
        <v>622</v>
      </c>
      <c r="F29" s="451"/>
      <c r="G29" s="448">
        <v>19260</v>
      </c>
      <c r="H29" s="449"/>
      <c r="I29" s="450">
        <v>14260</v>
      </c>
      <c r="J29" s="449"/>
      <c r="K29" s="450">
        <v>14260</v>
      </c>
      <c r="L29" s="449"/>
      <c r="M29" s="450">
        <v>14260</v>
      </c>
      <c r="N29" s="449"/>
      <c r="O29" s="450">
        <v>14260</v>
      </c>
    </row>
    <row r="30" spans="1:15" ht="12.75" customHeight="1" x14ac:dyDescent="0.2">
      <c r="A30" s="434" t="s">
        <v>624</v>
      </c>
      <c r="B30" s="451"/>
      <c r="C30" s="446">
        <v>339.62</v>
      </c>
      <c r="D30" s="451"/>
      <c r="E30" s="434" t="s">
        <v>625</v>
      </c>
      <c r="F30" s="451"/>
      <c r="G30" s="448">
        <v>19083</v>
      </c>
      <c r="H30" s="449"/>
      <c r="I30" s="450">
        <v>800</v>
      </c>
      <c r="J30" s="449"/>
      <c r="K30" s="450">
        <v>800</v>
      </c>
      <c r="L30" s="449"/>
      <c r="M30" s="450">
        <v>800</v>
      </c>
      <c r="N30" s="449"/>
      <c r="O30" s="450">
        <v>800</v>
      </c>
    </row>
    <row r="31" spans="1:15" ht="12.75" customHeight="1" x14ac:dyDescent="0.2">
      <c r="A31" s="434" t="s">
        <v>627</v>
      </c>
      <c r="B31" s="451"/>
      <c r="C31" s="446" t="s">
        <v>628</v>
      </c>
      <c r="D31" s="451"/>
      <c r="E31" s="434" t="s">
        <v>629</v>
      </c>
      <c r="F31" s="451"/>
      <c r="G31" s="448">
        <v>15000</v>
      </c>
      <c r="H31" s="449"/>
      <c r="I31" s="450">
        <v>0</v>
      </c>
      <c r="J31" s="449"/>
      <c r="K31" s="450">
        <v>0</v>
      </c>
      <c r="L31" s="449"/>
      <c r="M31" s="450">
        <v>0</v>
      </c>
      <c r="N31" s="449"/>
      <c r="O31" s="450">
        <v>0</v>
      </c>
    </row>
    <row r="32" spans="1:15" ht="12.75" customHeight="1" x14ac:dyDescent="0.2">
      <c r="A32" s="434" t="s">
        <v>630</v>
      </c>
      <c r="B32" s="451"/>
      <c r="C32" s="452" t="s">
        <v>631</v>
      </c>
      <c r="D32" s="451"/>
      <c r="E32" s="434" t="s">
        <v>632</v>
      </c>
      <c r="F32" s="451"/>
      <c r="G32" s="448">
        <v>13883</v>
      </c>
      <c r="H32" s="449"/>
      <c r="I32" s="450">
        <v>7450</v>
      </c>
      <c r="J32" s="449"/>
      <c r="K32" s="450">
        <v>7450</v>
      </c>
      <c r="L32" s="449"/>
      <c r="M32" s="450">
        <v>7450</v>
      </c>
      <c r="N32" s="449"/>
      <c r="O32" s="450">
        <v>7450</v>
      </c>
    </row>
    <row r="33" spans="1:15" ht="12.75" customHeight="1" x14ac:dyDescent="0.2">
      <c r="A33" s="434" t="s">
        <v>576</v>
      </c>
      <c r="B33" s="451"/>
      <c r="C33" s="446">
        <v>301.48</v>
      </c>
      <c r="D33" s="451"/>
      <c r="E33" s="434" t="s">
        <v>633</v>
      </c>
      <c r="F33" s="451"/>
      <c r="G33" s="448">
        <v>11750</v>
      </c>
      <c r="H33" s="449"/>
      <c r="I33" s="450">
        <v>0</v>
      </c>
      <c r="J33" s="449"/>
      <c r="K33" s="450">
        <v>0</v>
      </c>
      <c r="L33" s="449"/>
      <c r="M33" s="450">
        <v>0</v>
      </c>
      <c r="N33" s="449"/>
      <c r="O33" s="450">
        <v>0</v>
      </c>
    </row>
    <row r="34" spans="1:15" ht="12.75" customHeight="1" x14ac:dyDescent="0.2">
      <c r="A34" s="434" t="s">
        <v>635</v>
      </c>
      <c r="B34" s="451"/>
      <c r="C34" s="446">
        <v>339.13</v>
      </c>
      <c r="D34" s="451"/>
      <c r="E34" s="434" t="s">
        <v>636</v>
      </c>
      <c r="F34" s="451"/>
      <c r="G34" s="448">
        <v>11270</v>
      </c>
      <c r="H34" s="449"/>
      <c r="I34" s="450">
        <v>0</v>
      </c>
      <c r="J34" s="449"/>
      <c r="K34" s="450">
        <v>0</v>
      </c>
      <c r="L34" s="449"/>
      <c r="M34" s="450">
        <v>0</v>
      </c>
      <c r="N34" s="449"/>
      <c r="O34" s="450">
        <v>0</v>
      </c>
    </row>
    <row r="35" spans="1:15" ht="12.75" customHeight="1" x14ac:dyDescent="0.2">
      <c r="A35" s="434" t="s">
        <v>604</v>
      </c>
      <c r="B35" s="451"/>
      <c r="C35" s="446" t="s">
        <v>637</v>
      </c>
      <c r="D35" s="451"/>
      <c r="E35" s="434" t="s">
        <v>638</v>
      </c>
      <c r="F35" s="451"/>
      <c r="G35" s="448">
        <v>10000</v>
      </c>
      <c r="H35" s="449"/>
      <c r="I35" s="450">
        <v>0</v>
      </c>
      <c r="J35" s="449"/>
      <c r="K35" s="450">
        <v>0</v>
      </c>
      <c r="L35" s="449"/>
      <c r="M35" s="450">
        <v>0</v>
      </c>
      <c r="N35" s="449"/>
      <c r="O35" s="450">
        <v>0</v>
      </c>
    </row>
    <row r="36" spans="1:15" ht="12.75" customHeight="1" x14ac:dyDescent="0.2">
      <c r="A36" s="434" t="s">
        <v>458</v>
      </c>
      <c r="B36" s="451"/>
      <c r="C36" s="452" t="s">
        <v>639</v>
      </c>
      <c r="D36" s="451"/>
      <c r="E36" s="434" t="s">
        <v>640</v>
      </c>
      <c r="F36" s="451"/>
      <c r="G36" s="448">
        <v>9500</v>
      </c>
      <c r="H36" s="449"/>
      <c r="I36" s="450">
        <v>0</v>
      </c>
      <c r="J36" s="449"/>
      <c r="K36" s="450">
        <v>0</v>
      </c>
      <c r="L36" s="449"/>
      <c r="M36" s="450">
        <v>0</v>
      </c>
      <c r="N36" s="449"/>
      <c r="O36" s="450">
        <v>0</v>
      </c>
    </row>
    <row r="37" spans="1:15" ht="12.75" customHeight="1" x14ac:dyDescent="0.2">
      <c r="A37" s="434" t="s">
        <v>642</v>
      </c>
      <c r="B37" s="451"/>
      <c r="C37" s="446" t="s">
        <v>643</v>
      </c>
      <c r="D37" s="451"/>
      <c r="E37" s="434" t="s">
        <v>644</v>
      </c>
      <c r="F37" s="451"/>
      <c r="G37" s="448">
        <v>9197</v>
      </c>
      <c r="H37" s="449"/>
      <c r="I37" s="450">
        <v>0</v>
      </c>
      <c r="J37" s="449"/>
      <c r="K37" s="450">
        <v>0</v>
      </c>
      <c r="L37" s="449"/>
      <c r="M37" s="450">
        <v>0</v>
      </c>
      <c r="N37" s="449"/>
      <c r="O37" s="450">
        <v>0</v>
      </c>
    </row>
    <row r="38" spans="1:15" ht="12.75" customHeight="1" x14ac:dyDescent="0.2">
      <c r="A38" s="434" t="s">
        <v>626</v>
      </c>
      <c r="B38" s="451"/>
      <c r="C38" s="446" t="s">
        <v>645</v>
      </c>
      <c r="D38" s="451"/>
      <c r="E38" s="434" t="s">
        <v>646</v>
      </c>
      <c r="F38" s="451"/>
      <c r="G38" s="448">
        <v>9000</v>
      </c>
      <c r="H38" s="449"/>
      <c r="I38" s="450">
        <v>0</v>
      </c>
      <c r="J38" s="449"/>
      <c r="K38" s="450">
        <v>0</v>
      </c>
      <c r="L38" s="449"/>
      <c r="M38" s="450">
        <v>0</v>
      </c>
      <c r="N38" s="449"/>
      <c r="O38" s="450">
        <v>0</v>
      </c>
    </row>
    <row r="39" spans="1:15" ht="12.75" customHeight="1" x14ac:dyDescent="0.2">
      <c r="A39" s="434" t="s">
        <v>588</v>
      </c>
      <c r="B39" s="451"/>
      <c r="C39" s="446">
        <v>339.26</v>
      </c>
      <c r="D39" s="451"/>
      <c r="E39" s="434" t="s">
        <v>648</v>
      </c>
      <c r="F39" s="451"/>
      <c r="G39" s="448">
        <v>6152</v>
      </c>
      <c r="H39" s="449"/>
      <c r="I39" s="450">
        <v>0</v>
      </c>
      <c r="J39" s="449"/>
      <c r="K39" s="450">
        <v>0</v>
      </c>
      <c r="L39" s="449"/>
      <c r="M39" s="450">
        <v>0</v>
      </c>
      <c r="N39" s="449"/>
      <c r="O39" s="450">
        <v>0</v>
      </c>
    </row>
    <row r="40" spans="1:15" ht="12.75" customHeight="1" x14ac:dyDescent="0.2">
      <c r="A40" s="434" t="s">
        <v>650</v>
      </c>
      <c r="B40" s="451"/>
      <c r="C40" s="446" t="s">
        <v>651</v>
      </c>
      <c r="D40" s="451"/>
      <c r="E40" s="434" t="s">
        <v>652</v>
      </c>
      <c r="F40" s="451"/>
      <c r="G40" s="448">
        <v>6000</v>
      </c>
      <c r="H40" s="449"/>
      <c r="I40" s="450">
        <v>8000</v>
      </c>
      <c r="J40" s="449"/>
      <c r="K40" s="450">
        <v>0</v>
      </c>
      <c r="L40" s="449"/>
      <c r="M40" s="450">
        <v>0</v>
      </c>
      <c r="N40" s="449"/>
      <c r="O40" s="450">
        <v>0</v>
      </c>
    </row>
    <row r="41" spans="1:15" ht="12.75" customHeight="1" x14ac:dyDescent="0.2">
      <c r="A41" s="434" t="s">
        <v>586</v>
      </c>
      <c r="B41" s="451"/>
      <c r="C41" s="446" t="s">
        <v>653</v>
      </c>
      <c r="D41" s="451"/>
      <c r="E41" s="434" t="s">
        <v>654</v>
      </c>
      <c r="F41" s="451"/>
      <c r="G41" s="448">
        <v>6000</v>
      </c>
      <c r="H41" s="449"/>
      <c r="I41" s="450">
        <v>0</v>
      </c>
      <c r="J41" s="449"/>
      <c r="K41" s="450">
        <v>0</v>
      </c>
      <c r="L41" s="449"/>
      <c r="M41" s="450">
        <v>0</v>
      </c>
      <c r="N41" s="449"/>
      <c r="O41" s="450">
        <v>0</v>
      </c>
    </row>
    <row r="42" spans="1:15" ht="12.75" customHeight="1" x14ac:dyDescent="0.2">
      <c r="A42" s="434" t="s">
        <v>588</v>
      </c>
      <c r="B42" s="451"/>
      <c r="C42" s="446" t="s">
        <v>655</v>
      </c>
      <c r="D42" s="451"/>
      <c r="E42" s="434" t="s">
        <v>656</v>
      </c>
      <c r="F42" s="451"/>
      <c r="G42" s="448">
        <v>5200</v>
      </c>
      <c r="H42" s="449"/>
      <c r="I42" s="450">
        <v>2200</v>
      </c>
      <c r="J42" s="449"/>
      <c r="K42" s="450">
        <v>2200</v>
      </c>
      <c r="L42" s="449"/>
      <c r="M42" s="450">
        <v>2200</v>
      </c>
      <c r="N42" s="449"/>
      <c r="O42" s="450">
        <v>2200</v>
      </c>
    </row>
    <row r="43" spans="1:15" ht="12.75" customHeight="1" x14ac:dyDescent="0.2">
      <c r="A43" s="434" t="s">
        <v>588</v>
      </c>
      <c r="B43" s="451"/>
      <c r="C43" s="446" t="s">
        <v>657</v>
      </c>
      <c r="D43" s="451"/>
      <c r="E43" s="434" t="s">
        <v>658</v>
      </c>
      <c r="F43" s="451"/>
      <c r="G43" s="448">
        <v>5010</v>
      </c>
      <c r="H43" s="449"/>
      <c r="I43" s="450">
        <v>0</v>
      </c>
      <c r="J43" s="449"/>
      <c r="K43" s="450">
        <v>0</v>
      </c>
      <c r="L43" s="449"/>
      <c r="M43" s="450">
        <v>0</v>
      </c>
      <c r="N43" s="449"/>
      <c r="O43" s="450">
        <v>0</v>
      </c>
    </row>
    <row r="44" spans="1:15" ht="12.75" customHeight="1" x14ac:dyDescent="0.2">
      <c r="A44" s="434" t="s">
        <v>588</v>
      </c>
      <c r="B44" s="451"/>
      <c r="C44" s="446" t="s">
        <v>659</v>
      </c>
      <c r="D44" s="451"/>
      <c r="E44" s="434" t="s">
        <v>660</v>
      </c>
      <c r="F44" s="451"/>
      <c r="G44" s="448">
        <v>5000</v>
      </c>
      <c r="H44" s="449"/>
      <c r="I44" s="450">
        <v>0</v>
      </c>
      <c r="J44" s="449"/>
      <c r="K44" s="450">
        <v>0</v>
      </c>
      <c r="L44" s="449"/>
      <c r="M44" s="450">
        <v>0</v>
      </c>
      <c r="N44" s="449"/>
      <c r="O44" s="450">
        <v>0</v>
      </c>
    </row>
    <row r="45" spans="1:15" ht="12.75" customHeight="1" x14ac:dyDescent="0.2">
      <c r="A45" s="434" t="s">
        <v>626</v>
      </c>
      <c r="B45" s="451"/>
      <c r="C45" s="446">
        <v>354.01</v>
      </c>
      <c r="D45" s="451"/>
      <c r="E45" s="434" t="s">
        <v>661</v>
      </c>
      <c r="F45" s="451"/>
      <c r="G45" s="448">
        <v>5000</v>
      </c>
      <c r="H45" s="449"/>
      <c r="I45" s="450">
        <v>0</v>
      </c>
      <c r="J45" s="449"/>
      <c r="K45" s="450">
        <v>0</v>
      </c>
      <c r="L45" s="449"/>
      <c r="M45" s="450">
        <v>0</v>
      </c>
      <c r="N45" s="449"/>
      <c r="O45" s="450">
        <v>0</v>
      </c>
    </row>
    <row r="46" spans="1:15" ht="12.75" customHeight="1" x14ac:dyDescent="0.2">
      <c r="A46" s="434" t="s">
        <v>662</v>
      </c>
      <c r="B46" s="451"/>
      <c r="C46" s="446">
        <v>339.13</v>
      </c>
      <c r="D46" s="451"/>
      <c r="E46" s="434" t="s">
        <v>636</v>
      </c>
      <c r="F46" s="451"/>
      <c r="G46" s="448">
        <v>4750</v>
      </c>
      <c r="H46" s="449"/>
      <c r="I46" s="450">
        <v>0</v>
      </c>
      <c r="J46" s="449"/>
      <c r="K46" s="450">
        <v>0</v>
      </c>
      <c r="L46" s="449"/>
      <c r="M46" s="450">
        <v>0</v>
      </c>
      <c r="N46" s="449"/>
      <c r="O46" s="450">
        <v>0</v>
      </c>
    </row>
    <row r="47" spans="1:15" ht="12.75" customHeight="1" x14ac:dyDescent="0.2">
      <c r="A47" s="434" t="s">
        <v>663</v>
      </c>
      <c r="B47" s="451"/>
      <c r="C47" s="446" t="s">
        <v>664</v>
      </c>
      <c r="D47" s="451"/>
      <c r="E47" s="434" t="s">
        <v>665</v>
      </c>
      <c r="F47" s="451"/>
      <c r="G47" s="448">
        <v>4500</v>
      </c>
      <c r="H47" s="449"/>
      <c r="I47" s="450">
        <v>15000</v>
      </c>
      <c r="J47" s="449"/>
      <c r="K47" s="450">
        <v>0</v>
      </c>
      <c r="L47" s="449"/>
      <c r="M47" s="450">
        <v>0</v>
      </c>
      <c r="N47" s="449"/>
      <c r="O47" s="450">
        <v>0</v>
      </c>
    </row>
    <row r="48" spans="1:15" ht="12.75" customHeight="1" x14ac:dyDescent="0.2">
      <c r="A48" s="434" t="s">
        <v>630</v>
      </c>
      <c r="B48" s="451"/>
      <c r="C48" s="446" t="s">
        <v>666</v>
      </c>
      <c r="D48" s="451"/>
      <c r="E48" s="434" t="s">
        <v>667</v>
      </c>
      <c r="F48" s="451"/>
      <c r="G48" s="448">
        <v>4269</v>
      </c>
      <c r="H48" s="449"/>
      <c r="I48" s="450">
        <v>0</v>
      </c>
      <c r="J48" s="449"/>
      <c r="K48" s="450">
        <v>0</v>
      </c>
      <c r="L48" s="449"/>
      <c r="M48" s="450">
        <v>0</v>
      </c>
      <c r="N48" s="449"/>
      <c r="O48" s="450">
        <v>0</v>
      </c>
    </row>
    <row r="49" spans="1:15" ht="12.75" customHeight="1" x14ac:dyDescent="0.2">
      <c r="A49" s="434" t="s">
        <v>668</v>
      </c>
      <c r="B49" s="451"/>
      <c r="C49" s="446" t="s">
        <v>669</v>
      </c>
      <c r="D49" s="451"/>
      <c r="E49" s="434" t="s">
        <v>670</v>
      </c>
      <c r="F49" s="451"/>
      <c r="G49" s="448">
        <v>4000</v>
      </c>
      <c r="H49" s="449"/>
      <c r="I49" s="450">
        <v>3000</v>
      </c>
      <c r="J49" s="449"/>
      <c r="K49" s="450">
        <v>3000</v>
      </c>
      <c r="L49" s="449"/>
      <c r="M49" s="450">
        <v>3000</v>
      </c>
      <c r="N49" s="449"/>
      <c r="O49" s="450">
        <v>3000</v>
      </c>
    </row>
    <row r="50" spans="1:15" ht="12.75" customHeight="1" x14ac:dyDescent="0.2">
      <c r="A50" s="434" t="s">
        <v>454</v>
      </c>
      <c r="B50" s="451"/>
      <c r="C50" s="452" t="s">
        <v>584</v>
      </c>
      <c r="D50" s="451"/>
      <c r="E50" s="434" t="s">
        <v>259</v>
      </c>
      <c r="F50" s="451"/>
      <c r="G50" s="448">
        <v>3762</v>
      </c>
      <c r="H50" s="449"/>
      <c r="I50" s="450">
        <v>4000</v>
      </c>
      <c r="J50" s="449"/>
      <c r="K50" s="450">
        <v>0</v>
      </c>
      <c r="L50" s="449"/>
      <c r="M50" s="450">
        <v>0</v>
      </c>
      <c r="N50" s="449"/>
      <c r="O50" s="450">
        <v>0</v>
      </c>
    </row>
    <row r="51" spans="1:15" ht="12.75" customHeight="1" x14ac:dyDescent="0.2">
      <c r="A51" s="434" t="s">
        <v>601</v>
      </c>
      <c r="B51" s="451"/>
      <c r="C51" s="446" t="s">
        <v>672</v>
      </c>
      <c r="D51" s="451"/>
      <c r="E51" s="434" t="s">
        <v>673</v>
      </c>
      <c r="F51" s="451"/>
      <c r="G51" s="448">
        <v>3424</v>
      </c>
      <c r="H51" s="449"/>
      <c r="I51" s="450">
        <v>0</v>
      </c>
      <c r="J51" s="449"/>
      <c r="K51" s="450">
        <v>0</v>
      </c>
      <c r="L51" s="449"/>
      <c r="M51" s="450">
        <v>0</v>
      </c>
      <c r="N51" s="449"/>
      <c r="O51" s="450">
        <v>0</v>
      </c>
    </row>
    <row r="52" spans="1:15" ht="12.75" customHeight="1" x14ac:dyDescent="0.2">
      <c r="A52" s="434" t="s">
        <v>588</v>
      </c>
      <c r="B52" s="451"/>
      <c r="C52" s="446">
        <v>339.44</v>
      </c>
      <c r="D52" s="451"/>
      <c r="E52" s="434" t="s">
        <v>674</v>
      </c>
      <c r="F52" s="451"/>
      <c r="G52" s="448">
        <v>3292</v>
      </c>
      <c r="H52" s="449"/>
      <c r="I52" s="450">
        <v>0</v>
      </c>
      <c r="J52" s="449"/>
      <c r="K52" s="450">
        <v>0</v>
      </c>
      <c r="L52" s="449"/>
      <c r="M52" s="450">
        <v>0</v>
      </c>
      <c r="N52" s="449"/>
      <c r="O52" s="450">
        <v>0</v>
      </c>
    </row>
    <row r="53" spans="1:15" ht="12.75" customHeight="1" x14ac:dyDescent="0.2">
      <c r="A53" s="434" t="s">
        <v>585</v>
      </c>
      <c r="B53" s="451"/>
      <c r="C53" s="446">
        <v>265</v>
      </c>
      <c r="D53" s="451"/>
      <c r="E53" s="434" t="s">
        <v>587</v>
      </c>
      <c r="F53" s="451"/>
      <c r="G53" s="448">
        <v>2500</v>
      </c>
      <c r="H53" s="449"/>
      <c r="I53" s="450">
        <v>2500</v>
      </c>
      <c r="J53" s="449"/>
      <c r="K53" s="450">
        <v>2500</v>
      </c>
      <c r="L53" s="449"/>
      <c r="M53" s="450">
        <v>2500</v>
      </c>
      <c r="N53" s="449"/>
      <c r="O53" s="450">
        <v>2500</v>
      </c>
    </row>
    <row r="54" spans="1:15" ht="12.75" customHeight="1" x14ac:dyDescent="0.2">
      <c r="A54" s="434" t="s">
        <v>630</v>
      </c>
      <c r="B54" s="454"/>
      <c r="C54" s="446">
        <v>482.01</v>
      </c>
      <c r="D54" s="451"/>
      <c r="E54" s="434" t="s">
        <v>675</v>
      </c>
      <c r="F54" s="451"/>
      <c r="G54" s="448">
        <v>2500</v>
      </c>
      <c r="H54" s="449"/>
      <c r="I54" s="450">
        <v>5000</v>
      </c>
      <c r="J54" s="449"/>
      <c r="K54" s="450">
        <v>5000</v>
      </c>
      <c r="L54" s="449"/>
      <c r="M54" s="450">
        <v>5000</v>
      </c>
      <c r="N54" s="449"/>
      <c r="O54" s="450">
        <v>5000</v>
      </c>
    </row>
    <row r="55" spans="1:15" ht="12.75" customHeight="1" x14ac:dyDescent="0.2">
      <c r="A55" s="434" t="s">
        <v>627</v>
      </c>
      <c r="B55" s="454"/>
      <c r="C55" s="446" t="s">
        <v>676</v>
      </c>
      <c r="D55" s="451"/>
      <c r="E55" s="434" t="s">
        <v>677</v>
      </c>
      <c r="F55" s="451"/>
      <c r="G55" s="448">
        <v>2276</v>
      </c>
      <c r="H55" s="449"/>
      <c r="I55" s="450">
        <v>0</v>
      </c>
      <c r="J55" s="449"/>
      <c r="K55" s="450">
        <v>0</v>
      </c>
      <c r="L55" s="449"/>
      <c r="M55" s="450">
        <v>0</v>
      </c>
      <c r="N55" s="449"/>
      <c r="O55" s="450">
        <v>0</v>
      </c>
    </row>
    <row r="56" spans="1:15" ht="12.75" customHeight="1" x14ac:dyDescent="0.2">
      <c r="A56" s="434" t="s">
        <v>588</v>
      </c>
      <c r="B56" s="454"/>
      <c r="C56" s="446">
        <v>339.21</v>
      </c>
      <c r="D56" s="451"/>
      <c r="E56" s="434" t="s">
        <v>678</v>
      </c>
      <c r="F56" s="451"/>
      <c r="G56" s="448">
        <v>2194</v>
      </c>
      <c r="H56" s="449"/>
      <c r="I56" s="450">
        <v>0</v>
      </c>
      <c r="J56" s="449"/>
      <c r="K56" s="450">
        <v>0</v>
      </c>
      <c r="L56" s="449"/>
      <c r="M56" s="450">
        <v>0</v>
      </c>
      <c r="N56" s="449"/>
      <c r="O56" s="450">
        <v>0</v>
      </c>
    </row>
    <row r="57" spans="1:15" ht="12.75" customHeight="1" x14ac:dyDescent="0.2">
      <c r="A57" s="434" t="s">
        <v>576</v>
      </c>
      <c r="B57" s="451"/>
      <c r="C57" s="446">
        <v>355.01</v>
      </c>
      <c r="D57" s="451"/>
      <c r="E57" s="434" t="s">
        <v>679</v>
      </c>
      <c r="F57" s="451"/>
      <c r="G57" s="448">
        <v>2010</v>
      </c>
      <c r="H57" s="449"/>
      <c r="I57" s="450">
        <v>0</v>
      </c>
      <c r="J57" s="449"/>
      <c r="K57" s="450">
        <v>0</v>
      </c>
      <c r="L57" s="449"/>
      <c r="M57" s="450">
        <v>0</v>
      </c>
      <c r="N57" s="449"/>
      <c r="O57" s="450">
        <v>0</v>
      </c>
    </row>
    <row r="58" spans="1:15" ht="12.75" customHeight="1" x14ac:dyDescent="0.2">
      <c r="A58" s="434" t="s">
        <v>641</v>
      </c>
      <c r="B58" s="451"/>
      <c r="C58" s="446" t="s">
        <v>680</v>
      </c>
      <c r="D58" s="451"/>
      <c r="E58" s="434" t="s">
        <v>681</v>
      </c>
      <c r="F58" s="451"/>
      <c r="G58" s="448">
        <v>2000</v>
      </c>
      <c r="H58" s="449"/>
      <c r="I58" s="450">
        <v>1485</v>
      </c>
      <c r="J58" s="449"/>
      <c r="K58" s="450">
        <v>1503</v>
      </c>
      <c r="L58" s="449"/>
      <c r="M58" s="450">
        <v>1506</v>
      </c>
      <c r="N58" s="449"/>
      <c r="O58" s="450">
        <v>1506</v>
      </c>
    </row>
    <row r="59" spans="1:15" ht="12.75" customHeight="1" x14ac:dyDescent="0.2">
      <c r="A59" s="434" t="s">
        <v>588</v>
      </c>
      <c r="B59" s="451"/>
      <c r="C59" s="446" t="s">
        <v>683</v>
      </c>
      <c r="D59" s="451"/>
      <c r="E59" s="434" t="s">
        <v>684</v>
      </c>
      <c r="F59" s="451"/>
      <c r="G59" s="448">
        <v>2000</v>
      </c>
      <c r="H59" s="449"/>
      <c r="I59" s="450">
        <v>0</v>
      </c>
      <c r="J59" s="449"/>
      <c r="K59" s="450">
        <v>0</v>
      </c>
      <c r="L59" s="449"/>
      <c r="M59" s="450">
        <v>0</v>
      </c>
      <c r="N59" s="449"/>
      <c r="O59" s="450">
        <v>0</v>
      </c>
    </row>
    <row r="60" spans="1:15" ht="12.75" customHeight="1" x14ac:dyDescent="0.2">
      <c r="A60" s="434" t="s">
        <v>685</v>
      </c>
      <c r="B60" s="451"/>
      <c r="C60" s="446">
        <v>390.01</v>
      </c>
      <c r="D60" s="451"/>
      <c r="E60" s="434" t="s">
        <v>686</v>
      </c>
      <c r="F60" s="451"/>
      <c r="G60" s="448">
        <v>1561</v>
      </c>
      <c r="H60" s="449"/>
      <c r="I60" s="450">
        <v>7200</v>
      </c>
      <c r="J60" s="449"/>
      <c r="K60" s="450">
        <v>7200</v>
      </c>
      <c r="L60" s="449"/>
      <c r="M60" s="450">
        <v>7200</v>
      </c>
      <c r="N60" s="449"/>
      <c r="O60" s="450">
        <v>7200</v>
      </c>
    </row>
    <row r="61" spans="1:15" ht="12.75" customHeight="1" x14ac:dyDescent="0.2">
      <c r="A61" s="434" t="s">
        <v>630</v>
      </c>
      <c r="B61" s="451"/>
      <c r="C61" s="446">
        <v>305.01</v>
      </c>
      <c r="D61" s="451"/>
      <c r="E61" s="434" t="s">
        <v>687</v>
      </c>
      <c r="F61" s="451"/>
      <c r="G61" s="448">
        <v>1545</v>
      </c>
      <c r="H61" s="449"/>
      <c r="I61" s="450">
        <v>9000</v>
      </c>
      <c r="J61" s="449"/>
      <c r="K61" s="450">
        <v>0</v>
      </c>
      <c r="L61" s="449"/>
      <c r="M61" s="450">
        <v>0</v>
      </c>
      <c r="N61" s="449"/>
      <c r="O61" s="450">
        <v>0</v>
      </c>
    </row>
    <row r="62" spans="1:15" ht="12.75" customHeight="1" x14ac:dyDescent="0.2">
      <c r="A62" s="434" t="s">
        <v>588</v>
      </c>
      <c r="B62" s="451"/>
      <c r="C62" s="446" t="s">
        <v>688</v>
      </c>
      <c r="D62" s="451"/>
      <c r="E62" s="434" t="s">
        <v>689</v>
      </c>
      <c r="F62" s="451"/>
      <c r="G62" s="450">
        <v>1376</v>
      </c>
      <c r="H62" s="449"/>
      <c r="I62" s="450">
        <v>0</v>
      </c>
      <c r="J62" s="449"/>
      <c r="K62" s="450">
        <v>0</v>
      </c>
      <c r="L62" s="449"/>
      <c r="M62" s="450">
        <v>0</v>
      </c>
      <c r="N62" s="449"/>
      <c r="O62" s="450">
        <v>0</v>
      </c>
    </row>
    <row r="63" spans="1:15" ht="12.75" customHeight="1" x14ac:dyDescent="0.2">
      <c r="A63" s="434" t="s">
        <v>690</v>
      </c>
      <c r="B63" s="454"/>
      <c r="C63" s="446" t="s">
        <v>691</v>
      </c>
      <c r="D63" s="451"/>
      <c r="E63" s="434" t="s">
        <v>692</v>
      </c>
      <c r="F63" s="451"/>
      <c r="G63" s="450">
        <v>1339</v>
      </c>
      <c r="H63" s="449"/>
      <c r="I63" s="450">
        <v>0</v>
      </c>
      <c r="J63" s="449"/>
      <c r="K63" s="450">
        <v>0</v>
      </c>
      <c r="L63" s="449"/>
      <c r="M63" s="450">
        <v>0</v>
      </c>
      <c r="N63" s="449"/>
      <c r="O63" s="450">
        <v>0</v>
      </c>
    </row>
    <row r="64" spans="1:15" ht="12.75" customHeight="1" x14ac:dyDescent="0.2">
      <c r="A64" s="434" t="s">
        <v>647</v>
      </c>
      <c r="B64" s="454"/>
      <c r="C64" s="446">
        <v>313.06</v>
      </c>
      <c r="D64" s="451"/>
      <c r="E64" s="434" t="s">
        <v>693</v>
      </c>
      <c r="F64" s="451"/>
      <c r="G64" s="450">
        <v>1300</v>
      </c>
      <c r="H64" s="449"/>
      <c r="I64" s="450">
        <v>0</v>
      </c>
      <c r="J64" s="449"/>
      <c r="K64" s="450">
        <v>0</v>
      </c>
      <c r="L64" s="449"/>
      <c r="M64" s="450">
        <v>0</v>
      </c>
      <c r="N64" s="449"/>
      <c r="O64" s="450">
        <v>0</v>
      </c>
    </row>
    <row r="65" spans="1:15" ht="12.75" customHeight="1" x14ac:dyDescent="0.2">
      <c r="A65" s="434" t="s">
        <v>588</v>
      </c>
      <c r="B65" s="451"/>
      <c r="C65" s="446" t="s">
        <v>694</v>
      </c>
      <c r="D65" s="451"/>
      <c r="E65" s="434" t="s">
        <v>695</v>
      </c>
      <c r="F65" s="451"/>
      <c r="G65" s="450">
        <v>1286</v>
      </c>
      <c r="H65" s="449"/>
      <c r="I65" s="450">
        <v>0</v>
      </c>
      <c r="J65" s="449"/>
      <c r="K65" s="450">
        <v>0</v>
      </c>
      <c r="L65" s="449"/>
      <c r="M65" s="450">
        <v>0</v>
      </c>
      <c r="N65" s="449"/>
      <c r="O65" s="450">
        <v>0</v>
      </c>
    </row>
    <row r="66" spans="1:15" ht="12.75" customHeight="1" x14ac:dyDescent="0.2">
      <c r="A66" s="434" t="s">
        <v>588</v>
      </c>
      <c r="B66" s="454"/>
      <c r="C66" s="446" t="s">
        <v>696</v>
      </c>
      <c r="D66" s="451"/>
      <c r="E66" s="434" t="s">
        <v>697</v>
      </c>
      <c r="F66" s="451"/>
      <c r="G66" s="450">
        <v>1273</v>
      </c>
      <c r="H66" s="449"/>
      <c r="I66" s="450">
        <v>0</v>
      </c>
      <c r="J66" s="449"/>
      <c r="K66" s="450">
        <v>0</v>
      </c>
      <c r="L66" s="449"/>
      <c r="M66" s="450">
        <v>0</v>
      </c>
      <c r="N66" s="449"/>
      <c r="O66" s="450">
        <v>0</v>
      </c>
    </row>
    <row r="67" spans="1:15" ht="12.75" customHeight="1" x14ac:dyDescent="0.2">
      <c r="A67" s="434" t="s">
        <v>588</v>
      </c>
      <c r="B67" s="454"/>
      <c r="C67" s="446">
        <v>339.81</v>
      </c>
      <c r="D67" s="454"/>
      <c r="E67" s="434" t="s">
        <v>698</v>
      </c>
      <c r="F67" s="454"/>
      <c r="G67" s="450">
        <v>1095</v>
      </c>
      <c r="H67" s="449"/>
      <c r="I67" s="450">
        <v>0</v>
      </c>
      <c r="J67" s="449"/>
      <c r="K67" s="450">
        <v>0</v>
      </c>
      <c r="L67" s="449"/>
      <c r="M67" s="450">
        <v>0</v>
      </c>
      <c r="N67" s="449"/>
      <c r="O67" s="450">
        <v>0</v>
      </c>
    </row>
    <row r="68" spans="1:15" ht="12.75" customHeight="1" x14ac:dyDescent="0.2">
      <c r="A68" s="434" t="s">
        <v>647</v>
      </c>
      <c r="B68" s="454"/>
      <c r="C68" s="446">
        <v>339.42</v>
      </c>
      <c r="D68" s="451"/>
      <c r="E68" s="434" t="s">
        <v>699</v>
      </c>
      <c r="F68" s="451"/>
      <c r="G68" s="450">
        <v>1000</v>
      </c>
      <c r="H68" s="449"/>
      <c r="I68" s="450">
        <v>0</v>
      </c>
      <c r="J68" s="449"/>
      <c r="K68" s="450">
        <v>0</v>
      </c>
      <c r="L68" s="449"/>
      <c r="M68" s="450">
        <v>0</v>
      </c>
      <c r="N68" s="449"/>
      <c r="O68" s="450">
        <v>0</v>
      </c>
    </row>
    <row r="69" spans="1:15" ht="12.75" customHeight="1" x14ac:dyDescent="0.2">
      <c r="A69" s="434" t="s">
        <v>647</v>
      </c>
      <c r="B69" s="454"/>
      <c r="C69" s="446" t="s">
        <v>700</v>
      </c>
      <c r="D69" s="451"/>
      <c r="E69" s="434" t="s">
        <v>701</v>
      </c>
      <c r="F69" s="451"/>
      <c r="G69" s="450">
        <v>1000</v>
      </c>
      <c r="H69" s="449"/>
      <c r="I69" s="450">
        <v>0</v>
      </c>
      <c r="J69" s="449"/>
      <c r="K69" s="450">
        <v>0</v>
      </c>
      <c r="L69" s="449"/>
      <c r="M69" s="450">
        <v>0</v>
      </c>
      <c r="N69" s="449"/>
      <c r="O69" s="450">
        <v>0</v>
      </c>
    </row>
    <row r="70" spans="1:15" ht="12.75" customHeight="1" x14ac:dyDescent="0.2">
      <c r="A70" s="434" t="s">
        <v>588</v>
      </c>
      <c r="B70" s="454"/>
      <c r="C70" s="446" t="s">
        <v>702</v>
      </c>
      <c r="D70" s="451"/>
      <c r="E70" s="434" t="s">
        <v>703</v>
      </c>
      <c r="F70" s="451"/>
      <c r="G70" s="450">
        <v>1000</v>
      </c>
      <c r="H70" s="449"/>
      <c r="I70" s="450">
        <v>0</v>
      </c>
      <c r="J70" s="449"/>
      <c r="K70" s="450">
        <v>0</v>
      </c>
      <c r="L70" s="449"/>
      <c r="M70" s="450">
        <v>0</v>
      </c>
      <c r="N70" s="449"/>
      <c r="O70" s="450">
        <v>0</v>
      </c>
    </row>
    <row r="71" spans="1:15" ht="12.75" customHeight="1" x14ac:dyDescent="0.2">
      <c r="A71" s="434" t="s">
        <v>704</v>
      </c>
      <c r="B71" s="454"/>
      <c r="C71" s="446" t="s">
        <v>705</v>
      </c>
      <c r="D71" s="451"/>
      <c r="E71" s="434" t="s">
        <v>706</v>
      </c>
      <c r="F71" s="451"/>
      <c r="G71" s="448">
        <v>1000</v>
      </c>
      <c r="H71" s="449"/>
      <c r="I71" s="450">
        <v>0</v>
      </c>
      <c r="J71" s="449"/>
      <c r="K71" s="450">
        <v>0</v>
      </c>
      <c r="L71" s="449"/>
      <c r="M71" s="450">
        <v>0</v>
      </c>
      <c r="N71" s="449"/>
      <c r="O71" s="450">
        <v>0</v>
      </c>
    </row>
    <row r="72" spans="1:15" ht="12.75" customHeight="1" x14ac:dyDescent="0.2">
      <c r="A72" s="434" t="s">
        <v>607</v>
      </c>
      <c r="B72" s="454"/>
      <c r="C72" s="446" t="s">
        <v>707</v>
      </c>
      <c r="D72" s="451"/>
      <c r="E72" s="434" t="s">
        <v>708</v>
      </c>
      <c r="F72" s="451"/>
      <c r="G72" s="448">
        <v>1000</v>
      </c>
      <c r="H72" s="449"/>
      <c r="I72" s="450">
        <v>0</v>
      </c>
      <c r="J72" s="449"/>
      <c r="K72" s="450">
        <v>0</v>
      </c>
      <c r="L72" s="449"/>
      <c r="M72" s="450">
        <v>0</v>
      </c>
      <c r="N72" s="449"/>
      <c r="O72" s="450">
        <v>0</v>
      </c>
    </row>
    <row r="73" spans="1:15" ht="12.75" customHeight="1" x14ac:dyDescent="0.2">
      <c r="A73" s="434" t="s">
        <v>668</v>
      </c>
      <c r="B73" s="454"/>
      <c r="C73" s="446" t="s">
        <v>709</v>
      </c>
      <c r="D73" s="451"/>
      <c r="E73" s="434" t="s">
        <v>710</v>
      </c>
      <c r="F73" s="451"/>
      <c r="G73" s="448">
        <v>958</v>
      </c>
      <c r="H73" s="449"/>
      <c r="I73" s="450">
        <v>10000</v>
      </c>
      <c r="J73" s="449"/>
      <c r="K73" s="450">
        <v>1000</v>
      </c>
      <c r="L73" s="449"/>
      <c r="M73" s="450">
        <v>1000</v>
      </c>
      <c r="N73" s="449"/>
      <c r="O73" s="450">
        <v>1000</v>
      </c>
    </row>
    <row r="74" spans="1:15" ht="12.75" customHeight="1" x14ac:dyDescent="0.2">
      <c r="A74" s="434" t="s">
        <v>588</v>
      </c>
      <c r="B74" s="454"/>
      <c r="C74" s="446" t="s">
        <v>711</v>
      </c>
      <c r="D74" s="451"/>
      <c r="E74" s="434" t="s">
        <v>712</v>
      </c>
      <c r="F74" s="451"/>
      <c r="G74" s="448">
        <v>867</v>
      </c>
      <c r="H74" s="449"/>
      <c r="I74" s="450">
        <v>0</v>
      </c>
      <c r="J74" s="449"/>
      <c r="K74" s="450">
        <v>0</v>
      </c>
      <c r="L74" s="449"/>
      <c r="M74" s="450">
        <v>0</v>
      </c>
      <c r="N74" s="449"/>
      <c r="O74" s="450">
        <v>0</v>
      </c>
    </row>
    <row r="75" spans="1:15" ht="12.75" customHeight="1" x14ac:dyDescent="0.2">
      <c r="A75" s="434" t="s">
        <v>627</v>
      </c>
      <c r="B75" s="454"/>
      <c r="C75" s="446" t="s">
        <v>713</v>
      </c>
      <c r="D75" s="451"/>
      <c r="E75" s="434" t="s">
        <v>714</v>
      </c>
      <c r="F75" s="451"/>
      <c r="G75" s="448">
        <v>763</v>
      </c>
      <c r="H75" s="449"/>
      <c r="I75" s="450">
        <v>0</v>
      </c>
      <c r="J75" s="449"/>
      <c r="K75" s="450">
        <v>0</v>
      </c>
      <c r="L75" s="449"/>
      <c r="M75" s="450">
        <v>0</v>
      </c>
      <c r="N75" s="449"/>
      <c r="O75" s="450">
        <v>0</v>
      </c>
    </row>
    <row r="76" spans="1:15" ht="12.75" customHeight="1" x14ac:dyDescent="0.2">
      <c r="A76" s="434" t="s">
        <v>576</v>
      </c>
      <c r="B76" s="454"/>
      <c r="C76" s="446" t="s">
        <v>715</v>
      </c>
      <c r="D76" s="451"/>
      <c r="E76" s="434" t="s">
        <v>716</v>
      </c>
      <c r="F76" s="451"/>
      <c r="G76" s="448">
        <v>665</v>
      </c>
      <c r="H76" s="449"/>
      <c r="I76" s="450">
        <v>0</v>
      </c>
      <c r="J76" s="449"/>
      <c r="K76" s="450">
        <v>0</v>
      </c>
      <c r="L76" s="449"/>
      <c r="M76" s="450">
        <v>0</v>
      </c>
      <c r="N76" s="449"/>
      <c r="O76" s="450">
        <v>0</v>
      </c>
    </row>
    <row r="77" spans="1:15" ht="12.75" customHeight="1" x14ac:dyDescent="0.2">
      <c r="A77" s="434" t="s">
        <v>649</v>
      </c>
      <c r="B77" s="454"/>
      <c r="C77" s="446" t="s">
        <v>717</v>
      </c>
      <c r="D77" s="451"/>
      <c r="E77" s="434" t="s">
        <v>718</v>
      </c>
      <c r="F77" s="451"/>
      <c r="G77" s="448">
        <v>558</v>
      </c>
      <c r="H77" s="449"/>
      <c r="I77" s="450">
        <v>0</v>
      </c>
      <c r="J77" s="449"/>
      <c r="K77" s="450">
        <v>0</v>
      </c>
      <c r="L77" s="449"/>
      <c r="M77" s="450">
        <v>0</v>
      </c>
      <c r="N77" s="449"/>
      <c r="O77" s="450">
        <v>0</v>
      </c>
    </row>
    <row r="78" spans="1:15" ht="12.75" customHeight="1" x14ac:dyDescent="0.2">
      <c r="A78" s="434" t="s">
        <v>627</v>
      </c>
      <c r="B78" s="454"/>
      <c r="C78" s="446" t="s">
        <v>719</v>
      </c>
      <c r="D78" s="451"/>
      <c r="E78" s="434" t="s">
        <v>720</v>
      </c>
      <c r="F78" s="451"/>
      <c r="G78" s="448">
        <v>500</v>
      </c>
      <c r="H78" s="449"/>
      <c r="I78" s="450">
        <v>0</v>
      </c>
      <c r="J78" s="449"/>
      <c r="K78" s="450">
        <v>0</v>
      </c>
      <c r="L78" s="449"/>
      <c r="M78" s="450">
        <v>0</v>
      </c>
      <c r="N78" s="449"/>
      <c r="O78" s="450">
        <v>0</v>
      </c>
    </row>
    <row r="79" spans="1:15" ht="12.75" customHeight="1" x14ac:dyDescent="0.2">
      <c r="A79" s="434" t="s">
        <v>627</v>
      </c>
      <c r="B79" s="454"/>
      <c r="C79" s="446" t="s">
        <v>721</v>
      </c>
      <c r="D79" s="451"/>
      <c r="E79" s="434" t="s">
        <v>722</v>
      </c>
      <c r="F79" s="451"/>
      <c r="G79" s="448">
        <v>261</v>
      </c>
      <c r="H79" s="449"/>
      <c r="I79" s="450">
        <v>0</v>
      </c>
      <c r="J79" s="449"/>
      <c r="K79" s="450">
        <v>0</v>
      </c>
      <c r="L79" s="449"/>
      <c r="M79" s="450">
        <v>0</v>
      </c>
      <c r="N79" s="449"/>
      <c r="O79" s="450">
        <v>0</v>
      </c>
    </row>
    <row r="80" spans="1:15" ht="12.75" customHeight="1" x14ac:dyDescent="0.2">
      <c r="A80" s="434" t="s">
        <v>585</v>
      </c>
      <c r="B80" s="454"/>
      <c r="C80" s="446">
        <v>341.04</v>
      </c>
      <c r="D80" s="451"/>
      <c r="E80" s="434" t="s">
        <v>723</v>
      </c>
      <c r="F80" s="451"/>
      <c r="G80" s="448">
        <v>250</v>
      </c>
      <c r="H80" s="449"/>
      <c r="I80" s="450">
        <v>244</v>
      </c>
      <c r="J80" s="449"/>
      <c r="K80" s="450">
        <v>0</v>
      </c>
      <c r="L80" s="449"/>
      <c r="M80" s="450">
        <v>0</v>
      </c>
      <c r="N80" s="449"/>
      <c r="O80" s="450">
        <v>0</v>
      </c>
    </row>
    <row r="81" spans="1:15" ht="12.75" customHeight="1" x14ac:dyDescent="0.2">
      <c r="A81" s="434" t="s">
        <v>623</v>
      </c>
      <c r="B81" s="454"/>
      <c r="C81" s="446" t="s">
        <v>724</v>
      </c>
      <c r="D81" s="451"/>
      <c r="E81" s="434" t="s">
        <v>725</v>
      </c>
      <c r="F81" s="451"/>
      <c r="G81" s="448">
        <v>200</v>
      </c>
      <c r="H81" s="449"/>
      <c r="I81" s="450">
        <v>0</v>
      </c>
      <c r="J81" s="449"/>
      <c r="K81" s="450">
        <v>0</v>
      </c>
      <c r="L81" s="449"/>
      <c r="M81" s="450">
        <v>0</v>
      </c>
      <c r="N81" s="449"/>
      <c r="O81" s="450">
        <v>0</v>
      </c>
    </row>
    <row r="82" spans="1:15" ht="12.75" customHeight="1" x14ac:dyDescent="0.2">
      <c r="A82" s="434" t="s">
        <v>576</v>
      </c>
      <c r="B82" s="454"/>
      <c r="C82" s="446" t="s">
        <v>726</v>
      </c>
      <c r="D82" s="451"/>
      <c r="E82" s="434" t="s">
        <v>727</v>
      </c>
      <c r="F82" s="451"/>
      <c r="G82" s="448">
        <v>160</v>
      </c>
      <c r="H82" s="449"/>
      <c r="I82" s="450">
        <v>1700</v>
      </c>
      <c r="J82" s="449"/>
      <c r="K82" s="450">
        <v>1700</v>
      </c>
      <c r="L82" s="449"/>
      <c r="M82" s="450">
        <v>1700</v>
      </c>
      <c r="N82" s="449"/>
      <c r="O82" s="450">
        <v>1700</v>
      </c>
    </row>
    <row r="83" spans="1:15" ht="12.75" customHeight="1" x14ac:dyDescent="0.2">
      <c r="A83" s="434" t="s">
        <v>728</v>
      </c>
      <c r="B83" s="454"/>
      <c r="C83" s="446" t="s">
        <v>729</v>
      </c>
      <c r="D83" s="451"/>
      <c r="E83" s="434" t="s">
        <v>730</v>
      </c>
      <c r="F83" s="451"/>
      <c r="G83" s="448">
        <v>100</v>
      </c>
      <c r="H83" s="449"/>
      <c r="I83" s="450">
        <v>0</v>
      </c>
      <c r="J83" s="449"/>
      <c r="K83" s="450">
        <v>0</v>
      </c>
      <c r="L83" s="449"/>
      <c r="M83" s="450">
        <v>0</v>
      </c>
      <c r="N83" s="449"/>
      <c r="O83" s="450">
        <v>0</v>
      </c>
    </row>
    <row r="84" spans="1:15" ht="12.75" customHeight="1" x14ac:dyDescent="0.2">
      <c r="A84" s="434" t="s">
        <v>682</v>
      </c>
      <c r="B84" s="454"/>
      <c r="C84" s="446" t="s">
        <v>731</v>
      </c>
      <c r="D84" s="451"/>
      <c r="E84" s="434" t="s">
        <v>732</v>
      </c>
      <c r="F84" s="451"/>
      <c r="G84" s="448">
        <v>100</v>
      </c>
      <c r="H84" s="449"/>
      <c r="I84" s="450">
        <v>100</v>
      </c>
      <c r="J84" s="449"/>
      <c r="K84" s="450">
        <v>100</v>
      </c>
      <c r="L84" s="449"/>
      <c r="M84" s="450">
        <v>100</v>
      </c>
      <c r="N84" s="449"/>
      <c r="O84" s="450">
        <v>100</v>
      </c>
    </row>
    <row r="85" spans="1:15" ht="12.75" customHeight="1" x14ac:dyDescent="0.2">
      <c r="A85" s="434" t="s">
        <v>586</v>
      </c>
      <c r="B85" s="454"/>
      <c r="C85" s="446" t="s">
        <v>733</v>
      </c>
      <c r="D85" s="451"/>
      <c r="E85" s="434" t="s">
        <v>734</v>
      </c>
      <c r="F85" s="451"/>
      <c r="G85" s="448">
        <v>58</v>
      </c>
      <c r="H85" s="449"/>
      <c r="I85" s="450">
        <v>0</v>
      </c>
      <c r="J85" s="449"/>
      <c r="K85" s="450">
        <v>0</v>
      </c>
      <c r="L85" s="449"/>
      <c r="M85" s="450">
        <v>0</v>
      </c>
      <c r="N85" s="449"/>
      <c r="O85" s="450">
        <v>0</v>
      </c>
    </row>
    <row r="86" spans="1:15" ht="12.75" customHeight="1" x14ac:dyDescent="0.2">
      <c r="A86" s="434" t="s">
        <v>604</v>
      </c>
      <c r="B86" s="454"/>
      <c r="C86" s="446">
        <v>349.01</v>
      </c>
      <c r="D86" s="451"/>
      <c r="E86" s="434" t="s">
        <v>735</v>
      </c>
      <c r="F86" s="451"/>
      <c r="G86" s="448">
        <v>58</v>
      </c>
      <c r="H86" s="449"/>
      <c r="I86" s="450">
        <v>0</v>
      </c>
      <c r="J86" s="449"/>
      <c r="K86" s="450">
        <v>0</v>
      </c>
      <c r="L86" s="449"/>
      <c r="M86" s="450">
        <v>0</v>
      </c>
      <c r="N86" s="449"/>
      <c r="O86" s="450">
        <v>0</v>
      </c>
    </row>
    <row r="87" spans="1:15" ht="12.75" customHeight="1" x14ac:dyDescent="0.2">
      <c r="A87" s="434" t="s">
        <v>588</v>
      </c>
      <c r="B87" s="454"/>
      <c r="C87" s="446" t="s">
        <v>736</v>
      </c>
      <c r="D87" s="451"/>
      <c r="E87" s="434" t="s">
        <v>737</v>
      </c>
      <c r="F87" s="451"/>
      <c r="G87" s="448">
        <v>53</v>
      </c>
      <c r="H87" s="449"/>
      <c r="I87" s="450">
        <v>0</v>
      </c>
      <c r="J87" s="449"/>
      <c r="K87" s="450">
        <v>0</v>
      </c>
      <c r="L87" s="449"/>
      <c r="M87" s="450">
        <v>0</v>
      </c>
      <c r="N87" s="449"/>
      <c r="O87" s="450">
        <v>0</v>
      </c>
    </row>
    <row r="88" spans="1:15" ht="12.75" customHeight="1" x14ac:dyDescent="0.2">
      <c r="A88" s="434" t="s">
        <v>627</v>
      </c>
      <c r="B88" s="454"/>
      <c r="C88" s="446" t="s">
        <v>738</v>
      </c>
      <c r="D88" s="451"/>
      <c r="E88" s="434" t="s">
        <v>739</v>
      </c>
      <c r="F88" s="451"/>
      <c r="G88" s="448">
        <v>50</v>
      </c>
      <c r="H88" s="449"/>
      <c r="I88" s="450">
        <v>0</v>
      </c>
      <c r="J88" s="449"/>
      <c r="K88" s="450">
        <v>0</v>
      </c>
      <c r="L88" s="449"/>
      <c r="M88" s="450">
        <v>0</v>
      </c>
      <c r="N88" s="449"/>
      <c r="O88" s="450">
        <v>0</v>
      </c>
    </row>
    <row r="89" spans="1:15" ht="12.75" customHeight="1" x14ac:dyDescent="0.2">
      <c r="A89" s="434" t="s">
        <v>576</v>
      </c>
      <c r="B89" s="454"/>
      <c r="C89" s="446" t="s">
        <v>740</v>
      </c>
      <c r="D89" s="451"/>
      <c r="E89" s="434" t="s">
        <v>741</v>
      </c>
      <c r="F89" s="451"/>
      <c r="G89" s="448">
        <v>30</v>
      </c>
      <c r="H89" s="449"/>
      <c r="I89" s="450">
        <v>0</v>
      </c>
      <c r="J89" s="449"/>
      <c r="K89" s="450">
        <v>0</v>
      </c>
      <c r="L89" s="449"/>
      <c r="M89" s="450">
        <v>0</v>
      </c>
      <c r="N89" s="449"/>
      <c r="O89" s="450">
        <v>0</v>
      </c>
    </row>
    <row r="90" spans="1:15" ht="12.75" customHeight="1" x14ac:dyDescent="0.2">
      <c r="A90" s="434" t="s">
        <v>576</v>
      </c>
      <c r="B90" s="454"/>
      <c r="C90" s="446">
        <v>301.49</v>
      </c>
      <c r="D90" s="451"/>
      <c r="E90" s="434" t="s">
        <v>742</v>
      </c>
      <c r="F90" s="451"/>
      <c r="G90" s="448">
        <v>19</v>
      </c>
      <c r="H90" s="449"/>
      <c r="I90" s="450">
        <v>0</v>
      </c>
      <c r="J90" s="449"/>
      <c r="K90" s="450">
        <v>0</v>
      </c>
      <c r="L90" s="449"/>
      <c r="M90" s="450">
        <v>0</v>
      </c>
      <c r="N90" s="449"/>
      <c r="O90" s="450">
        <v>0</v>
      </c>
    </row>
    <row r="91" spans="1:15" ht="12.75" customHeight="1" x14ac:dyDescent="0.2">
      <c r="A91" s="434" t="s">
        <v>576</v>
      </c>
      <c r="B91" s="454"/>
      <c r="C91" s="446" t="s">
        <v>743</v>
      </c>
      <c r="D91" s="451"/>
      <c r="E91" s="434" t="s">
        <v>744</v>
      </c>
      <c r="F91" s="451"/>
      <c r="G91" s="448">
        <v>18</v>
      </c>
      <c r="H91" s="449"/>
      <c r="I91" s="450">
        <v>0</v>
      </c>
      <c r="J91" s="449"/>
      <c r="K91" s="450">
        <v>0</v>
      </c>
      <c r="L91" s="449"/>
      <c r="M91" s="450">
        <v>0</v>
      </c>
      <c r="N91" s="449"/>
      <c r="O91" s="450">
        <v>0</v>
      </c>
    </row>
    <row r="92" spans="1:15" ht="12.75" customHeight="1" x14ac:dyDescent="0.2">
      <c r="A92" s="434" t="s">
        <v>623</v>
      </c>
      <c r="B92" s="454"/>
      <c r="C92" s="452" t="s">
        <v>745</v>
      </c>
      <c r="D92" s="451"/>
      <c r="E92" s="434" t="s">
        <v>746</v>
      </c>
      <c r="F92" s="451"/>
      <c r="G92" s="448">
        <v>18</v>
      </c>
      <c r="H92" s="449"/>
      <c r="I92" s="450">
        <v>0</v>
      </c>
      <c r="J92" s="449"/>
      <c r="K92" s="450">
        <v>0</v>
      </c>
      <c r="L92" s="449"/>
      <c r="M92" s="450">
        <v>0</v>
      </c>
      <c r="N92" s="449"/>
      <c r="O92" s="450">
        <v>0</v>
      </c>
    </row>
    <row r="93" spans="1:15" ht="12.75" customHeight="1" x14ac:dyDescent="0.2">
      <c r="A93" s="434" t="s">
        <v>728</v>
      </c>
      <c r="B93" s="454"/>
      <c r="C93" s="446" t="s">
        <v>747</v>
      </c>
      <c r="D93" s="451"/>
      <c r="E93" s="434" t="s">
        <v>748</v>
      </c>
      <c r="F93" s="451"/>
      <c r="G93" s="448">
        <v>17</v>
      </c>
      <c r="H93" s="449"/>
      <c r="I93" s="450">
        <v>0</v>
      </c>
      <c r="J93" s="449"/>
      <c r="K93" s="450">
        <v>0</v>
      </c>
      <c r="L93" s="449"/>
      <c r="M93" s="450">
        <v>0</v>
      </c>
      <c r="N93" s="449"/>
      <c r="O93" s="450">
        <v>0</v>
      </c>
    </row>
    <row r="94" spans="1:15" ht="12.75" customHeight="1" x14ac:dyDescent="0.2">
      <c r="A94" s="434" t="s">
        <v>749</v>
      </c>
      <c r="B94" s="454"/>
      <c r="C94" s="452" t="s">
        <v>750</v>
      </c>
      <c r="D94" s="451"/>
      <c r="E94" s="434" t="s">
        <v>751</v>
      </c>
      <c r="F94" s="451"/>
      <c r="G94" s="448">
        <v>14</v>
      </c>
      <c r="H94" s="449"/>
      <c r="I94" s="450">
        <v>0</v>
      </c>
      <c r="J94" s="449"/>
      <c r="K94" s="450">
        <v>0</v>
      </c>
      <c r="L94" s="449"/>
      <c r="M94" s="450">
        <v>0</v>
      </c>
      <c r="N94" s="449"/>
      <c r="O94" s="450">
        <v>0</v>
      </c>
    </row>
    <row r="95" spans="1:15" ht="12.75" customHeight="1" x14ac:dyDescent="0.2">
      <c r="A95" s="434" t="s">
        <v>588</v>
      </c>
      <c r="B95" s="454"/>
      <c r="C95" s="446" t="s">
        <v>752</v>
      </c>
      <c r="D95" s="451"/>
      <c r="E95" s="434" t="s">
        <v>753</v>
      </c>
      <c r="F95" s="451"/>
      <c r="G95" s="448">
        <v>14</v>
      </c>
      <c r="H95" s="449"/>
      <c r="I95" s="450">
        <v>0</v>
      </c>
      <c r="J95" s="449"/>
      <c r="K95" s="450">
        <v>0</v>
      </c>
      <c r="L95" s="449"/>
      <c r="M95" s="450">
        <v>0</v>
      </c>
      <c r="N95" s="449"/>
      <c r="O95" s="450">
        <v>0</v>
      </c>
    </row>
    <row r="96" spans="1:15" ht="12.75" customHeight="1" x14ac:dyDescent="0.2">
      <c r="A96" s="434" t="s">
        <v>626</v>
      </c>
      <c r="B96" s="454"/>
      <c r="C96" s="446" t="s">
        <v>754</v>
      </c>
      <c r="D96" s="451"/>
      <c r="E96" s="434" t="s">
        <v>755</v>
      </c>
      <c r="F96" s="451"/>
      <c r="G96" s="448">
        <v>5</v>
      </c>
      <c r="H96" s="449"/>
      <c r="I96" s="450">
        <v>0</v>
      </c>
      <c r="J96" s="449"/>
      <c r="K96" s="450">
        <v>0</v>
      </c>
      <c r="L96" s="449"/>
      <c r="M96" s="450">
        <v>0</v>
      </c>
      <c r="N96" s="449"/>
      <c r="O96" s="450">
        <v>0</v>
      </c>
    </row>
    <row r="97" spans="1:15" ht="12.75" customHeight="1" x14ac:dyDescent="0.2">
      <c r="A97" s="434" t="s">
        <v>627</v>
      </c>
      <c r="B97" s="454"/>
      <c r="C97" s="452" t="s">
        <v>756</v>
      </c>
      <c r="D97" s="451"/>
      <c r="E97" s="434" t="s">
        <v>757</v>
      </c>
      <c r="F97" s="451"/>
      <c r="G97" s="448">
        <v>1</v>
      </c>
      <c r="H97" s="449"/>
      <c r="I97" s="450">
        <v>0</v>
      </c>
      <c r="J97" s="449"/>
      <c r="K97" s="450">
        <v>0</v>
      </c>
      <c r="L97" s="449"/>
      <c r="M97" s="450">
        <v>0</v>
      </c>
      <c r="N97" s="449"/>
      <c r="O97" s="450">
        <v>0</v>
      </c>
    </row>
    <row r="98" spans="1:15" ht="12.75" customHeight="1" x14ac:dyDescent="0.2">
      <c r="A98" s="434" t="s">
        <v>585</v>
      </c>
      <c r="B98" s="454"/>
      <c r="C98" s="446" t="s">
        <v>758</v>
      </c>
      <c r="D98" s="451"/>
      <c r="E98" s="434" t="s">
        <v>759</v>
      </c>
      <c r="F98" s="451"/>
      <c r="G98" s="448">
        <v>1</v>
      </c>
      <c r="H98" s="449"/>
      <c r="I98" s="450">
        <v>0</v>
      </c>
      <c r="J98" s="449"/>
      <c r="K98" s="450">
        <v>0</v>
      </c>
      <c r="L98" s="449"/>
      <c r="M98" s="450">
        <v>0</v>
      </c>
      <c r="N98" s="449"/>
      <c r="O98" s="450">
        <v>0</v>
      </c>
    </row>
    <row r="99" spans="1:15" ht="12.75" customHeight="1" x14ac:dyDescent="0.2">
      <c r="A99" s="434" t="s">
        <v>454</v>
      </c>
      <c r="B99" s="454"/>
      <c r="C99" s="452" t="s">
        <v>584</v>
      </c>
      <c r="D99" s="451"/>
      <c r="E99" s="434" t="s">
        <v>259</v>
      </c>
      <c r="F99" s="451"/>
      <c r="G99" s="448">
        <v>0</v>
      </c>
      <c r="H99" s="449"/>
      <c r="I99" s="450">
        <v>420</v>
      </c>
      <c r="J99" s="449"/>
      <c r="K99" s="450">
        <v>0</v>
      </c>
      <c r="L99" s="449"/>
      <c r="M99" s="450">
        <v>0</v>
      </c>
      <c r="N99" s="449"/>
      <c r="O99" s="450">
        <v>0</v>
      </c>
    </row>
    <row r="100" spans="1:15" ht="12.75" customHeight="1" x14ac:dyDescent="0.2">
      <c r="A100" s="434" t="s">
        <v>456</v>
      </c>
      <c r="B100" s="454"/>
      <c r="C100" s="452" t="s">
        <v>584</v>
      </c>
      <c r="D100" s="451"/>
      <c r="E100" s="434" t="s">
        <v>259</v>
      </c>
      <c r="F100" s="451"/>
      <c r="G100" s="448">
        <v>0</v>
      </c>
      <c r="H100" s="449"/>
      <c r="I100" s="450">
        <v>43336</v>
      </c>
      <c r="J100" s="449"/>
      <c r="K100" s="450">
        <v>43097</v>
      </c>
      <c r="L100" s="449"/>
      <c r="M100" s="450">
        <v>42736</v>
      </c>
      <c r="N100" s="449"/>
      <c r="O100" s="450">
        <v>42248</v>
      </c>
    </row>
    <row r="101" spans="1:15" ht="12.75" customHeight="1" x14ac:dyDescent="0.2">
      <c r="A101" s="434" t="s">
        <v>586</v>
      </c>
      <c r="B101" s="454"/>
      <c r="C101" s="446" t="s">
        <v>653</v>
      </c>
      <c r="D101" s="451"/>
      <c r="E101" s="434" t="s">
        <v>654</v>
      </c>
      <c r="F101" s="451"/>
      <c r="G101" s="448">
        <v>0</v>
      </c>
      <c r="H101" s="449"/>
      <c r="I101" s="450">
        <v>6000</v>
      </c>
      <c r="J101" s="449"/>
      <c r="K101" s="450">
        <v>0</v>
      </c>
      <c r="L101" s="449"/>
      <c r="M101" s="450">
        <v>0</v>
      </c>
      <c r="N101" s="449"/>
      <c r="O101" s="450">
        <v>0</v>
      </c>
    </row>
    <row r="102" spans="1:15" ht="12.75" customHeight="1" x14ac:dyDescent="0.2">
      <c r="A102" s="434" t="s">
        <v>588</v>
      </c>
      <c r="B102" s="454"/>
      <c r="C102" s="446" t="s">
        <v>760</v>
      </c>
      <c r="D102" s="451"/>
      <c r="E102" s="434" t="s">
        <v>761</v>
      </c>
      <c r="F102" s="451"/>
      <c r="G102" s="448">
        <v>0</v>
      </c>
      <c r="H102" s="449"/>
      <c r="I102" s="450">
        <v>503</v>
      </c>
      <c r="J102" s="449"/>
      <c r="K102" s="450">
        <v>503</v>
      </c>
      <c r="L102" s="449"/>
      <c r="M102" s="450">
        <v>503</v>
      </c>
      <c r="N102" s="449"/>
      <c r="O102" s="450">
        <v>503</v>
      </c>
    </row>
    <row r="103" spans="1:15" ht="12.75" customHeight="1" x14ac:dyDescent="0.2">
      <c r="A103" s="434" t="s">
        <v>588</v>
      </c>
      <c r="B103" s="454"/>
      <c r="C103" s="446" t="s">
        <v>762</v>
      </c>
      <c r="D103" s="451"/>
      <c r="E103" s="434" t="s">
        <v>763</v>
      </c>
      <c r="F103" s="451"/>
      <c r="G103" s="448">
        <v>0</v>
      </c>
      <c r="H103" s="449"/>
      <c r="I103" s="450">
        <v>4214</v>
      </c>
      <c r="J103" s="449"/>
      <c r="K103" s="450">
        <v>4214</v>
      </c>
      <c r="L103" s="449"/>
      <c r="M103" s="450">
        <v>4214</v>
      </c>
      <c r="N103" s="449"/>
      <c r="O103" s="450">
        <v>4214</v>
      </c>
    </row>
    <row r="104" spans="1:15" ht="12.75" customHeight="1" x14ac:dyDescent="0.2">
      <c r="A104" s="434" t="s">
        <v>588</v>
      </c>
      <c r="B104" s="454"/>
      <c r="C104" s="446" t="s">
        <v>764</v>
      </c>
      <c r="D104" s="451"/>
      <c r="E104" s="434" t="s">
        <v>765</v>
      </c>
      <c r="F104" s="451"/>
      <c r="G104" s="448">
        <v>0</v>
      </c>
      <c r="H104" s="449"/>
      <c r="I104" s="450">
        <v>667</v>
      </c>
      <c r="J104" s="449"/>
      <c r="K104" s="450">
        <v>667</v>
      </c>
      <c r="L104" s="449"/>
      <c r="M104" s="450">
        <v>667</v>
      </c>
      <c r="N104" s="449"/>
      <c r="O104" s="450">
        <v>667</v>
      </c>
    </row>
    <row r="105" spans="1:15" ht="12.75" customHeight="1" x14ac:dyDescent="0.2">
      <c r="A105" s="434" t="s">
        <v>588</v>
      </c>
      <c r="B105" s="454"/>
      <c r="C105" s="446" t="s">
        <v>766</v>
      </c>
      <c r="D105" s="451"/>
      <c r="E105" s="434" t="s">
        <v>767</v>
      </c>
      <c r="F105" s="451"/>
      <c r="G105" s="448">
        <v>0</v>
      </c>
      <c r="H105" s="449"/>
      <c r="I105" s="450">
        <v>394</v>
      </c>
      <c r="J105" s="449"/>
      <c r="K105" s="450">
        <v>394</v>
      </c>
      <c r="L105" s="449"/>
      <c r="M105" s="450">
        <v>394</v>
      </c>
      <c r="N105" s="449"/>
      <c r="O105" s="450">
        <v>394</v>
      </c>
    </row>
    <row r="106" spans="1:15" ht="12.75" customHeight="1" x14ac:dyDescent="0.2">
      <c r="A106" s="434" t="s">
        <v>588</v>
      </c>
      <c r="B106" s="454"/>
      <c r="C106" s="446" t="s">
        <v>768</v>
      </c>
      <c r="D106" s="451"/>
      <c r="E106" s="434" t="s">
        <v>769</v>
      </c>
      <c r="F106" s="451"/>
      <c r="G106" s="448">
        <v>0</v>
      </c>
      <c r="H106" s="449"/>
      <c r="I106" s="450">
        <v>125</v>
      </c>
      <c r="J106" s="449"/>
      <c r="K106" s="450">
        <v>125</v>
      </c>
      <c r="L106" s="449"/>
      <c r="M106" s="450">
        <v>125</v>
      </c>
      <c r="N106" s="449"/>
      <c r="O106" s="450">
        <v>125</v>
      </c>
    </row>
    <row r="107" spans="1:15" ht="12.75" customHeight="1" x14ac:dyDescent="0.2">
      <c r="A107" s="434" t="s">
        <v>588</v>
      </c>
      <c r="B107" s="454"/>
      <c r="C107" s="446" t="s">
        <v>770</v>
      </c>
      <c r="D107" s="451"/>
      <c r="E107" s="434" t="s">
        <v>771</v>
      </c>
      <c r="F107" s="451"/>
      <c r="G107" s="448">
        <v>0</v>
      </c>
      <c r="H107" s="449"/>
      <c r="I107" s="450">
        <v>492</v>
      </c>
      <c r="J107" s="449"/>
      <c r="K107" s="450">
        <v>492</v>
      </c>
      <c r="L107" s="449"/>
      <c r="M107" s="450">
        <v>492</v>
      </c>
      <c r="N107" s="449"/>
      <c r="O107" s="450">
        <v>492</v>
      </c>
    </row>
    <row r="108" spans="1:15" ht="12.75" customHeight="1" x14ac:dyDescent="0.2">
      <c r="A108" s="434" t="s">
        <v>588</v>
      </c>
      <c r="B108" s="454"/>
      <c r="C108" s="446" t="s">
        <v>772</v>
      </c>
      <c r="D108" s="451"/>
      <c r="E108" s="434" t="s">
        <v>773</v>
      </c>
      <c r="F108" s="451"/>
      <c r="G108" s="448">
        <v>0</v>
      </c>
      <c r="H108" s="449"/>
      <c r="I108" s="450">
        <v>286</v>
      </c>
      <c r="J108" s="449"/>
      <c r="K108" s="450">
        <v>286</v>
      </c>
      <c r="L108" s="449"/>
      <c r="M108" s="450">
        <v>286</v>
      </c>
      <c r="N108" s="449"/>
      <c r="O108" s="450">
        <v>286</v>
      </c>
    </row>
    <row r="109" spans="1:15" ht="12.75" customHeight="1" x14ac:dyDescent="0.2">
      <c r="A109" s="434" t="s">
        <v>588</v>
      </c>
      <c r="B109" s="454"/>
      <c r="C109" s="446" t="s">
        <v>774</v>
      </c>
      <c r="D109" s="451"/>
      <c r="E109" s="434" t="s">
        <v>775</v>
      </c>
      <c r="F109" s="451"/>
      <c r="G109" s="448">
        <v>0</v>
      </c>
      <c r="H109" s="449"/>
      <c r="I109" s="450">
        <v>129</v>
      </c>
      <c r="J109" s="449"/>
      <c r="K109" s="450">
        <v>129</v>
      </c>
      <c r="L109" s="449"/>
      <c r="M109" s="450">
        <v>129</v>
      </c>
      <c r="N109" s="449"/>
      <c r="O109" s="450">
        <v>129</v>
      </c>
    </row>
    <row r="110" spans="1:15" ht="12.75" customHeight="1" x14ac:dyDescent="0.2">
      <c r="A110" s="434" t="s">
        <v>588</v>
      </c>
      <c r="B110" s="454"/>
      <c r="C110" s="446" t="s">
        <v>776</v>
      </c>
      <c r="D110" s="451"/>
      <c r="E110" s="434" t="s">
        <v>777</v>
      </c>
      <c r="F110" s="451"/>
      <c r="G110" s="448">
        <v>0</v>
      </c>
      <c r="H110" s="449"/>
      <c r="I110" s="450">
        <v>39</v>
      </c>
      <c r="J110" s="449"/>
      <c r="K110" s="450">
        <v>39</v>
      </c>
      <c r="L110" s="449"/>
      <c r="M110" s="450">
        <v>39</v>
      </c>
      <c r="N110" s="449"/>
      <c r="O110" s="450">
        <v>39</v>
      </c>
    </row>
    <row r="111" spans="1:15" ht="12.75" customHeight="1" x14ac:dyDescent="0.2">
      <c r="A111" s="434" t="s">
        <v>626</v>
      </c>
      <c r="B111" s="454"/>
      <c r="C111" s="446">
        <v>339.62</v>
      </c>
      <c r="D111" s="451"/>
      <c r="E111" s="434" t="s">
        <v>625</v>
      </c>
      <c r="F111" s="451"/>
      <c r="G111" s="448">
        <v>0</v>
      </c>
      <c r="H111" s="449"/>
      <c r="I111" s="450">
        <v>9146</v>
      </c>
      <c r="J111" s="449"/>
      <c r="K111" s="450">
        <v>0</v>
      </c>
      <c r="L111" s="449"/>
      <c r="M111" s="450">
        <v>0</v>
      </c>
      <c r="N111" s="449"/>
      <c r="O111" s="450">
        <v>0</v>
      </c>
    </row>
    <row r="112" spans="1:15" ht="12.75" customHeight="1" x14ac:dyDescent="0.2">
      <c r="A112" s="434" t="s">
        <v>778</v>
      </c>
      <c r="B112" s="454"/>
      <c r="C112" s="446" t="s">
        <v>779</v>
      </c>
      <c r="D112" s="451"/>
      <c r="E112" s="434" t="s">
        <v>780</v>
      </c>
      <c r="F112" s="451"/>
      <c r="G112" s="448">
        <v>0</v>
      </c>
      <c r="H112" s="449"/>
      <c r="I112" s="450">
        <v>50000</v>
      </c>
      <c r="J112" s="449"/>
      <c r="K112" s="450">
        <v>0</v>
      </c>
      <c r="L112" s="449"/>
      <c r="M112" s="450">
        <v>0</v>
      </c>
      <c r="N112" s="449"/>
      <c r="O112" s="450">
        <v>0</v>
      </c>
    </row>
    <row r="113" spans="1:15" ht="12.75" customHeight="1" x14ac:dyDescent="0.2">
      <c r="A113" s="434" t="s">
        <v>781</v>
      </c>
      <c r="B113" s="454"/>
      <c r="C113" s="446" t="s">
        <v>782</v>
      </c>
      <c r="D113" s="451"/>
      <c r="E113" s="434" t="s">
        <v>783</v>
      </c>
      <c r="F113" s="451"/>
      <c r="G113" s="448">
        <v>0</v>
      </c>
      <c r="H113" s="449"/>
      <c r="I113" s="450">
        <v>100045</v>
      </c>
      <c r="J113" s="449"/>
      <c r="K113" s="450">
        <v>137446</v>
      </c>
      <c r="L113" s="449"/>
      <c r="M113" s="450">
        <v>139446</v>
      </c>
      <c r="N113" s="449"/>
      <c r="O113" s="450">
        <v>139446</v>
      </c>
    </row>
    <row r="114" spans="1:15" ht="12.75" customHeight="1" x14ac:dyDescent="0.2">
      <c r="A114" s="434" t="s">
        <v>586</v>
      </c>
      <c r="B114" s="454"/>
      <c r="C114" s="446" t="s">
        <v>784</v>
      </c>
      <c r="D114" s="451"/>
      <c r="E114" s="434" t="s">
        <v>785</v>
      </c>
      <c r="F114" s="451"/>
      <c r="G114" s="448">
        <v>0</v>
      </c>
      <c r="H114" s="449"/>
      <c r="I114" s="450">
        <v>7000</v>
      </c>
      <c r="J114" s="449"/>
      <c r="K114" s="450">
        <v>7000</v>
      </c>
      <c r="L114" s="449"/>
      <c r="M114" s="450">
        <v>0</v>
      </c>
      <c r="N114" s="449"/>
      <c r="O114" s="450">
        <v>0</v>
      </c>
    </row>
    <row r="115" spans="1:15" ht="12.75" customHeight="1" x14ac:dyDescent="0.2">
      <c r="A115" s="434" t="s">
        <v>456</v>
      </c>
      <c r="B115" s="454"/>
      <c r="C115" s="446">
        <v>332.09</v>
      </c>
      <c r="D115" s="451"/>
      <c r="E115" s="434" t="s">
        <v>786</v>
      </c>
      <c r="F115" s="451"/>
      <c r="G115" s="448">
        <v>0</v>
      </c>
      <c r="H115" s="449"/>
      <c r="I115" s="450">
        <v>3600</v>
      </c>
      <c r="J115" s="449"/>
      <c r="K115" s="450">
        <v>0</v>
      </c>
      <c r="L115" s="449"/>
      <c r="M115" s="450">
        <v>0</v>
      </c>
      <c r="N115" s="449"/>
      <c r="O115" s="450">
        <v>0</v>
      </c>
    </row>
    <row r="116" spans="1:15" ht="12.75" customHeight="1" x14ac:dyDescent="0.2">
      <c r="A116" s="434" t="s">
        <v>787</v>
      </c>
      <c r="B116" s="454"/>
      <c r="C116" s="446" t="s">
        <v>788</v>
      </c>
      <c r="D116" s="451"/>
      <c r="E116" s="434" t="s">
        <v>789</v>
      </c>
      <c r="F116" s="451"/>
      <c r="G116" s="448">
        <v>0</v>
      </c>
      <c r="H116" s="449"/>
      <c r="I116" s="450">
        <v>463</v>
      </c>
      <c r="J116" s="449"/>
      <c r="K116" s="450">
        <v>0</v>
      </c>
      <c r="L116" s="449"/>
      <c r="M116" s="450">
        <v>0</v>
      </c>
      <c r="N116" s="449"/>
      <c r="O116" s="450">
        <v>0</v>
      </c>
    </row>
    <row r="117" spans="1:15" ht="12.75" customHeight="1" x14ac:dyDescent="0.2">
      <c r="A117" s="434" t="s">
        <v>668</v>
      </c>
      <c r="B117" s="454"/>
      <c r="C117" s="446" t="s">
        <v>790</v>
      </c>
      <c r="D117" s="451"/>
      <c r="E117" s="434" t="s">
        <v>710</v>
      </c>
      <c r="F117" s="451"/>
      <c r="G117" s="448">
        <v>0</v>
      </c>
      <c r="H117" s="449"/>
      <c r="I117" s="450">
        <v>10000</v>
      </c>
      <c r="J117" s="449"/>
      <c r="K117" s="450">
        <v>5000</v>
      </c>
      <c r="L117" s="449"/>
      <c r="M117" s="450">
        <v>0</v>
      </c>
      <c r="N117" s="449"/>
      <c r="O117" s="450">
        <v>0</v>
      </c>
    </row>
    <row r="118" spans="1:15" ht="12.75" customHeight="1" x14ac:dyDescent="0.2">
      <c r="A118" s="434" t="s">
        <v>791</v>
      </c>
      <c r="B118" s="454"/>
      <c r="C118" s="452" t="s">
        <v>584</v>
      </c>
      <c r="D118" s="451"/>
      <c r="E118" s="434" t="s">
        <v>259</v>
      </c>
      <c r="F118" s="451"/>
      <c r="G118" s="448">
        <v>0</v>
      </c>
      <c r="H118" s="449"/>
      <c r="I118" s="450">
        <v>197371</v>
      </c>
      <c r="J118" s="449"/>
      <c r="K118" s="450">
        <v>0</v>
      </c>
      <c r="L118" s="449"/>
      <c r="M118" s="450">
        <v>0</v>
      </c>
      <c r="N118" s="449"/>
      <c r="O118" s="450">
        <v>0</v>
      </c>
    </row>
    <row r="119" spans="1:15" ht="12.75" customHeight="1" x14ac:dyDescent="0.2">
      <c r="A119" s="434" t="s">
        <v>791</v>
      </c>
      <c r="B119" s="454"/>
      <c r="C119" s="446">
        <v>339.13</v>
      </c>
      <c r="D119" s="451"/>
      <c r="E119" s="434" t="s">
        <v>636</v>
      </c>
      <c r="F119" s="451"/>
      <c r="G119" s="448">
        <v>0</v>
      </c>
      <c r="H119" s="449"/>
      <c r="I119" s="450">
        <v>24124</v>
      </c>
      <c r="J119" s="449"/>
      <c r="K119" s="450">
        <v>0</v>
      </c>
      <c r="L119" s="449"/>
      <c r="M119" s="450">
        <v>0</v>
      </c>
      <c r="N119" s="449"/>
      <c r="O119" s="450">
        <v>0</v>
      </c>
    </row>
    <row r="120" spans="1:15" ht="12.75" customHeight="1" x14ac:dyDescent="0.2">
      <c r="A120" s="434" t="s">
        <v>607</v>
      </c>
      <c r="B120" s="454"/>
      <c r="C120" s="446">
        <v>339.61</v>
      </c>
      <c r="D120" s="451"/>
      <c r="E120" s="434" t="s">
        <v>792</v>
      </c>
      <c r="F120" s="451"/>
      <c r="G120" s="448">
        <v>0</v>
      </c>
      <c r="H120" s="449"/>
      <c r="I120" s="450">
        <v>1350</v>
      </c>
      <c r="J120" s="449"/>
      <c r="K120" s="450">
        <v>1350</v>
      </c>
      <c r="L120" s="449"/>
      <c r="M120" s="450">
        <v>1350</v>
      </c>
      <c r="N120" s="449"/>
      <c r="O120" s="450">
        <v>1350</v>
      </c>
    </row>
    <row r="121" spans="1:15" ht="12.75" customHeight="1" x14ac:dyDescent="0.2">
      <c r="A121" s="434" t="s">
        <v>586</v>
      </c>
      <c r="B121" s="454"/>
      <c r="C121" s="446" t="s">
        <v>793</v>
      </c>
      <c r="D121" s="451"/>
      <c r="E121" s="434" t="s">
        <v>794</v>
      </c>
      <c r="F121" s="451"/>
      <c r="G121" s="448">
        <v>0</v>
      </c>
      <c r="H121" s="449"/>
      <c r="I121" s="450">
        <v>10000</v>
      </c>
      <c r="J121" s="449"/>
      <c r="K121" s="450">
        <v>0</v>
      </c>
      <c r="L121" s="449"/>
      <c r="M121" s="450">
        <v>0</v>
      </c>
      <c r="N121" s="449"/>
      <c r="O121" s="450">
        <v>0</v>
      </c>
    </row>
    <row r="122" spans="1:15" ht="12.75" customHeight="1" x14ac:dyDescent="0.2">
      <c r="A122" s="434" t="s">
        <v>682</v>
      </c>
      <c r="B122" s="454"/>
      <c r="C122" s="446" t="s">
        <v>731</v>
      </c>
      <c r="D122" s="451"/>
      <c r="E122" s="434" t="s">
        <v>732</v>
      </c>
      <c r="F122" s="451"/>
      <c r="G122" s="448">
        <v>0</v>
      </c>
      <c r="H122" s="449"/>
      <c r="I122" s="450">
        <v>200</v>
      </c>
      <c r="J122" s="449"/>
      <c r="K122" s="450">
        <v>0</v>
      </c>
      <c r="L122" s="449"/>
      <c r="M122" s="450">
        <v>0</v>
      </c>
      <c r="N122" s="449"/>
      <c r="O122" s="450">
        <v>0</v>
      </c>
    </row>
    <row r="123" spans="1:15" ht="5.25" customHeight="1" x14ac:dyDescent="0.2">
      <c r="A123" s="434"/>
      <c r="B123" s="434"/>
      <c r="C123" s="434"/>
      <c r="D123" s="434"/>
      <c r="E123" s="434"/>
      <c r="F123" s="434"/>
      <c r="G123" s="450"/>
      <c r="H123" s="449"/>
      <c r="I123" s="450"/>
      <c r="J123" s="449"/>
      <c r="K123" s="450"/>
      <c r="L123" s="449"/>
      <c r="M123" s="450"/>
      <c r="N123" s="449"/>
      <c r="O123" s="450"/>
    </row>
    <row r="124" spans="1:15" ht="13.5" thickBot="1" x14ac:dyDescent="0.25">
      <c r="A124" s="456" t="s">
        <v>795</v>
      </c>
      <c r="B124" s="436"/>
      <c r="C124" s="434"/>
      <c r="D124" s="434"/>
      <c r="E124" s="434"/>
      <c r="F124" s="434"/>
      <c r="G124" s="457">
        <v>12349533</v>
      </c>
      <c r="H124" s="438"/>
      <c r="I124" s="457">
        <v>11575849</v>
      </c>
      <c r="J124" s="438"/>
      <c r="K124" s="457">
        <v>11675816</v>
      </c>
      <c r="L124" s="438"/>
      <c r="M124" s="457">
        <v>11872660</v>
      </c>
      <c r="N124" s="438"/>
      <c r="O124" s="457">
        <v>11617533</v>
      </c>
    </row>
    <row r="125" spans="1:15" ht="13.5" thickTop="1" x14ac:dyDescent="0.2">
      <c r="G125" s="458"/>
      <c r="H125" s="459"/>
      <c r="I125" s="458"/>
      <c r="J125" s="459"/>
      <c r="K125" s="458"/>
      <c r="L125" s="459"/>
    </row>
  </sheetData>
  <mergeCells count="2">
    <mergeCell ref="A1:O1"/>
    <mergeCell ref="A2:O2"/>
  </mergeCells>
  <printOptions horizontalCentered="1"/>
  <pageMargins left="0.75" right="0.75" top="0.9" bottom="0.9" header="0.5" footer="0.5"/>
  <pageSetup scale="8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47"/>
  <sheetViews>
    <sheetView showGridLines="0" workbookViewId="0">
      <selection activeCell="C17" sqref="C17"/>
    </sheetView>
  </sheetViews>
  <sheetFormatPr defaultColWidth="10.85546875" defaultRowHeight="11.1" customHeight="1" x14ac:dyDescent="0.2"/>
  <cols>
    <col min="1" max="1" width="1.42578125" style="108" customWidth="1"/>
    <col min="2" max="2" width="41" style="108" customWidth="1"/>
    <col min="3" max="3" width="8.42578125" style="115" customWidth="1"/>
    <col min="4" max="4" width="3.5703125" style="118" customWidth="1"/>
    <col min="5" max="5" width="8.42578125" style="115" bestFit="1" customWidth="1"/>
    <col min="6" max="6" width="3.5703125" style="108" customWidth="1"/>
    <col min="7" max="7" width="7" style="108" bestFit="1" customWidth="1"/>
    <col min="8" max="8" width="3.5703125" style="108" customWidth="1"/>
    <col min="9" max="9" width="8.7109375" style="108" bestFit="1" customWidth="1"/>
    <col min="10" max="16384" width="10.85546875" style="108"/>
  </cols>
  <sheetData>
    <row r="1" spans="1:11" ht="11.1" customHeight="1" x14ac:dyDescent="0.2">
      <c r="A1" s="639" t="s">
        <v>67</v>
      </c>
      <c r="B1" s="639"/>
      <c r="C1" s="639"/>
      <c r="D1" s="639"/>
      <c r="E1" s="639"/>
      <c r="F1" s="639"/>
      <c r="G1" s="639"/>
      <c r="H1" s="639"/>
      <c r="I1" s="639"/>
      <c r="J1" s="107"/>
      <c r="K1" s="107"/>
    </row>
    <row r="2" spans="1:11" ht="11.1" customHeight="1" x14ac:dyDescent="0.2">
      <c r="A2" s="641" t="s">
        <v>130</v>
      </c>
      <c r="B2" s="641"/>
      <c r="C2" s="641"/>
      <c r="D2" s="641"/>
      <c r="E2" s="641"/>
      <c r="F2" s="641"/>
      <c r="G2" s="641"/>
      <c r="H2" s="641"/>
      <c r="I2" s="641"/>
      <c r="J2" s="107"/>
      <c r="K2" s="107"/>
    </row>
    <row r="3" spans="1:11" ht="11.1" customHeight="1" x14ac:dyDescent="0.2">
      <c r="A3" s="641" t="s">
        <v>66</v>
      </c>
      <c r="B3" s="641"/>
      <c r="C3" s="641"/>
      <c r="D3" s="641"/>
      <c r="E3" s="641"/>
      <c r="F3" s="641"/>
      <c r="G3" s="641"/>
      <c r="H3" s="641"/>
      <c r="I3" s="641"/>
      <c r="J3" s="107"/>
      <c r="K3" s="107"/>
    </row>
    <row r="4" spans="1:11" ht="11.1" customHeight="1" x14ac:dyDescent="0.2">
      <c r="A4" s="641" t="s">
        <v>1</v>
      </c>
      <c r="B4" s="641"/>
      <c r="C4" s="641"/>
      <c r="D4" s="641"/>
      <c r="E4" s="641"/>
      <c r="F4" s="641"/>
      <c r="G4" s="641"/>
      <c r="H4" s="641"/>
      <c r="I4" s="641"/>
      <c r="J4" s="107"/>
      <c r="K4" s="107"/>
    </row>
    <row r="5" spans="1:11" ht="11.1" customHeight="1" x14ac:dyDescent="0.2">
      <c r="A5" s="109"/>
      <c r="B5" s="109"/>
      <c r="C5" s="110"/>
      <c r="D5" s="111"/>
      <c r="E5" s="110"/>
    </row>
    <row r="6" spans="1:11" ht="11.1" customHeight="1" x14ac:dyDescent="0.2">
      <c r="A6" s="112"/>
      <c r="B6" s="112"/>
      <c r="C6" s="113"/>
      <c r="D6" s="114"/>
      <c r="E6" s="113"/>
    </row>
    <row r="7" spans="1:11" ht="11.1" customHeight="1" x14ac:dyDescent="0.2">
      <c r="A7" s="112"/>
      <c r="B7" s="112"/>
      <c r="C7" s="113"/>
      <c r="D7" s="114"/>
    </row>
    <row r="8" spans="1:11" ht="11.1" customHeight="1" x14ac:dyDescent="0.2">
      <c r="A8" s="112"/>
      <c r="B8" s="112"/>
      <c r="C8" s="113" t="s">
        <v>33</v>
      </c>
      <c r="D8" s="114"/>
      <c r="E8" s="113" t="s">
        <v>36</v>
      </c>
      <c r="G8" s="116" t="s">
        <v>54</v>
      </c>
      <c r="I8" s="116" t="s">
        <v>54</v>
      </c>
    </row>
    <row r="9" spans="1:11" ht="11.1" customHeight="1" x14ac:dyDescent="0.2">
      <c r="A9" s="112"/>
      <c r="B9" s="112"/>
      <c r="C9" s="113" t="s">
        <v>72</v>
      </c>
      <c r="D9" s="114"/>
      <c r="E9" s="113" t="s">
        <v>71</v>
      </c>
      <c r="G9" s="116" t="s">
        <v>69</v>
      </c>
      <c r="I9" s="116" t="s">
        <v>70</v>
      </c>
    </row>
    <row r="10" spans="1:11" ht="11.1" customHeight="1" x14ac:dyDescent="0.2">
      <c r="C10" s="117"/>
      <c r="E10" s="117"/>
      <c r="G10" s="119"/>
      <c r="I10" s="119"/>
    </row>
    <row r="11" spans="1:11" ht="11.1" customHeight="1" thickBot="1" x14ac:dyDescent="0.25">
      <c r="A11" s="112" t="s">
        <v>3</v>
      </c>
      <c r="B11" s="112"/>
      <c r="C11" s="120">
        <v>6414</v>
      </c>
      <c r="E11" s="120">
        <v>4508</v>
      </c>
      <c r="G11" s="121">
        <v>-1906</v>
      </c>
      <c r="I11" s="122"/>
    </row>
    <row r="12" spans="1:11" ht="11.1" customHeight="1" thickTop="1" x14ac:dyDescent="0.2">
      <c r="G12" s="123"/>
      <c r="I12" s="123"/>
    </row>
    <row r="13" spans="1:11" ht="11.1" customHeight="1" x14ac:dyDescent="0.2">
      <c r="A13" s="112" t="s">
        <v>4</v>
      </c>
      <c r="B13" s="112"/>
      <c r="G13" s="123"/>
      <c r="I13" s="123"/>
    </row>
    <row r="14" spans="1:11" ht="11.1" customHeight="1" x14ac:dyDescent="0.2">
      <c r="A14" s="108" t="s">
        <v>143</v>
      </c>
      <c r="C14" s="115">
        <v>60337</v>
      </c>
      <c r="E14" s="115">
        <v>60647</v>
      </c>
      <c r="G14" s="124">
        <v>310</v>
      </c>
      <c r="I14" s="122">
        <v>5.0000000000000001E-3</v>
      </c>
    </row>
    <row r="15" spans="1:11" ht="11.1" customHeight="1" x14ac:dyDescent="0.2">
      <c r="A15" s="108" t="s">
        <v>10</v>
      </c>
      <c r="C15" s="115">
        <v>19883</v>
      </c>
      <c r="E15" s="115">
        <v>22027</v>
      </c>
      <c r="G15" s="124">
        <v>2144</v>
      </c>
      <c r="I15" s="122">
        <v>0.108</v>
      </c>
    </row>
    <row r="16" spans="1:11" ht="11.1" customHeight="1" x14ac:dyDescent="0.2">
      <c r="A16" s="108" t="s">
        <v>44</v>
      </c>
      <c r="C16" s="125">
        <v>45</v>
      </c>
      <c r="E16" s="125">
        <v>1</v>
      </c>
      <c r="G16" s="126">
        <v>-44</v>
      </c>
      <c r="I16" s="127">
        <v>-0.97799999999999998</v>
      </c>
    </row>
    <row r="17" spans="1:9" ht="11.1" customHeight="1" thickBot="1" x14ac:dyDescent="0.25">
      <c r="B17" s="112" t="s">
        <v>49</v>
      </c>
      <c r="C17" s="120">
        <v>80265</v>
      </c>
      <c r="E17" s="120">
        <v>82675</v>
      </c>
      <c r="G17" s="128">
        <v>2410</v>
      </c>
      <c r="I17" s="129">
        <v>0.03</v>
      </c>
    </row>
    <row r="18" spans="1:9" ht="11.1" customHeight="1" thickTop="1" x14ac:dyDescent="0.2">
      <c r="G18" s="124"/>
      <c r="I18" s="124"/>
    </row>
    <row r="19" spans="1:9" ht="11.1" customHeight="1" x14ac:dyDescent="0.2">
      <c r="A19" s="112" t="s">
        <v>18</v>
      </c>
      <c r="B19" s="112"/>
      <c r="G19" s="124"/>
      <c r="I19" s="124"/>
    </row>
    <row r="20" spans="1:9" ht="11.1" customHeight="1" x14ac:dyDescent="0.2">
      <c r="A20" s="108" t="s">
        <v>19</v>
      </c>
      <c r="C20" s="115">
        <v>54798</v>
      </c>
      <c r="E20" s="115">
        <v>53616</v>
      </c>
      <c r="G20" s="124">
        <v>-1182</v>
      </c>
      <c r="I20" s="122">
        <v>-2.1999999999999999E-2</v>
      </c>
    </row>
    <row r="21" spans="1:9" ht="11.1" customHeight="1" x14ac:dyDescent="0.2">
      <c r="A21" s="108" t="s">
        <v>59</v>
      </c>
      <c r="G21" s="124"/>
      <c r="I21" s="124"/>
    </row>
    <row r="22" spans="1:9" ht="11.1" customHeight="1" x14ac:dyDescent="0.2">
      <c r="B22" s="61" t="s">
        <v>56</v>
      </c>
      <c r="C22" s="115">
        <v>10329</v>
      </c>
      <c r="E22" s="115">
        <v>10470</v>
      </c>
      <c r="G22" s="124">
        <v>141</v>
      </c>
      <c r="I22" s="122">
        <v>1.4E-2</v>
      </c>
    </row>
    <row r="23" spans="1:9" ht="11.1" customHeight="1" x14ac:dyDescent="0.2">
      <c r="B23" s="61" t="s">
        <v>57</v>
      </c>
      <c r="C23" s="115">
        <v>4925</v>
      </c>
      <c r="E23" s="115">
        <v>5157</v>
      </c>
      <c r="G23" s="124">
        <v>232</v>
      </c>
      <c r="I23" s="122">
        <v>4.7E-2</v>
      </c>
    </row>
    <row r="24" spans="1:9" ht="11.1" customHeight="1" x14ac:dyDescent="0.2">
      <c r="A24" s="108" t="s">
        <v>20</v>
      </c>
      <c r="C24" s="115">
        <v>4391</v>
      </c>
      <c r="E24" s="115">
        <v>4684</v>
      </c>
      <c r="G24" s="124">
        <v>293</v>
      </c>
      <c r="I24" s="122">
        <v>6.7000000000000004E-2</v>
      </c>
    </row>
    <row r="25" spans="1:9" ht="11.1" customHeight="1" x14ac:dyDescent="0.2">
      <c r="A25" s="108" t="s">
        <v>144</v>
      </c>
      <c r="C25" s="115">
        <v>4530</v>
      </c>
      <c r="E25" s="115">
        <v>5143</v>
      </c>
      <c r="G25" s="124">
        <v>613</v>
      </c>
      <c r="I25" s="122">
        <v>0.13500000000000001</v>
      </c>
    </row>
    <row r="26" spans="1:9" ht="11.1" customHeight="1" x14ac:dyDescent="0.2">
      <c r="A26" s="108" t="s">
        <v>145</v>
      </c>
      <c r="C26" s="125">
        <v>4173</v>
      </c>
      <c r="E26" s="125">
        <v>5587</v>
      </c>
      <c r="G26" s="126">
        <v>1414</v>
      </c>
      <c r="I26" s="127">
        <v>0.33900000000000002</v>
      </c>
    </row>
    <row r="27" spans="1:9" ht="11.1" customHeight="1" thickBot="1" x14ac:dyDescent="0.25">
      <c r="B27" s="112" t="s">
        <v>146</v>
      </c>
      <c r="C27" s="120">
        <v>83146</v>
      </c>
      <c r="E27" s="120">
        <v>84657</v>
      </c>
      <c r="G27" s="130">
        <v>1511</v>
      </c>
      <c r="I27" s="129">
        <v>1.7999999999999999E-2</v>
      </c>
    </row>
    <row r="28" spans="1:9" ht="11.1" customHeight="1" thickTop="1" x14ac:dyDescent="0.2">
      <c r="G28" s="124"/>
      <c r="I28" s="124"/>
    </row>
    <row r="29" spans="1:9" ht="11.1" customHeight="1" x14ac:dyDescent="0.2">
      <c r="A29" s="112" t="s">
        <v>147</v>
      </c>
      <c r="B29" s="112"/>
      <c r="G29" s="124"/>
      <c r="I29" s="124"/>
    </row>
    <row r="30" spans="1:9" ht="11.1" customHeight="1" x14ac:dyDescent="0.2">
      <c r="A30" s="108" t="s">
        <v>148</v>
      </c>
      <c r="C30" s="115">
        <v>23678</v>
      </c>
      <c r="E30" s="115">
        <v>22630</v>
      </c>
      <c r="G30" s="124">
        <v>-1048</v>
      </c>
      <c r="I30" s="122">
        <v>-4.3999999999999997E-2</v>
      </c>
    </row>
    <row r="31" spans="1:9" ht="11.1" customHeight="1" x14ac:dyDescent="0.2">
      <c r="A31" s="108" t="s">
        <v>149</v>
      </c>
      <c r="C31" s="115">
        <v>-23160</v>
      </c>
      <c r="E31" s="115">
        <v>-22142</v>
      </c>
      <c r="G31" s="124">
        <v>1018</v>
      </c>
      <c r="I31" s="122">
        <v>-4.3999999999999997E-2</v>
      </c>
    </row>
    <row r="32" spans="1:9" ht="11.1" customHeight="1" x14ac:dyDescent="0.2">
      <c r="A32" s="108" t="s">
        <v>150</v>
      </c>
      <c r="C32" s="125">
        <v>457</v>
      </c>
      <c r="E32" s="125">
        <v>532</v>
      </c>
      <c r="G32" s="126">
        <v>75</v>
      </c>
      <c r="I32" s="127">
        <v>0.16400000000000001</v>
      </c>
    </row>
    <row r="33" spans="1:12" ht="11.1" customHeight="1" thickBot="1" x14ac:dyDescent="0.25">
      <c r="B33" s="112" t="s">
        <v>151</v>
      </c>
      <c r="C33" s="120">
        <v>975</v>
      </c>
      <c r="E33" s="120">
        <v>1020</v>
      </c>
      <c r="G33" s="131">
        <v>45</v>
      </c>
      <c r="I33" s="129">
        <v>4.5999999999999999E-2</v>
      </c>
    </row>
    <row r="34" spans="1:12" ht="11.1" customHeight="1" thickTop="1" x14ac:dyDescent="0.2">
      <c r="B34" s="112"/>
      <c r="C34" s="118"/>
      <c r="E34" s="118"/>
      <c r="G34" s="124"/>
      <c r="I34" s="124"/>
    </row>
    <row r="35" spans="1:12" ht="11.1" customHeight="1" thickBot="1" x14ac:dyDescent="0.25">
      <c r="A35" s="13" t="s">
        <v>34</v>
      </c>
      <c r="B35" s="62"/>
      <c r="C35" s="102">
        <v>-195</v>
      </c>
      <c r="D35" s="101"/>
      <c r="E35" s="102">
        <v>-67</v>
      </c>
      <c r="G35" s="121">
        <v>128</v>
      </c>
      <c r="I35" s="122"/>
    </row>
    <row r="36" spans="1:12" ht="9.75" customHeight="1" thickTop="1" x14ac:dyDescent="0.2">
      <c r="A36" s="61"/>
      <c r="B36" s="62"/>
      <c r="C36" s="101"/>
      <c r="D36" s="101"/>
      <c r="E36" s="101"/>
      <c r="G36" s="124"/>
      <c r="I36" s="124"/>
    </row>
    <row r="37" spans="1:12" ht="10.5" customHeight="1" thickBot="1" x14ac:dyDescent="0.25">
      <c r="A37" s="13" t="s">
        <v>152</v>
      </c>
      <c r="B37" s="62"/>
      <c r="C37" s="102">
        <v>-562</v>
      </c>
      <c r="D37" s="101"/>
      <c r="E37" s="102">
        <v>-503</v>
      </c>
      <c r="G37" s="121">
        <v>59</v>
      </c>
      <c r="I37" s="122"/>
    </row>
    <row r="38" spans="1:12" ht="11.1" customHeight="1" thickTop="1" x14ac:dyDescent="0.2">
      <c r="A38" s="13"/>
      <c r="B38" s="62"/>
      <c r="C38" s="101"/>
      <c r="D38" s="101"/>
      <c r="E38" s="101"/>
      <c r="F38" s="132"/>
      <c r="G38" s="124"/>
      <c r="I38" s="122"/>
    </row>
    <row r="39" spans="1:12" ht="12" thickBot="1" x14ac:dyDescent="0.25">
      <c r="A39" s="10" t="s">
        <v>58</v>
      </c>
      <c r="B39" s="61"/>
      <c r="C39" s="102">
        <v>-49</v>
      </c>
      <c r="D39" s="101"/>
      <c r="E39" s="102">
        <v>0</v>
      </c>
      <c r="G39" s="121">
        <v>49</v>
      </c>
      <c r="I39" s="122"/>
    </row>
    <row r="40" spans="1:12" ht="11.1" customHeight="1" thickTop="1" x14ac:dyDescent="0.2">
      <c r="B40" s="112"/>
      <c r="C40" s="118"/>
      <c r="E40" s="118"/>
      <c r="G40" s="124"/>
      <c r="I40" s="124"/>
    </row>
    <row r="41" spans="1:12" ht="11.1" customHeight="1" thickBot="1" x14ac:dyDescent="0.25">
      <c r="A41" s="112" t="s">
        <v>26</v>
      </c>
      <c r="B41" s="112"/>
      <c r="C41" s="96">
        <v>-1100</v>
      </c>
      <c r="E41" s="96">
        <v>-392</v>
      </c>
      <c r="F41" s="132"/>
      <c r="G41" s="96">
        <v>708</v>
      </c>
      <c r="H41" s="132"/>
      <c r="I41" s="122"/>
    </row>
    <row r="42" spans="1:12" ht="11.1" customHeight="1" thickTop="1" x14ac:dyDescent="0.2">
      <c r="G42" s="124"/>
      <c r="I42" s="124"/>
    </row>
    <row r="43" spans="1:12" ht="11.1" customHeight="1" thickBot="1" x14ac:dyDescent="0.25">
      <c r="A43" s="112" t="s">
        <v>27</v>
      </c>
      <c r="B43" s="112"/>
      <c r="C43" s="96">
        <v>4508</v>
      </c>
      <c r="E43" s="96">
        <v>3546</v>
      </c>
      <c r="G43" s="96">
        <v>-962</v>
      </c>
      <c r="I43" s="122"/>
    </row>
    <row r="44" spans="1:12" ht="11.1" customHeight="1" thickTop="1" x14ac:dyDescent="0.2">
      <c r="I44" s="132"/>
    </row>
    <row r="45" spans="1:12" ht="11.1" customHeight="1" x14ac:dyDescent="0.2">
      <c r="I45" s="132"/>
    </row>
    <row r="46" spans="1:12" ht="11.1" customHeight="1" x14ac:dyDescent="0.2">
      <c r="A46" s="105" t="s">
        <v>75</v>
      </c>
    </row>
    <row r="47" spans="1:12" s="61" customFormat="1" ht="11.25" x14ac:dyDescent="0.2">
      <c r="A47" s="640"/>
      <c r="B47" s="640"/>
      <c r="C47" s="640"/>
      <c r="D47" s="640"/>
      <c r="E47" s="640"/>
      <c r="F47" s="640"/>
      <c r="G47" s="640"/>
      <c r="H47" s="133"/>
      <c r="I47" s="133"/>
      <c r="J47" s="133"/>
      <c r="K47" s="133"/>
      <c r="L47" s="69"/>
    </row>
  </sheetData>
  <mergeCells count="5">
    <mergeCell ref="A1:I1"/>
    <mergeCell ref="A2:I2"/>
    <mergeCell ref="A3:I3"/>
    <mergeCell ref="A4:I4"/>
    <mergeCell ref="A47:G47"/>
  </mergeCells>
  <printOptions horizontalCentered="1"/>
  <pageMargins left="0.75" right="0.75" top="0.9" bottom="0.9" header="0.5" footer="0.5"/>
  <pageSetup orientation="portrait" errors="dash"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showGridLines="0" topLeftCell="A44" zoomScaleNormal="100" workbookViewId="0">
      <selection activeCell="O87" sqref="O87"/>
    </sheetView>
  </sheetViews>
  <sheetFormatPr defaultRowHeight="12.75" x14ac:dyDescent="0.2"/>
  <cols>
    <col min="1" max="1" width="17.5703125" style="461" customWidth="1"/>
    <col min="2" max="2" width="0.85546875" style="461" customWidth="1"/>
    <col min="3" max="3" width="9.5703125" style="461" bestFit="1" customWidth="1"/>
    <col min="4" max="4" width="0.85546875" style="461" customWidth="1"/>
    <col min="5" max="5" width="16.28515625" style="461" customWidth="1"/>
    <col min="6" max="6" width="1.42578125" style="461" customWidth="1"/>
    <col min="7" max="7" width="9.7109375" style="461" customWidth="1"/>
    <col min="8" max="8" width="1.85546875" style="486" customWidth="1"/>
    <col min="9" max="9" width="9.7109375" style="461" customWidth="1"/>
    <col min="10" max="10" width="1.85546875" style="486" customWidth="1"/>
    <col min="11" max="11" width="9.7109375" style="461" customWidth="1"/>
    <col min="12" max="12" width="1.85546875" style="486" customWidth="1"/>
    <col min="13" max="13" width="9.7109375" style="461" customWidth="1"/>
    <col min="14" max="14" width="1.85546875" style="486" customWidth="1"/>
    <col min="15" max="15" width="9.7109375" style="461" customWidth="1"/>
    <col min="16" max="16384" width="9.140625" style="461"/>
  </cols>
  <sheetData>
    <row r="1" spans="1:15" x14ac:dyDescent="0.2">
      <c r="A1" s="676" t="s">
        <v>796</v>
      </c>
      <c r="B1" s="676"/>
      <c r="C1" s="676"/>
      <c r="D1" s="676"/>
      <c r="E1" s="676"/>
      <c r="F1" s="676"/>
      <c r="G1" s="676"/>
      <c r="H1" s="676"/>
      <c r="I1" s="676"/>
      <c r="J1" s="676"/>
      <c r="K1" s="676"/>
      <c r="L1" s="676"/>
      <c r="M1" s="676"/>
      <c r="N1" s="676"/>
      <c r="O1" s="677"/>
    </row>
    <row r="2" spans="1:15" x14ac:dyDescent="0.2">
      <c r="A2" s="676" t="s">
        <v>196</v>
      </c>
      <c r="B2" s="676"/>
      <c r="C2" s="676"/>
      <c r="D2" s="676"/>
      <c r="E2" s="676"/>
      <c r="F2" s="676"/>
      <c r="G2" s="676"/>
      <c r="H2" s="676"/>
      <c r="I2" s="676"/>
      <c r="J2" s="676"/>
      <c r="K2" s="676"/>
      <c r="L2" s="676"/>
      <c r="M2" s="676"/>
      <c r="N2" s="676"/>
      <c r="O2" s="677"/>
    </row>
    <row r="3" spans="1:15" x14ac:dyDescent="0.2">
      <c r="A3" s="462"/>
      <c r="B3" s="462"/>
      <c r="C3" s="462"/>
      <c r="D3" s="462"/>
      <c r="E3" s="462"/>
      <c r="F3" s="462"/>
      <c r="G3" s="462"/>
      <c r="H3" s="463"/>
      <c r="I3" s="462"/>
      <c r="J3" s="463"/>
      <c r="K3" s="462"/>
      <c r="L3" s="463"/>
      <c r="M3" s="462"/>
      <c r="N3" s="463"/>
      <c r="O3" s="462"/>
    </row>
    <row r="4" spans="1:15" s="467" customFormat="1" x14ac:dyDescent="0.2">
      <c r="A4" s="464" t="s">
        <v>580</v>
      </c>
      <c r="B4" s="465"/>
      <c r="C4" s="464" t="s">
        <v>140</v>
      </c>
      <c r="D4" s="465"/>
      <c r="E4" s="464" t="s">
        <v>579</v>
      </c>
      <c r="F4" s="466"/>
      <c r="G4" s="431" t="s">
        <v>33</v>
      </c>
      <c r="H4" s="432"/>
      <c r="I4" s="431" t="s">
        <v>36</v>
      </c>
      <c r="J4" s="432"/>
      <c r="K4" s="431" t="s">
        <v>35</v>
      </c>
      <c r="L4" s="432"/>
      <c r="M4" s="431" t="s">
        <v>571</v>
      </c>
      <c r="N4" s="432"/>
      <c r="O4" s="431" t="s">
        <v>572</v>
      </c>
    </row>
    <row r="5" spans="1:15" s="467" customFormat="1" x14ac:dyDescent="0.2">
      <c r="A5" s="428"/>
      <c r="B5" s="428"/>
      <c r="C5" s="428"/>
      <c r="D5" s="428"/>
      <c r="E5" s="428"/>
      <c r="F5" s="428"/>
      <c r="G5" s="428"/>
      <c r="H5" s="429"/>
      <c r="I5" s="428"/>
      <c r="J5" s="429"/>
      <c r="K5" s="428"/>
      <c r="L5" s="429"/>
      <c r="M5" s="428"/>
      <c r="N5" s="429"/>
      <c r="O5" s="428"/>
    </row>
    <row r="6" spans="1:15" s="467" customFormat="1" x14ac:dyDescent="0.2">
      <c r="A6" s="465" t="s">
        <v>797</v>
      </c>
      <c r="B6" s="465"/>
      <c r="C6" s="428"/>
      <c r="D6" s="428"/>
      <c r="E6" s="428"/>
      <c r="F6" s="428"/>
      <c r="G6" s="468">
        <v>1733508</v>
      </c>
      <c r="H6" s="469"/>
      <c r="I6" s="468">
        <v>1783046</v>
      </c>
      <c r="J6" s="469"/>
      <c r="K6" s="468">
        <v>1762161</v>
      </c>
      <c r="L6" s="469"/>
      <c r="M6" s="468">
        <v>1738658</v>
      </c>
      <c r="N6" s="469"/>
      <c r="O6" s="468">
        <v>1725372</v>
      </c>
    </row>
    <row r="7" spans="1:15" s="467" customFormat="1" x14ac:dyDescent="0.2">
      <c r="A7" s="470" t="s">
        <v>573</v>
      </c>
      <c r="B7" s="470"/>
      <c r="C7" s="470">
        <v>311</v>
      </c>
      <c r="D7" s="470"/>
      <c r="E7" s="470" t="s">
        <v>798</v>
      </c>
      <c r="F7" s="470"/>
      <c r="G7" s="450">
        <v>1733508</v>
      </c>
      <c r="H7" s="449"/>
      <c r="I7" s="450">
        <v>1783046</v>
      </c>
      <c r="J7" s="449"/>
      <c r="K7" s="450">
        <v>1762161</v>
      </c>
      <c r="L7" s="449"/>
      <c r="M7" s="450">
        <v>1738658</v>
      </c>
      <c r="N7" s="449"/>
      <c r="O7" s="450">
        <v>1725372</v>
      </c>
    </row>
    <row r="8" spans="1:15" s="467" customFormat="1" x14ac:dyDescent="0.2">
      <c r="A8" s="470"/>
      <c r="B8" s="470"/>
      <c r="C8" s="470"/>
      <c r="D8" s="470"/>
      <c r="E8" s="470"/>
      <c r="F8" s="470"/>
      <c r="G8" s="450"/>
      <c r="H8" s="449"/>
      <c r="I8" s="450"/>
      <c r="J8" s="449"/>
      <c r="K8" s="450"/>
      <c r="L8" s="449"/>
      <c r="M8" s="450"/>
      <c r="N8" s="449"/>
      <c r="O8" s="450"/>
    </row>
    <row r="9" spans="1:15" s="467" customFormat="1" x14ac:dyDescent="0.2">
      <c r="A9" s="465" t="s">
        <v>799</v>
      </c>
      <c r="B9" s="465"/>
      <c r="C9" s="470"/>
      <c r="D9" s="470"/>
      <c r="E9" s="470"/>
      <c r="F9" s="470"/>
      <c r="G9" s="468">
        <v>473473</v>
      </c>
      <c r="H9" s="469"/>
      <c r="I9" s="468">
        <v>551414</v>
      </c>
      <c r="J9" s="469"/>
      <c r="K9" s="468">
        <v>1162104</v>
      </c>
      <c r="L9" s="469"/>
      <c r="M9" s="468">
        <v>1319124</v>
      </c>
      <c r="N9" s="469"/>
      <c r="O9" s="468">
        <v>1491284</v>
      </c>
    </row>
    <row r="10" spans="1:15" s="467" customFormat="1" x14ac:dyDescent="0.2">
      <c r="A10" s="433" t="s">
        <v>647</v>
      </c>
      <c r="B10" s="471"/>
      <c r="C10" s="472" t="s">
        <v>800</v>
      </c>
      <c r="D10" s="471"/>
      <c r="E10" s="471" t="s">
        <v>801</v>
      </c>
      <c r="F10" s="471"/>
      <c r="G10" s="448">
        <v>237187</v>
      </c>
      <c r="H10" s="473"/>
      <c r="I10" s="448">
        <v>383089</v>
      </c>
      <c r="J10" s="473"/>
      <c r="K10" s="448">
        <v>762691</v>
      </c>
      <c r="L10" s="473"/>
      <c r="M10" s="448">
        <v>842449</v>
      </c>
      <c r="N10" s="473"/>
      <c r="O10" s="448">
        <v>922725</v>
      </c>
    </row>
    <row r="11" spans="1:15" s="467" customFormat="1" x14ac:dyDescent="0.2">
      <c r="A11" s="433" t="s">
        <v>802</v>
      </c>
      <c r="B11" s="470"/>
      <c r="C11" s="472" t="s">
        <v>803</v>
      </c>
      <c r="D11" s="474"/>
      <c r="E11" s="471" t="s">
        <v>268</v>
      </c>
      <c r="F11" s="470"/>
      <c r="G11" s="448">
        <v>61685</v>
      </c>
      <c r="H11" s="473"/>
      <c r="I11" s="448">
        <v>202325</v>
      </c>
      <c r="J11" s="473"/>
      <c r="K11" s="448">
        <v>389413</v>
      </c>
      <c r="L11" s="473"/>
      <c r="M11" s="448">
        <v>466675</v>
      </c>
      <c r="N11" s="473"/>
      <c r="O11" s="448">
        <v>548559</v>
      </c>
    </row>
    <row r="12" spans="1:15" s="467" customFormat="1" x14ac:dyDescent="0.2">
      <c r="A12" s="433" t="s">
        <v>456</v>
      </c>
      <c r="B12" s="471"/>
      <c r="C12" s="472" t="s">
        <v>803</v>
      </c>
      <c r="D12" s="471"/>
      <c r="E12" s="471" t="s">
        <v>268</v>
      </c>
      <c r="F12" s="471"/>
      <c r="G12" s="448">
        <v>43393</v>
      </c>
      <c r="H12" s="473"/>
      <c r="I12" s="448">
        <v>0</v>
      </c>
      <c r="J12" s="473"/>
      <c r="K12" s="448">
        <v>0</v>
      </c>
      <c r="L12" s="473"/>
      <c r="M12" s="448">
        <v>0</v>
      </c>
      <c r="N12" s="473"/>
      <c r="O12" s="448">
        <v>0</v>
      </c>
    </row>
    <row r="13" spans="1:15" s="467" customFormat="1" x14ac:dyDescent="0.2">
      <c r="A13" s="433" t="s">
        <v>454</v>
      </c>
      <c r="B13" s="471"/>
      <c r="C13" s="472" t="s">
        <v>803</v>
      </c>
      <c r="D13" s="471"/>
      <c r="E13" s="471" t="s">
        <v>268</v>
      </c>
      <c r="F13" s="471"/>
      <c r="G13" s="448">
        <v>29299</v>
      </c>
      <c r="H13" s="473"/>
      <c r="I13" s="448">
        <v>0</v>
      </c>
      <c r="J13" s="473"/>
      <c r="K13" s="448">
        <v>0</v>
      </c>
      <c r="L13" s="473"/>
      <c r="M13" s="448">
        <v>0</v>
      </c>
      <c r="N13" s="473"/>
      <c r="O13" s="448">
        <v>0</v>
      </c>
    </row>
    <row r="14" spans="1:15" s="467" customFormat="1" x14ac:dyDescent="0.2">
      <c r="A14" s="433" t="s">
        <v>668</v>
      </c>
      <c r="B14" s="471"/>
      <c r="C14" s="472" t="s">
        <v>803</v>
      </c>
      <c r="D14" s="471"/>
      <c r="E14" s="471" t="s">
        <v>268</v>
      </c>
      <c r="F14" s="471"/>
      <c r="G14" s="448">
        <v>21027</v>
      </c>
      <c r="H14" s="473"/>
      <c r="I14" s="448">
        <v>0</v>
      </c>
      <c r="J14" s="473"/>
      <c r="K14" s="448">
        <v>0</v>
      </c>
      <c r="L14" s="473"/>
      <c r="M14" s="448">
        <v>0</v>
      </c>
      <c r="N14" s="473"/>
      <c r="O14" s="448">
        <v>0</v>
      </c>
    </row>
    <row r="15" spans="1:15" s="467" customFormat="1" x14ac:dyDescent="0.2">
      <c r="A15" s="433" t="s">
        <v>576</v>
      </c>
      <c r="B15" s="471"/>
      <c r="C15" s="472" t="s">
        <v>803</v>
      </c>
      <c r="D15" s="471"/>
      <c r="E15" s="471" t="s">
        <v>268</v>
      </c>
      <c r="F15" s="471"/>
      <c r="G15" s="448">
        <v>12520</v>
      </c>
      <c r="H15" s="473"/>
      <c r="I15" s="448">
        <v>0</v>
      </c>
      <c r="J15" s="473"/>
      <c r="K15" s="448">
        <v>0</v>
      </c>
      <c r="L15" s="473"/>
      <c r="M15" s="448">
        <v>0</v>
      </c>
      <c r="N15" s="473"/>
      <c r="O15" s="448">
        <v>0</v>
      </c>
    </row>
    <row r="16" spans="1:15" s="467" customFormat="1" x14ac:dyDescent="0.2">
      <c r="A16" s="433" t="s">
        <v>607</v>
      </c>
      <c r="B16" s="471"/>
      <c r="C16" s="472" t="s">
        <v>803</v>
      </c>
      <c r="D16" s="471"/>
      <c r="E16" s="471" t="s">
        <v>268</v>
      </c>
      <c r="F16" s="471"/>
      <c r="G16" s="448">
        <v>12390</v>
      </c>
      <c r="H16" s="473"/>
      <c r="I16" s="448">
        <v>0</v>
      </c>
      <c r="J16" s="473"/>
      <c r="K16" s="448">
        <v>0</v>
      </c>
      <c r="L16" s="473"/>
      <c r="M16" s="448">
        <v>0</v>
      </c>
      <c r="N16" s="473"/>
      <c r="O16" s="448">
        <v>0</v>
      </c>
    </row>
    <row r="17" spans="1:15" s="467" customFormat="1" x14ac:dyDescent="0.2">
      <c r="A17" s="433" t="s">
        <v>619</v>
      </c>
      <c r="B17" s="471"/>
      <c r="C17" s="472" t="s">
        <v>803</v>
      </c>
      <c r="D17" s="471"/>
      <c r="E17" s="471" t="s">
        <v>268</v>
      </c>
      <c r="F17" s="471"/>
      <c r="G17" s="448">
        <v>10567</v>
      </c>
      <c r="H17" s="473"/>
      <c r="I17" s="448">
        <v>0</v>
      </c>
      <c r="J17" s="473"/>
      <c r="K17" s="448">
        <v>0</v>
      </c>
      <c r="L17" s="473"/>
      <c r="M17" s="448">
        <v>0</v>
      </c>
      <c r="N17" s="473"/>
      <c r="O17" s="448">
        <v>0</v>
      </c>
    </row>
    <row r="18" spans="1:15" s="467" customFormat="1" x14ac:dyDescent="0.2">
      <c r="A18" s="433" t="s">
        <v>588</v>
      </c>
      <c r="B18" s="471"/>
      <c r="C18" s="472" t="s">
        <v>803</v>
      </c>
      <c r="D18" s="471"/>
      <c r="E18" s="471" t="s">
        <v>268</v>
      </c>
      <c r="F18" s="471"/>
      <c r="G18" s="448">
        <v>10086</v>
      </c>
      <c r="H18" s="473"/>
      <c r="I18" s="448">
        <v>0</v>
      </c>
      <c r="J18" s="473"/>
      <c r="K18" s="448">
        <v>0</v>
      </c>
      <c r="L18" s="473"/>
      <c r="M18" s="448">
        <v>0</v>
      </c>
      <c r="N18" s="473"/>
      <c r="O18" s="448">
        <v>0</v>
      </c>
    </row>
    <row r="19" spans="1:15" s="467" customFormat="1" x14ac:dyDescent="0.2">
      <c r="A19" s="433" t="s">
        <v>458</v>
      </c>
      <c r="B19" s="471"/>
      <c r="C19" s="472" t="s">
        <v>803</v>
      </c>
      <c r="D19" s="471"/>
      <c r="E19" s="471" t="s">
        <v>268</v>
      </c>
      <c r="F19" s="471"/>
      <c r="G19" s="448">
        <v>8534</v>
      </c>
      <c r="H19" s="473"/>
      <c r="I19" s="448">
        <v>0</v>
      </c>
      <c r="J19" s="473"/>
      <c r="K19" s="448">
        <v>0</v>
      </c>
      <c r="L19" s="473"/>
      <c r="M19" s="448">
        <v>0</v>
      </c>
      <c r="N19" s="473"/>
      <c r="O19" s="448">
        <v>0</v>
      </c>
    </row>
    <row r="20" spans="1:15" s="467" customFormat="1" x14ac:dyDescent="0.2">
      <c r="A20" s="433" t="s">
        <v>627</v>
      </c>
      <c r="B20" s="471"/>
      <c r="C20" s="472" t="s">
        <v>803</v>
      </c>
      <c r="D20" s="471"/>
      <c r="E20" s="471" t="s">
        <v>268</v>
      </c>
      <c r="F20" s="471"/>
      <c r="G20" s="448">
        <v>7267</v>
      </c>
      <c r="H20" s="473"/>
      <c r="I20" s="448">
        <v>0</v>
      </c>
      <c r="J20" s="473"/>
      <c r="K20" s="448">
        <v>0</v>
      </c>
      <c r="L20" s="473"/>
      <c r="M20" s="448">
        <v>0</v>
      </c>
      <c r="N20" s="473"/>
      <c r="O20" s="448">
        <v>0</v>
      </c>
    </row>
    <row r="21" spans="1:15" s="467" customFormat="1" x14ac:dyDescent="0.2">
      <c r="A21" s="433" t="s">
        <v>616</v>
      </c>
      <c r="B21" s="471"/>
      <c r="C21" s="472" t="s">
        <v>803</v>
      </c>
      <c r="D21" s="471"/>
      <c r="E21" s="471" t="s">
        <v>268</v>
      </c>
      <c r="F21" s="471"/>
      <c r="G21" s="448">
        <v>6093</v>
      </c>
      <c r="H21" s="473"/>
      <c r="I21" s="448">
        <v>0</v>
      </c>
      <c r="J21" s="473"/>
      <c r="K21" s="448">
        <v>0</v>
      </c>
      <c r="L21" s="473"/>
      <c r="M21" s="448">
        <v>0</v>
      </c>
      <c r="N21" s="473"/>
      <c r="O21" s="448">
        <v>0</v>
      </c>
    </row>
    <row r="22" spans="1:15" s="467" customFormat="1" x14ac:dyDescent="0.2">
      <c r="A22" s="433" t="s">
        <v>804</v>
      </c>
      <c r="B22" s="471"/>
      <c r="C22" s="472" t="s">
        <v>803</v>
      </c>
      <c r="D22" s="471"/>
      <c r="E22" s="471" t="s">
        <v>268</v>
      </c>
      <c r="F22" s="471"/>
      <c r="G22" s="448">
        <v>4400</v>
      </c>
      <c r="H22" s="473"/>
      <c r="I22" s="448">
        <v>0</v>
      </c>
      <c r="J22" s="473"/>
      <c r="K22" s="448">
        <v>0</v>
      </c>
      <c r="L22" s="473"/>
      <c r="M22" s="448">
        <v>0</v>
      </c>
      <c r="N22" s="473"/>
      <c r="O22" s="448">
        <v>0</v>
      </c>
    </row>
    <row r="23" spans="1:15" s="467" customFormat="1" x14ac:dyDescent="0.2">
      <c r="A23" s="433" t="s">
        <v>805</v>
      </c>
      <c r="B23" s="471"/>
      <c r="C23" s="472" t="s">
        <v>803</v>
      </c>
      <c r="D23" s="471"/>
      <c r="E23" s="471" t="s">
        <v>268</v>
      </c>
      <c r="F23" s="471"/>
      <c r="G23" s="448">
        <v>2094</v>
      </c>
      <c r="H23" s="473"/>
      <c r="I23" s="448">
        <v>0</v>
      </c>
      <c r="J23" s="473"/>
      <c r="K23" s="448">
        <v>0</v>
      </c>
      <c r="L23" s="473"/>
      <c r="M23" s="448">
        <v>0</v>
      </c>
      <c r="N23" s="473"/>
      <c r="O23" s="448">
        <v>0</v>
      </c>
    </row>
    <row r="24" spans="1:15" s="467" customFormat="1" x14ac:dyDescent="0.2">
      <c r="A24" s="433" t="s">
        <v>634</v>
      </c>
      <c r="B24" s="471"/>
      <c r="C24" s="472" t="s">
        <v>803</v>
      </c>
      <c r="D24" s="471"/>
      <c r="E24" s="471" t="s">
        <v>268</v>
      </c>
      <c r="F24" s="471"/>
      <c r="G24" s="448">
        <v>1769</v>
      </c>
      <c r="H24" s="473"/>
      <c r="I24" s="448">
        <v>0</v>
      </c>
      <c r="J24" s="473"/>
      <c r="K24" s="448">
        <v>0</v>
      </c>
      <c r="L24" s="473"/>
      <c r="M24" s="448">
        <v>0</v>
      </c>
      <c r="N24" s="473"/>
      <c r="O24" s="448">
        <v>0</v>
      </c>
    </row>
    <row r="25" spans="1:15" s="467" customFormat="1" x14ac:dyDescent="0.2">
      <c r="A25" s="433" t="s">
        <v>728</v>
      </c>
      <c r="B25" s="471"/>
      <c r="C25" s="472" t="s">
        <v>803</v>
      </c>
      <c r="D25" s="471"/>
      <c r="E25" s="471" t="s">
        <v>268</v>
      </c>
      <c r="F25" s="471"/>
      <c r="G25" s="448">
        <v>1674</v>
      </c>
      <c r="H25" s="473"/>
      <c r="I25" s="448">
        <v>0</v>
      </c>
      <c r="J25" s="473"/>
      <c r="K25" s="448">
        <v>0</v>
      </c>
      <c r="L25" s="473"/>
      <c r="M25" s="448">
        <v>0</v>
      </c>
      <c r="N25" s="473"/>
      <c r="O25" s="448">
        <v>0</v>
      </c>
    </row>
    <row r="26" spans="1:15" s="467" customFormat="1" x14ac:dyDescent="0.2">
      <c r="A26" s="433" t="s">
        <v>806</v>
      </c>
      <c r="B26" s="471"/>
      <c r="C26" s="472" t="s">
        <v>803</v>
      </c>
      <c r="D26" s="471"/>
      <c r="E26" s="471" t="s">
        <v>268</v>
      </c>
      <c r="F26" s="471"/>
      <c r="G26" s="448">
        <v>1160</v>
      </c>
      <c r="H26" s="473"/>
      <c r="I26" s="448">
        <v>0</v>
      </c>
      <c r="J26" s="473"/>
      <c r="K26" s="448">
        <v>0</v>
      </c>
      <c r="L26" s="473"/>
      <c r="M26" s="448">
        <v>0</v>
      </c>
      <c r="N26" s="473"/>
      <c r="O26" s="448">
        <v>0</v>
      </c>
    </row>
    <row r="27" spans="1:15" s="467" customFormat="1" x14ac:dyDescent="0.2">
      <c r="A27" s="433" t="s">
        <v>690</v>
      </c>
      <c r="B27" s="471"/>
      <c r="C27" s="472" t="s">
        <v>803</v>
      </c>
      <c r="D27" s="471"/>
      <c r="E27" s="471" t="s">
        <v>268</v>
      </c>
      <c r="F27" s="471"/>
      <c r="G27" s="448">
        <v>1123</v>
      </c>
      <c r="H27" s="473"/>
      <c r="I27" s="448">
        <v>0</v>
      </c>
      <c r="J27" s="473"/>
      <c r="K27" s="448">
        <v>0</v>
      </c>
      <c r="L27" s="473"/>
      <c r="M27" s="448">
        <v>0</v>
      </c>
      <c r="N27" s="473"/>
      <c r="O27" s="448">
        <v>0</v>
      </c>
    </row>
    <row r="28" spans="1:15" s="467" customFormat="1" x14ac:dyDescent="0.2">
      <c r="A28" s="433" t="s">
        <v>585</v>
      </c>
      <c r="B28" s="471"/>
      <c r="C28" s="472" t="s">
        <v>803</v>
      </c>
      <c r="D28" s="471"/>
      <c r="E28" s="471" t="s">
        <v>268</v>
      </c>
      <c r="F28" s="471"/>
      <c r="G28" s="448">
        <v>787</v>
      </c>
      <c r="H28" s="473"/>
      <c r="I28" s="448">
        <v>0</v>
      </c>
      <c r="J28" s="473"/>
      <c r="K28" s="448">
        <v>0</v>
      </c>
      <c r="L28" s="473"/>
      <c r="M28" s="448">
        <v>0</v>
      </c>
      <c r="N28" s="473"/>
      <c r="O28" s="448">
        <v>0</v>
      </c>
    </row>
    <row r="29" spans="1:15" s="467" customFormat="1" x14ac:dyDescent="0.2">
      <c r="A29" s="433" t="s">
        <v>604</v>
      </c>
      <c r="B29" s="471"/>
      <c r="C29" s="472" t="s">
        <v>803</v>
      </c>
      <c r="D29" s="471"/>
      <c r="E29" s="471" t="s">
        <v>268</v>
      </c>
      <c r="F29" s="471"/>
      <c r="G29" s="448">
        <v>418</v>
      </c>
      <c r="H29" s="473"/>
      <c r="I29" s="448">
        <v>0</v>
      </c>
      <c r="J29" s="473"/>
      <c r="K29" s="448">
        <v>0</v>
      </c>
      <c r="L29" s="473"/>
      <c r="M29" s="448">
        <v>0</v>
      </c>
      <c r="N29" s="473"/>
      <c r="O29" s="448">
        <v>0</v>
      </c>
    </row>
    <row r="30" spans="1:15" s="467" customFormat="1" x14ac:dyDescent="0.2">
      <c r="A30" s="433" t="s">
        <v>576</v>
      </c>
      <c r="B30" s="471"/>
      <c r="C30" s="472">
        <v>312</v>
      </c>
      <c r="D30" s="471"/>
      <c r="E30" s="471" t="s">
        <v>609</v>
      </c>
      <c r="F30" s="471"/>
      <c r="G30" s="448">
        <v>0</v>
      </c>
      <c r="H30" s="473"/>
      <c r="I30" s="448">
        <v>5000</v>
      </c>
      <c r="J30" s="473"/>
      <c r="K30" s="448">
        <v>5000</v>
      </c>
      <c r="L30" s="473"/>
      <c r="M30" s="448">
        <v>5000</v>
      </c>
      <c r="N30" s="473"/>
      <c r="O30" s="448">
        <v>15000</v>
      </c>
    </row>
    <row r="31" spans="1:15" s="467" customFormat="1" x14ac:dyDescent="0.2">
      <c r="A31" s="433" t="s">
        <v>704</v>
      </c>
      <c r="B31" s="471"/>
      <c r="C31" s="472" t="s">
        <v>807</v>
      </c>
      <c r="D31" s="471"/>
      <c r="E31" s="471" t="s">
        <v>808</v>
      </c>
      <c r="F31" s="471"/>
      <c r="G31" s="448">
        <v>0</v>
      </c>
      <c r="H31" s="473"/>
      <c r="I31" s="448">
        <v>5000</v>
      </c>
      <c r="J31" s="473"/>
      <c r="K31" s="448">
        <v>5000</v>
      </c>
      <c r="L31" s="473"/>
      <c r="M31" s="448">
        <v>5000</v>
      </c>
      <c r="N31" s="473"/>
      <c r="O31" s="448">
        <v>5000</v>
      </c>
    </row>
    <row r="32" spans="1:15" s="467" customFormat="1" x14ac:dyDescent="0.2">
      <c r="A32" s="433" t="s">
        <v>809</v>
      </c>
      <c r="B32" s="471"/>
      <c r="C32" s="472" t="s">
        <v>810</v>
      </c>
      <c r="D32" s="471"/>
      <c r="E32" s="471" t="s">
        <v>811</v>
      </c>
      <c r="F32" s="471"/>
      <c r="G32" s="448">
        <v>0</v>
      </c>
      <c r="H32" s="473"/>
      <c r="I32" s="448">
        <v>-44000</v>
      </c>
      <c r="J32" s="473"/>
      <c r="K32" s="448">
        <v>0</v>
      </c>
      <c r="L32" s="473"/>
      <c r="M32" s="448">
        <v>0</v>
      </c>
      <c r="N32" s="473"/>
      <c r="O32" s="448">
        <v>0</v>
      </c>
    </row>
    <row r="33" spans="1:15" s="467" customFormat="1" x14ac:dyDescent="0.2">
      <c r="H33" s="475"/>
      <c r="J33" s="475"/>
      <c r="L33" s="475"/>
      <c r="N33" s="475"/>
    </row>
    <row r="34" spans="1:15" s="467" customFormat="1" x14ac:dyDescent="0.2">
      <c r="A34" s="465" t="s">
        <v>581</v>
      </c>
      <c r="B34" s="465"/>
      <c r="C34" s="474"/>
      <c r="D34" s="474"/>
      <c r="E34" s="470"/>
      <c r="F34" s="470"/>
      <c r="G34" s="468">
        <v>3963609</v>
      </c>
      <c r="H34" s="469"/>
      <c r="I34" s="468">
        <v>3124287</v>
      </c>
      <c r="J34" s="469"/>
      <c r="K34" s="468">
        <v>3467023</v>
      </c>
      <c r="L34" s="469"/>
      <c r="M34" s="468">
        <v>4206978</v>
      </c>
      <c r="N34" s="469"/>
      <c r="O34" s="468">
        <v>4473322</v>
      </c>
    </row>
    <row r="35" spans="1:15" s="467" customFormat="1" ht="14.65" customHeight="1" x14ac:dyDescent="0.2">
      <c r="A35" s="471" t="s">
        <v>812</v>
      </c>
      <c r="B35" s="471"/>
      <c r="C35" s="476">
        <v>339.1</v>
      </c>
      <c r="D35" s="471"/>
      <c r="E35" s="471" t="s">
        <v>62</v>
      </c>
      <c r="F35" s="471"/>
      <c r="G35" s="448">
        <v>2625155</v>
      </c>
      <c r="H35" s="473"/>
      <c r="I35" s="448">
        <v>2361739</v>
      </c>
      <c r="J35" s="473"/>
      <c r="K35" s="448">
        <v>2387939</v>
      </c>
      <c r="L35" s="473"/>
      <c r="M35" s="448">
        <v>2886539</v>
      </c>
      <c r="N35" s="473"/>
      <c r="O35" s="448">
        <v>2888039</v>
      </c>
    </row>
    <row r="36" spans="1:15" s="467" customFormat="1" x14ac:dyDescent="0.2">
      <c r="A36" s="470" t="s">
        <v>813</v>
      </c>
      <c r="B36" s="470"/>
      <c r="C36" s="477">
        <v>160.06</v>
      </c>
      <c r="D36" s="470"/>
      <c r="E36" s="470" t="s">
        <v>814</v>
      </c>
      <c r="F36" s="470"/>
      <c r="G36" s="450">
        <v>301720</v>
      </c>
      <c r="H36" s="449"/>
      <c r="I36" s="450">
        <v>0</v>
      </c>
      <c r="J36" s="449"/>
      <c r="K36" s="450">
        <v>0</v>
      </c>
      <c r="L36" s="449"/>
      <c r="M36" s="450">
        <v>0</v>
      </c>
      <c r="N36" s="449"/>
      <c r="O36" s="450">
        <v>0</v>
      </c>
    </row>
    <row r="37" spans="1:15" s="467" customFormat="1" ht="13.9" customHeight="1" x14ac:dyDescent="0.2">
      <c r="A37" s="470" t="s">
        <v>619</v>
      </c>
      <c r="B37" s="470"/>
      <c r="C37" s="477">
        <v>345.22</v>
      </c>
      <c r="D37" s="470"/>
      <c r="E37" s="470" t="s">
        <v>815</v>
      </c>
      <c r="F37" s="470"/>
      <c r="G37" s="450">
        <v>141179</v>
      </c>
      <c r="H37" s="449"/>
      <c r="I37" s="450">
        <v>135095</v>
      </c>
      <c r="J37" s="449"/>
      <c r="K37" s="450">
        <v>133540</v>
      </c>
      <c r="L37" s="449"/>
      <c r="M37" s="450">
        <v>166925</v>
      </c>
      <c r="N37" s="449"/>
      <c r="O37" s="450">
        <v>166925</v>
      </c>
    </row>
    <row r="38" spans="1:15" s="467" customFormat="1" x14ac:dyDescent="0.2">
      <c r="A38" s="470" t="s">
        <v>456</v>
      </c>
      <c r="B38" s="470"/>
      <c r="C38" s="477">
        <v>339.05</v>
      </c>
      <c r="D38" s="478"/>
      <c r="E38" s="470" t="s">
        <v>816</v>
      </c>
      <c r="F38" s="470"/>
      <c r="G38" s="450">
        <v>132930</v>
      </c>
      <c r="H38" s="449"/>
      <c r="I38" s="450">
        <v>0</v>
      </c>
      <c r="J38" s="449"/>
      <c r="K38" s="450">
        <v>8000</v>
      </c>
      <c r="L38" s="449"/>
      <c r="M38" s="450">
        <v>16240</v>
      </c>
      <c r="N38" s="449"/>
      <c r="O38" s="450">
        <v>24727</v>
      </c>
    </row>
    <row r="39" spans="1:15" s="467" customFormat="1" x14ac:dyDescent="0.2">
      <c r="A39" s="470" t="s">
        <v>619</v>
      </c>
      <c r="B39" s="470"/>
      <c r="C39" s="477">
        <v>345.22</v>
      </c>
      <c r="D39" s="470"/>
      <c r="E39" s="470" t="s">
        <v>815</v>
      </c>
      <c r="F39" s="470"/>
      <c r="G39" s="450">
        <v>126265</v>
      </c>
      <c r="H39" s="449"/>
      <c r="I39" s="450">
        <v>176500</v>
      </c>
      <c r="J39" s="449"/>
      <c r="K39" s="450">
        <v>176500</v>
      </c>
      <c r="L39" s="449"/>
      <c r="M39" s="450">
        <v>176500</v>
      </c>
      <c r="N39" s="449"/>
      <c r="O39" s="450">
        <v>176500</v>
      </c>
    </row>
    <row r="40" spans="1:15" s="467" customFormat="1" x14ac:dyDescent="0.2">
      <c r="A40" s="470" t="s">
        <v>813</v>
      </c>
      <c r="B40" s="470"/>
      <c r="C40" s="477">
        <v>160.03</v>
      </c>
      <c r="D40" s="470"/>
      <c r="E40" s="470" t="s">
        <v>817</v>
      </c>
      <c r="F40" s="470"/>
      <c r="G40" s="450">
        <v>108403</v>
      </c>
      <c r="H40" s="449"/>
      <c r="I40" s="450">
        <v>0</v>
      </c>
      <c r="J40" s="449"/>
      <c r="K40" s="450">
        <v>0</v>
      </c>
      <c r="L40" s="449"/>
      <c r="M40" s="450">
        <v>0</v>
      </c>
      <c r="N40" s="449"/>
      <c r="O40" s="450">
        <v>0</v>
      </c>
    </row>
    <row r="41" spans="1:15" s="467" customFormat="1" x14ac:dyDescent="0.2">
      <c r="A41" s="470" t="s">
        <v>728</v>
      </c>
      <c r="B41" s="470"/>
      <c r="C41" s="477" t="s">
        <v>818</v>
      </c>
      <c r="D41" s="470"/>
      <c r="E41" s="470" t="s">
        <v>819</v>
      </c>
      <c r="F41" s="470"/>
      <c r="G41" s="450">
        <v>95756</v>
      </c>
      <c r="H41" s="449"/>
      <c r="I41" s="450">
        <v>120000</v>
      </c>
      <c r="J41" s="449"/>
      <c r="K41" s="450">
        <v>120000</v>
      </c>
      <c r="L41" s="449"/>
      <c r="M41" s="450">
        <v>125000</v>
      </c>
      <c r="N41" s="449"/>
      <c r="O41" s="450">
        <v>130000</v>
      </c>
    </row>
    <row r="42" spans="1:15" s="467" customFormat="1" x14ac:dyDescent="0.2">
      <c r="A42" s="470" t="s">
        <v>820</v>
      </c>
      <c r="B42" s="470"/>
      <c r="C42" s="477">
        <v>334.12</v>
      </c>
      <c r="D42" s="470"/>
      <c r="E42" s="470" t="s">
        <v>821</v>
      </c>
      <c r="F42" s="470"/>
      <c r="G42" s="450">
        <v>65282</v>
      </c>
      <c r="H42" s="449"/>
      <c r="I42" s="450">
        <v>66045</v>
      </c>
      <c r="J42" s="449"/>
      <c r="K42" s="450">
        <v>66045</v>
      </c>
      <c r="L42" s="449"/>
      <c r="M42" s="450">
        <v>66045</v>
      </c>
      <c r="N42" s="449"/>
      <c r="O42" s="450">
        <v>66045</v>
      </c>
    </row>
    <row r="43" spans="1:15" s="467" customFormat="1" x14ac:dyDescent="0.2">
      <c r="A43" s="470" t="s">
        <v>642</v>
      </c>
      <c r="B43" s="470"/>
      <c r="C43" s="477" t="s">
        <v>643</v>
      </c>
      <c r="D43" s="470"/>
      <c r="E43" s="470" t="s">
        <v>644</v>
      </c>
      <c r="F43" s="470"/>
      <c r="G43" s="450">
        <v>57820</v>
      </c>
      <c r="H43" s="449"/>
      <c r="I43" s="450">
        <v>0</v>
      </c>
      <c r="J43" s="449"/>
      <c r="K43" s="450">
        <v>0</v>
      </c>
      <c r="L43" s="449"/>
      <c r="M43" s="450">
        <v>0</v>
      </c>
      <c r="N43" s="449"/>
      <c r="O43" s="450">
        <v>0</v>
      </c>
    </row>
    <row r="44" spans="1:15" s="467" customFormat="1" x14ac:dyDescent="0.2">
      <c r="A44" s="470" t="s">
        <v>619</v>
      </c>
      <c r="B44" s="470"/>
      <c r="C44" s="477">
        <v>345.31</v>
      </c>
      <c r="D44" s="470"/>
      <c r="E44" s="470" t="s">
        <v>822</v>
      </c>
      <c r="F44" s="470"/>
      <c r="G44" s="450">
        <v>43932</v>
      </c>
      <c r="H44" s="449"/>
      <c r="I44" s="450">
        <v>0</v>
      </c>
      <c r="J44" s="449"/>
      <c r="K44" s="450">
        <v>0</v>
      </c>
      <c r="L44" s="449"/>
      <c r="M44" s="450">
        <v>0</v>
      </c>
      <c r="N44" s="449"/>
      <c r="O44" s="450">
        <v>0</v>
      </c>
    </row>
    <row r="45" spans="1:15" s="467" customFormat="1" x14ac:dyDescent="0.2">
      <c r="A45" s="470" t="s">
        <v>685</v>
      </c>
      <c r="B45" s="471"/>
      <c r="C45" s="477">
        <v>390.01</v>
      </c>
      <c r="D45" s="471"/>
      <c r="E45" s="470" t="s">
        <v>686</v>
      </c>
      <c r="F45" s="471"/>
      <c r="G45" s="450">
        <v>42396</v>
      </c>
      <c r="H45" s="449"/>
      <c r="I45" s="450">
        <v>40000</v>
      </c>
      <c r="J45" s="449"/>
      <c r="K45" s="450">
        <v>40000</v>
      </c>
      <c r="L45" s="449"/>
      <c r="M45" s="450">
        <v>40000</v>
      </c>
      <c r="N45" s="449"/>
      <c r="O45" s="450">
        <v>40000</v>
      </c>
    </row>
    <row r="46" spans="1:15" s="467" customFormat="1" x14ac:dyDescent="0.2">
      <c r="A46" s="470" t="s">
        <v>647</v>
      </c>
      <c r="B46" s="470"/>
      <c r="C46" s="477">
        <v>313.02</v>
      </c>
      <c r="D46" s="470"/>
      <c r="E46" s="470" t="s">
        <v>823</v>
      </c>
      <c r="F46" s="470"/>
      <c r="G46" s="450">
        <v>29505</v>
      </c>
      <c r="H46" s="449"/>
      <c r="I46" s="450">
        <v>19100</v>
      </c>
      <c r="J46" s="449"/>
      <c r="K46" s="450">
        <v>19100</v>
      </c>
      <c r="L46" s="449"/>
      <c r="M46" s="450">
        <v>19100</v>
      </c>
      <c r="N46" s="449"/>
      <c r="O46" s="450">
        <v>19100</v>
      </c>
    </row>
    <row r="47" spans="1:15" s="467" customFormat="1" x14ac:dyDescent="0.2">
      <c r="A47" s="470" t="s">
        <v>791</v>
      </c>
      <c r="B47" s="470"/>
      <c r="C47" s="479">
        <v>304</v>
      </c>
      <c r="D47" s="474"/>
      <c r="E47" s="470" t="s">
        <v>824</v>
      </c>
      <c r="F47" s="470"/>
      <c r="G47" s="450">
        <v>27943</v>
      </c>
      <c r="H47" s="449"/>
      <c r="I47" s="450">
        <v>0</v>
      </c>
      <c r="J47" s="449"/>
      <c r="K47" s="450">
        <v>0</v>
      </c>
      <c r="L47" s="449"/>
      <c r="M47" s="450">
        <v>0</v>
      </c>
      <c r="N47" s="449"/>
      <c r="O47" s="450">
        <v>0</v>
      </c>
    </row>
    <row r="48" spans="1:15" s="467" customFormat="1" x14ac:dyDescent="0.2">
      <c r="A48" s="470" t="s">
        <v>728</v>
      </c>
      <c r="B48" s="470"/>
      <c r="C48" s="477">
        <v>369.01</v>
      </c>
      <c r="D48" s="470"/>
      <c r="E48" s="470" t="s">
        <v>825</v>
      </c>
      <c r="F48" s="470"/>
      <c r="G48" s="450">
        <v>21153</v>
      </c>
      <c r="H48" s="449"/>
      <c r="I48" s="450">
        <v>0</v>
      </c>
      <c r="J48" s="449"/>
      <c r="K48" s="450">
        <v>-404</v>
      </c>
      <c r="L48" s="449"/>
      <c r="M48" s="450">
        <v>-402</v>
      </c>
      <c r="N48" s="449"/>
      <c r="O48" s="450">
        <v>-402</v>
      </c>
    </row>
    <row r="49" spans="1:15" s="467" customFormat="1" x14ac:dyDescent="0.2">
      <c r="A49" s="470" t="s">
        <v>588</v>
      </c>
      <c r="B49" s="470"/>
      <c r="C49" s="479">
        <v>319</v>
      </c>
      <c r="D49" s="470"/>
      <c r="E49" s="470" t="s">
        <v>826</v>
      </c>
      <c r="F49" s="470"/>
      <c r="G49" s="450">
        <v>20205</v>
      </c>
      <c r="H49" s="449"/>
      <c r="I49" s="450">
        <v>16079</v>
      </c>
      <c r="J49" s="449"/>
      <c r="K49" s="450">
        <v>16079</v>
      </c>
      <c r="L49" s="449"/>
      <c r="M49" s="450">
        <v>16079</v>
      </c>
      <c r="N49" s="449"/>
      <c r="O49" s="450">
        <v>16079</v>
      </c>
    </row>
    <row r="50" spans="1:15" s="467" customFormat="1" x14ac:dyDescent="0.2">
      <c r="A50" s="470" t="s">
        <v>647</v>
      </c>
      <c r="B50" s="470"/>
      <c r="C50" s="477">
        <v>313.01</v>
      </c>
      <c r="D50" s="470"/>
      <c r="E50" s="470" t="s">
        <v>827</v>
      </c>
      <c r="F50" s="470"/>
      <c r="G50" s="450">
        <v>19000</v>
      </c>
      <c r="H50" s="449"/>
      <c r="I50" s="450">
        <v>14183</v>
      </c>
      <c r="J50" s="449"/>
      <c r="K50" s="450">
        <v>19000</v>
      </c>
      <c r="L50" s="449"/>
      <c r="M50" s="450">
        <v>19000</v>
      </c>
      <c r="N50" s="449"/>
      <c r="O50" s="450">
        <v>19000</v>
      </c>
    </row>
    <row r="51" spans="1:15" s="467" customFormat="1" x14ac:dyDescent="0.2">
      <c r="A51" s="470" t="s">
        <v>728</v>
      </c>
      <c r="B51" s="471"/>
      <c r="C51" s="477">
        <v>368.01</v>
      </c>
      <c r="D51" s="471"/>
      <c r="E51" s="470" t="s">
        <v>828</v>
      </c>
      <c r="F51" s="470"/>
      <c r="G51" s="450">
        <v>18445</v>
      </c>
      <c r="H51" s="449"/>
      <c r="I51" s="450">
        <v>15309</v>
      </c>
      <c r="J51" s="449"/>
      <c r="K51" s="450">
        <v>15309</v>
      </c>
      <c r="L51" s="449"/>
      <c r="M51" s="450">
        <v>15309</v>
      </c>
      <c r="N51" s="449"/>
      <c r="O51" s="450">
        <v>15309</v>
      </c>
    </row>
    <row r="52" spans="1:15" s="467" customFormat="1" x14ac:dyDescent="0.2">
      <c r="A52" s="470" t="s">
        <v>829</v>
      </c>
      <c r="B52" s="470"/>
      <c r="C52" s="477" t="s">
        <v>830</v>
      </c>
      <c r="D52" s="470"/>
      <c r="E52" s="470" t="s">
        <v>831</v>
      </c>
      <c r="F52" s="470"/>
      <c r="G52" s="450">
        <v>14556</v>
      </c>
      <c r="H52" s="449"/>
      <c r="I52" s="450">
        <v>18163</v>
      </c>
      <c r="J52" s="449"/>
      <c r="K52" s="450">
        <v>18296</v>
      </c>
      <c r="L52" s="449"/>
      <c r="M52" s="450">
        <v>18296</v>
      </c>
      <c r="N52" s="449"/>
      <c r="O52" s="450">
        <v>18296</v>
      </c>
    </row>
    <row r="53" spans="1:15" s="467" customFormat="1" x14ac:dyDescent="0.2">
      <c r="A53" s="470" t="s">
        <v>623</v>
      </c>
      <c r="B53" s="470"/>
      <c r="C53" s="479">
        <v>397</v>
      </c>
      <c r="D53" s="470"/>
      <c r="E53" s="470" t="s">
        <v>832</v>
      </c>
      <c r="F53" s="470"/>
      <c r="G53" s="450">
        <v>14000</v>
      </c>
      <c r="H53" s="449"/>
      <c r="I53" s="450">
        <v>14000</v>
      </c>
      <c r="J53" s="449"/>
      <c r="K53" s="450">
        <v>30000</v>
      </c>
      <c r="L53" s="449"/>
      <c r="M53" s="450">
        <v>30000</v>
      </c>
      <c r="N53" s="449"/>
      <c r="O53" s="450">
        <v>14000</v>
      </c>
    </row>
    <row r="54" spans="1:15" s="467" customFormat="1" x14ac:dyDescent="0.2">
      <c r="A54" s="470" t="s">
        <v>588</v>
      </c>
      <c r="B54" s="470"/>
      <c r="C54" s="477" t="s">
        <v>833</v>
      </c>
      <c r="D54" s="470"/>
      <c r="E54" s="470" t="s">
        <v>834</v>
      </c>
      <c r="F54" s="470"/>
      <c r="G54" s="450">
        <v>8500</v>
      </c>
      <c r="H54" s="449"/>
      <c r="I54" s="450">
        <v>8500</v>
      </c>
      <c r="J54" s="449"/>
      <c r="K54" s="450">
        <v>8500</v>
      </c>
      <c r="L54" s="449"/>
      <c r="M54" s="450">
        <v>8500</v>
      </c>
      <c r="N54" s="449"/>
      <c r="O54" s="450">
        <v>8500</v>
      </c>
    </row>
    <row r="55" spans="1:15" s="467" customFormat="1" x14ac:dyDescent="0.2">
      <c r="A55" s="470" t="s">
        <v>619</v>
      </c>
      <c r="B55" s="470"/>
      <c r="C55" s="477">
        <v>345.11</v>
      </c>
      <c r="D55" s="470"/>
      <c r="E55" s="470" t="s">
        <v>835</v>
      </c>
      <c r="F55" s="470"/>
      <c r="G55" s="450">
        <v>8318</v>
      </c>
      <c r="H55" s="449"/>
      <c r="I55" s="450">
        <v>8318</v>
      </c>
      <c r="J55" s="449"/>
      <c r="K55" s="450">
        <v>8318</v>
      </c>
      <c r="L55" s="449"/>
      <c r="M55" s="450">
        <v>8318</v>
      </c>
      <c r="N55" s="449"/>
      <c r="O55" s="450">
        <v>8318</v>
      </c>
    </row>
    <row r="56" spans="1:15" s="467" customFormat="1" x14ac:dyDescent="0.2">
      <c r="A56" s="470" t="s">
        <v>641</v>
      </c>
      <c r="B56" s="471"/>
      <c r="C56" s="479">
        <v>396</v>
      </c>
      <c r="D56" s="471"/>
      <c r="E56" s="470" t="s">
        <v>836</v>
      </c>
      <c r="F56" s="471"/>
      <c r="G56" s="450">
        <v>8083</v>
      </c>
      <c r="H56" s="449"/>
      <c r="I56" s="450">
        <v>7843</v>
      </c>
      <c r="J56" s="449"/>
      <c r="K56" s="450">
        <v>7843</v>
      </c>
      <c r="L56" s="449"/>
      <c r="M56" s="450">
        <v>7843</v>
      </c>
      <c r="N56" s="449"/>
      <c r="O56" s="450">
        <v>7843</v>
      </c>
    </row>
    <row r="57" spans="1:15" s="467" customFormat="1" x14ac:dyDescent="0.2">
      <c r="A57" s="470" t="s">
        <v>728</v>
      </c>
      <c r="B57" s="470"/>
      <c r="C57" s="477">
        <v>368.01</v>
      </c>
      <c r="D57" s="470"/>
      <c r="E57" s="470" t="s">
        <v>828</v>
      </c>
      <c r="F57" s="470"/>
      <c r="G57" s="450">
        <v>8080</v>
      </c>
      <c r="H57" s="449"/>
      <c r="I57" s="450">
        <v>14026</v>
      </c>
      <c r="J57" s="449"/>
      <c r="K57" s="450">
        <v>14990</v>
      </c>
      <c r="L57" s="449"/>
      <c r="M57" s="450">
        <v>16380</v>
      </c>
      <c r="N57" s="449"/>
      <c r="O57" s="450">
        <v>16380</v>
      </c>
    </row>
    <row r="58" spans="1:15" s="467" customFormat="1" x14ac:dyDescent="0.2">
      <c r="A58" s="470" t="s">
        <v>626</v>
      </c>
      <c r="B58" s="470"/>
      <c r="C58" s="477" t="s">
        <v>754</v>
      </c>
      <c r="D58" s="474"/>
      <c r="E58" s="470" t="s">
        <v>755</v>
      </c>
      <c r="F58" s="470"/>
      <c r="G58" s="450">
        <v>6000</v>
      </c>
      <c r="H58" s="449"/>
      <c r="I58" s="450">
        <v>6000</v>
      </c>
      <c r="J58" s="449"/>
      <c r="K58" s="450">
        <v>6000</v>
      </c>
      <c r="L58" s="449"/>
      <c r="M58" s="450">
        <v>6000</v>
      </c>
      <c r="N58" s="449"/>
      <c r="O58" s="450">
        <v>6000</v>
      </c>
    </row>
    <row r="59" spans="1:15" s="467" customFormat="1" x14ac:dyDescent="0.2">
      <c r="A59" s="470" t="s">
        <v>627</v>
      </c>
      <c r="B59" s="470"/>
      <c r="C59" s="477" t="s">
        <v>721</v>
      </c>
      <c r="D59" s="470"/>
      <c r="E59" s="470" t="s">
        <v>722</v>
      </c>
      <c r="F59" s="470"/>
      <c r="G59" s="450">
        <v>5527</v>
      </c>
      <c r="H59" s="449"/>
      <c r="I59" s="450">
        <v>0</v>
      </c>
      <c r="J59" s="449"/>
      <c r="K59" s="450">
        <v>0</v>
      </c>
      <c r="L59" s="449"/>
      <c r="M59" s="450">
        <v>0</v>
      </c>
      <c r="N59" s="449"/>
      <c r="O59" s="450">
        <v>0</v>
      </c>
    </row>
    <row r="60" spans="1:15" s="467" customFormat="1" x14ac:dyDescent="0.2">
      <c r="A60" s="470" t="s">
        <v>454</v>
      </c>
      <c r="B60" s="470"/>
      <c r="C60" s="479">
        <v>339.1</v>
      </c>
      <c r="D60" s="470"/>
      <c r="E60" s="470" t="s">
        <v>259</v>
      </c>
      <c r="F60" s="470"/>
      <c r="G60" s="450">
        <v>5165</v>
      </c>
      <c r="H60" s="449"/>
      <c r="I60" s="450">
        <v>6902</v>
      </c>
      <c r="J60" s="449"/>
      <c r="K60" s="450">
        <v>13129</v>
      </c>
      <c r="L60" s="449"/>
      <c r="M60" s="450">
        <v>22511</v>
      </c>
      <c r="N60" s="449"/>
      <c r="O60" s="450">
        <v>6902</v>
      </c>
    </row>
    <row r="61" spans="1:15" s="467" customFormat="1" x14ac:dyDescent="0.2">
      <c r="A61" s="470" t="s">
        <v>607</v>
      </c>
      <c r="B61" s="470"/>
      <c r="C61" s="477" t="s">
        <v>707</v>
      </c>
      <c r="D61" s="474"/>
      <c r="E61" s="470" t="s">
        <v>708</v>
      </c>
      <c r="F61" s="470"/>
      <c r="G61" s="450">
        <v>2087</v>
      </c>
      <c r="H61" s="449"/>
      <c r="I61" s="450">
        <v>2087</v>
      </c>
      <c r="J61" s="449"/>
      <c r="K61" s="450">
        <v>2087</v>
      </c>
      <c r="L61" s="449"/>
      <c r="M61" s="450">
        <v>2087</v>
      </c>
      <c r="N61" s="449"/>
      <c r="O61" s="450">
        <v>2087</v>
      </c>
    </row>
    <row r="62" spans="1:15" s="467" customFormat="1" x14ac:dyDescent="0.2">
      <c r="A62" s="470" t="s">
        <v>585</v>
      </c>
      <c r="B62" s="470"/>
      <c r="C62" s="477" t="s">
        <v>837</v>
      </c>
      <c r="D62" s="474"/>
      <c r="E62" s="470" t="s">
        <v>838</v>
      </c>
      <c r="F62" s="470"/>
      <c r="G62" s="450">
        <v>1842</v>
      </c>
      <c r="H62" s="449"/>
      <c r="I62" s="450">
        <v>1382</v>
      </c>
      <c r="J62" s="449"/>
      <c r="K62" s="450">
        <v>1382</v>
      </c>
      <c r="L62" s="449"/>
      <c r="M62" s="450">
        <v>1382</v>
      </c>
      <c r="N62" s="449"/>
      <c r="O62" s="450">
        <v>1382</v>
      </c>
    </row>
    <row r="63" spans="1:15" s="467" customFormat="1" x14ac:dyDescent="0.2">
      <c r="A63" s="470" t="s">
        <v>573</v>
      </c>
      <c r="B63" s="470"/>
      <c r="C63" s="479">
        <v>316</v>
      </c>
      <c r="D63" s="474"/>
      <c r="E63" s="470" t="s">
        <v>839</v>
      </c>
      <c r="F63" s="470"/>
      <c r="G63" s="450">
        <v>1762</v>
      </c>
      <c r="H63" s="449"/>
      <c r="I63" s="450">
        <v>0</v>
      </c>
      <c r="J63" s="449"/>
      <c r="K63" s="450">
        <v>0</v>
      </c>
      <c r="L63" s="449"/>
      <c r="M63" s="450">
        <v>0</v>
      </c>
      <c r="N63" s="449"/>
      <c r="O63" s="450">
        <v>0</v>
      </c>
    </row>
    <row r="64" spans="1:15" s="480" customFormat="1" x14ac:dyDescent="0.2">
      <c r="A64" s="470" t="s">
        <v>787</v>
      </c>
      <c r="B64" s="470"/>
      <c r="C64" s="477" t="s">
        <v>840</v>
      </c>
      <c r="D64" s="470"/>
      <c r="E64" s="470" t="s">
        <v>841</v>
      </c>
      <c r="F64" s="470"/>
      <c r="G64" s="450">
        <v>1393</v>
      </c>
      <c r="H64" s="449"/>
      <c r="I64" s="450">
        <v>0</v>
      </c>
      <c r="J64" s="449"/>
      <c r="K64" s="450">
        <v>0</v>
      </c>
      <c r="L64" s="449"/>
      <c r="M64" s="450">
        <v>0</v>
      </c>
      <c r="N64" s="449"/>
      <c r="O64" s="450">
        <v>0</v>
      </c>
    </row>
    <row r="65" spans="1:15" s="480" customFormat="1" x14ac:dyDescent="0.2">
      <c r="A65" s="470" t="s">
        <v>627</v>
      </c>
      <c r="B65" s="471"/>
      <c r="C65" s="477" t="s">
        <v>842</v>
      </c>
      <c r="D65" s="471"/>
      <c r="E65" s="470" t="s">
        <v>843</v>
      </c>
      <c r="F65" s="471"/>
      <c r="G65" s="450">
        <v>700</v>
      </c>
      <c r="H65" s="449"/>
      <c r="I65" s="450">
        <v>0</v>
      </c>
      <c r="J65" s="449"/>
      <c r="K65" s="450">
        <v>0</v>
      </c>
      <c r="L65" s="449"/>
      <c r="M65" s="450">
        <v>0</v>
      </c>
      <c r="N65" s="449"/>
      <c r="O65" s="450">
        <v>0</v>
      </c>
    </row>
    <row r="66" spans="1:15" s="480" customFormat="1" x14ac:dyDescent="0.2">
      <c r="A66" s="470" t="s">
        <v>627</v>
      </c>
      <c r="B66" s="471"/>
      <c r="C66" s="481" t="s">
        <v>844</v>
      </c>
      <c r="D66" s="471"/>
      <c r="E66" s="470" t="s">
        <v>845</v>
      </c>
      <c r="F66" s="471"/>
      <c r="G66" s="450">
        <v>507</v>
      </c>
      <c r="H66" s="449"/>
      <c r="I66" s="450">
        <v>400</v>
      </c>
      <c r="J66" s="449"/>
      <c r="K66" s="450">
        <v>400</v>
      </c>
      <c r="L66" s="449"/>
      <c r="M66" s="450">
        <v>400</v>
      </c>
      <c r="N66" s="449"/>
      <c r="O66" s="450">
        <v>400</v>
      </c>
    </row>
    <row r="67" spans="1:15" s="480" customFormat="1" x14ac:dyDescent="0.2">
      <c r="A67" s="470" t="s">
        <v>458</v>
      </c>
      <c r="B67" s="471"/>
      <c r="C67" s="479">
        <v>339.1</v>
      </c>
      <c r="D67" s="471"/>
      <c r="E67" s="470" t="s">
        <v>259</v>
      </c>
      <c r="F67" s="471"/>
      <c r="G67" s="450">
        <v>0</v>
      </c>
      <c r="H67" s="449"/>
      <c r="I67" s="450">
        <v>5055</v>
      </c>
      <c r="J67" s="449"/>
      <c r="K67" s="450">
        <v>5055</v>
      </c>
      <c r="L67" s="449"/>
      <c r="M67" s="450">
        <v>20367</v>
      </c>
      <c r="N67" s="449"/>
      <c r="O67" s="450">
        <v>20367</v>
      </c>
    </row>
    <row r="68" spans="1:15" s="480" customFormat="1" x14ac:dyDescent="0.2">
      <c r="A68" s="470" t="s">
        <v>662</v>
      </c>
      <c r="B68" s="471"/>
      <c r="C68" s="477">
        <v>339.13</v>
      </c>
      <c r="D68" s="471"/>
      <c r="E68" s="470" t="s">
        <v>636</v>
      </c>
      <c r="F68" s="471"/>
      <c r="G68" s="450">
        <v>0</v>
      </c>
      <c r="H68" s="449"/>
      <c r="I68" s="450">
        <v>210</v>
      </c>
      <c r="J68" s="449"/>
      <c r="K68" s="450">
        <v>210</v>
      </c>
      <c r="L68" s="449"/>
      <c r="M68" s="450">
        <v>210</v>
      </c>
      <c r="N68" s="449"/>
      <c r="O68" s="450">
        <v>210</v>
      </c>
    </row>
    <row r="69" spans="1:15" s="480" customFormat="1" x14ac:dyDescent="0.2">
      <c r="A69" s="470" t="s">
        <v>846</v>
      </c>
      <c r="B69" s="471"/>
      <c r="C69" s="477" t="s">
        <v>847</v>
      </c>
      <c r="D69" s="471"/>
      <c r="E69" s="470" t="s">
        <v>848</v>
      </c>
      <c r="F69" s="471"/>
      <c r="G69" s="450">
        <v>0</v>
      </c>
      <c r="H69" s="449"/>
      <c r="I69" s="450">
        <v>24500</v>
      </c>
      <c r="J69" s="449"/>
      <c r="K69" s="450">
        <v>9500</v>
      </c>
      <c r="L69" s="449"/>
      <c r="M69" s="450">
        <v>10000</v>
      </c>
      <c r="N69" s="449"/>
      <c r="O69" s="450">
        <v>10000</v>
      </c>
    </row>
    <row r="70" spans="1:15" s="480" customFormat="1" x14ac:dyDescent="0.2">
      <c r="A70" s="470" t="s">
        <v>627</v>
      </c>
      <c r="B70" s="471"/>
      <c r="C70" s="477" t="s">
        <v>842</v>
      </c>
      <c r="D70" s="471"/>
      <c r="E70" s="470" t="s">
        <v>843</v>
      </c>
      <c r="F70" s="471"/>
      <c r="G70" s="450">
        <v>0</v>
      </c>
      <c r="H70" s="449"/>
      <c r="I70" s="450">
        <v>700</v>
      </c>
      <c r="J70" s="449"/>
      <c r="K70" s="450">
        <v>700</v>
      </c>
      <c r="L70" s="449"/>
      <c r="M70" s="450">
        <v>700</v>
      </c>
      <c r="N70" s="449"/>
      <c r="O70" s="450">
        <v>700</v>
      </c>
    </row>
    <row r="71" spans="1:15" s="480" customFormat="1" x14ac:dyDescent="0.2">
      <c r="A71" s="470" t="s">
        <v>671</v>
      </c>
      <c r="B71" s="471"/>
      <c r="C71" s="477" t="s">
        <v>849</v>
      </c>
      <c r="D71" s="471"/>
      <c r="E71" s="470" t="s">
        <v>850</v>
      </c>
      <c r="F71" s="471"/>
      <c r="G71" s="450">
        <v>0</v>
      </c>
      <c r="H71" s="449"/>
      <c r="I71" s="450">
        <v>30000</v>
      </c>
      <c r="J71" s="449"/>
      <c r="K71" s="450">
        <v>30000</v>
      </c>
      <c r="L71" s="449"/>
      <c r="M71" s="450">
        <v>30000</v>
      </c>
      <c r="N71" s="449"/>
      <c r="O71" s="450">
        <v>30000</v>
      </c>
    </row>
    <row r="72" spans="1:15" s="480" customFormat="1" x14ac:dyDescent="0.2">
      <c r="A72" s="470" t="s">
        <v>588</v>
      </c>
      <c r="B72" s="471"/>
      <c r="C72" s="477" t="s">
        <v>851</v>
      </c>
      <c r="D72" s="471"/>
      <c r="E72" s="470" t="s">
        <v>852</v>
      </c>
      <c r="F72" s="471"/>
      <c r="G72" s="450">
        <v>0</v>
      </c>
      <c r="H72" s="449"/>
      <c r="I72" s="450">
        <v>250</v>
      </c>
      <c r="J72" s="449"/>
      <c r="K72" s="450">
        <v>250</v>
      </c>
      <c r="L72" s="449"/>
      <c r="M72" s="450">
        <v>250</v>
      </c>
      <c r="N72" s="449"/>
      <c r="O72" s="450">
        <v>250</v>
      </c>
    </row>
    <row r="73" spans="1:15" s="480" customFormat="1" x14ac:dyDescent="0.2">
      <c r="A73" s="470" t="s">
        <v>588</v>
      </c>
      <c r="B73" s="471"/>
      <c r="C73" s="477" t="s">
        <v>853</v>
      </c>
      <c r="D73" s="471"/>
      <c r="E73" s="470" t="s">
        <v>854</v>
      </c>
      <c r="F73" s="471"/>
      <c r="G73" s="450">
        <v>0</v>
      </c>
      <c r="H73" s="449"/>
      <c r="I73" s="450">
        <v>650</v>
      </c>
      <c r="J73" s="449"/>
      <c r="K73" s="450">
        <v>650</v>
      </c>
      <c r="L73" s="449"/>
      <c r="M73" s="450">
        <v>650</v>
      </c>
      <c r="N73" s="449"/>
      <c r="O73" s="450">
        <v>650</v>
      </c>
    </row>
    <row r="74" spans="1:15" s="480" customFormat="1" x14ac:dyDescent="0.2">
      <c r="A74" s="470" t="s">
        <v>588</v>
      </c>
      <c r="B74" s="471"/>
      <c r="C74" s="477" t="s">
        <v>855</v>
      </c>
      <c r="D74" s="471"/>
      <c r="E74" s="470" t="s">
        <v>856</v>
      </c>
      <c r="F74" s="471"/>
      <c r="G74" s="450">
        <v>0</v>
      </c>
      <c r="H74" s="449"/>
      <c r="I74" s="450">
        <v>150</v>
      </c>
      <c r="J74" s="449"/>
      <c r="K74" s="450">
        <v>150</v>
      </c>
      <c r="L74" s="449"/>
      <c r="M74" s="450">
        <v>150</v>
      </c>
      <c r="N74" s="449"/>
      <c r="O74" s="450">
        <v>150</v>
      </c>
    </row>
    <row r="75" spans="1:15" s="480" customFormat="1" x14ac:dyDescent="0.2">
      <c r="A75" s="470" t="s">
        <v>690</v>
      </c>
      <c r="B75" s="471"/>
      <c r="C75" s="479">
        <v>316</v>
      </c>
      <c r="D75" s="471"/>
      <c r="E75" s="470" t="s">
        <v>839</v>
      </c>
      <c r="F75" s="471"/>
      <c r="G75" s="450">
        <v>0</v>
      </c>
      <c r="H75" s="449"/>
      <c r="I75" s="450">
        <v>1000</v>
      </c>
      <c r="J75" s="449"/>
      <c r="K75" s="450">
        <v>1000</v>
      </c>
      <c r="L75" s="449"/>
      <c r="M75" s="450">
        <v>1000</v>
      </c>
      <c r="N75" s="449"/>
      <c r="O75" s="450">
        <v>1000</v>
      </c>
    </row>
    <row r="76" spans="1:15" s="480" customFormat="1" x14ac:dyDescent="0.2">
      <c r="A76" s="470" t="s">
        <v>791</v>
      </c>
      <c r="B76" s="471"/>
      <c r="C76" s="479">
        <v>339.1</v>
      </c>
      <c r="D76" s="471"/>
      <c r="E76" s="470" t="s">
        <v>259</v>
      </c>
      <c r="F76" s="471"/>
      <c r="G76" s="450">
        <v>0</v>
      </c>
      <c r="H76" s="449"/>
      <c r="I76" s="450">
        <v>0</v>
      </c>
      <c r="J76" s="449"/>
      <c r="K76" s="450">
        <v>50900</v>
      </c>
      <c r="L76" s="449"/>
      <c r="M76" s="450">
        <v>146296</v>
      </c>
      <c r="N76" s="449"/>
      <c r="O76" s="450">
        <v>257642</v>
      </c>
    </row>
    <row r="77" spans="1:15" s="480" customFormat="1" x14ac:dyDescent="0.2">
      <c r="A77" s="470" t="s">
        <v>791</v>
      </c>
      <c r="B77" s="471"/>
      <c r="C77" s="477">
        <v>339.13</v>
      </c>
      <c r="D77" s="471"/>
      <c r="E77" s="470" t="s">
        <v>636</v>
      </c>
      <c r="F77" s="471"/>
      <c r="G77" s="450">
        <v>0</v>
      </c>
      <c r="H77" s="449"/>
      <c r="I77" s="450">
        <v>0</v>
      </c>
      <c r="J77" s="449"/>
      <c r="K77" s="450">
        <v>217515</v>
      </c>
      <c r="L77" s="449"/>
      <c r="M77" s="450">
        <v>289063</v>
      </c>
      <c r="N77" s="449"/>
      <c r="O77" s="450">
        <v>394633</v>
      </c>
    </row>
    <row r="78" spans="1:15" s="480" customFormat="1" x14ac:dyDescent="0.2">
      <c r="A78" s="470" t="s">
        <v>601</v>
      </c>
      <c r="B78" s="471"/>
      <c r="C78" s="477" t="s">
        <v>857</v>
      </c>
      <c r="D78" s="471"/>
      <c r="E78" s="470" t="s">
        <v>858</v>
      </c>
      <c r="F78" s="471"/>
      <c r="G78" s="450">
        <v>0</v>
      </c>
      <c r="H78" s="449"/>
      <c r="I78" s="450">
        <v>0</v>
      </c>
      <c r="J78" s="449"/>
      <c r="K78" s="450">
        <v>35000</v>
      </c>
      <c r="L78" s="449"/>
      <c r="M78" s="450">
        <v>50000</v>
      </c>
      <c r="N78" s="449"/>
      <c r="O78" s="450">
        <v>60000</v>
      </c>
    </row>
    <row r="79" spans="1:15" s="480" customFormat="1" x14ac:dyDescent="0.2">
      <c r="A79" s="470" t="s">
        <v>859</v>
      </c>
      <c r="B79" s="471"/>
      <c r="C79" s="477" t="s">
        <v>860</v>
      </c>
      <c r="D79" s="471"/>
      <c r="E79" s="470" t="s">
        <v>861</v>
      </c>
      <c r="F79" s="471"/>
      <c r="G79" s="450">
        <v>0</v>
      </c>
      <c r="H79" s="449"/>
      <c r="I79" s="450">
        <v>15650</v>
      </c>
      <c r="J79" s="449"/>
      <c r="K79" s="450">
        <v>13300</v>
      </c>
      <c r="L79" s="449"/>
      <c r="M79" s="450">
        <v>0</v>
      </c>
      <c r="N79" s="449"/>
      <c r="O79" s="450">
        <v>56050</v>
      </c>
    </row>
    <row r="80" spans="1:15" s="480" customFormat="1" x14ac:dyDescent="0.2">
      <c r="A80" s="470" t="s">
        <v>641</v>
      </c>
      <c r="B80" s="471"/>
      <c r="C80" s="477">
        <v>396.01</v>
      </c>
      <c r="D80" s="471"/>
      <c r="E80" s="470" t="s">
        <v>862</v>
      </c>
      <c r="F80" s="471"/>
      <c r="G80" s="450">
        <v>0</v>
      </c>
      <c r="H80" s="449"/>
      <c r="I80" s="450">
        <v>240</v>
      </c>
      <c r="J80" s="449"/>
      <c r="K80" s="450">
        <v>240</v>
      </c>
      <c r="L80" s="449"/>
      <c r="M80" s="450">
        <v>240</v>
      </c>
      <c r="N80" s="449"/>
      <c r="O80" s="450">
        <v>240</v>
      </c>
    </row>
    <row r="81" spans="1:15" s="480" customFormat="1" x14ac:dyDescent="0.2">
      <c r="A81" s="470" t="s">
        <v>846</v>
      </c>
      <c r="C81" s="477" t="s">
        <v>847</v>
      </c>
      <c r="E81" s="470" t="s">
        <v>848</v>
      </c>
      <c r="F81" s="471"/>
      <c r="G81" s="450">
        <v>0</v>
      </c>
      <c r="H81" s="449"/>
      <c r="I81" s="450">
        <v>-5789</v>
      </c>
      <c r="J81" s="449"/>
      <c r="K81" s="450">
        <v>-9500</v>
      </c>
      <c r="L81" s="449"/>
      <c r="M81" s="450">
        <v>-10000</v>
      </c>
      <c r="N81" s="449"/>
      <c r="O81" s="450">
        <v>-10000</v>
      </c>
    </row>
    <row r="82" spans="1:15" s="480" customFormat="1" ht="6.75" customHeight="1" x14ac:dyDescent="0.2">
      <c r="A82" s="470"/>
      <c r="C82" s="477"/>
      <c r="E82" s="470"/>
      <c r="F82" s="471"/>
      <c r="G82" s="450"/>
      <c r="H82" s="449"/>
      <c r="I82" s="450"/>
      <c r="J82" s="449"/>
      <c r="K82" s="450"/>
      <c r="L82" s="449"/>
      <c r="M82" s="450"/>
      <c r="N82" s="449"/>
      <c r="O82" s="450"/>
    </row>
    <row r="83" spans="1:15" ht="13.5" thickBot="1" x14ac:dyDescent="0.25">
      <c r="A83" s="465" t="s">
        <v>863</v>
      </c>
      <c r="B83" s="465"/>
      <c r="C83" s="462"/>
      <c r="D83" s="462"/>
      <c r="E83" s="462"/>
      <c r="F83" s="462"/>
      <c r="G83" s="482">
        <v>6170590</v>
      </c>
      <c r="H83" s="483"/>
      <c r="I83" s="482">
        <v>5458747</v>
      </c>
      <c r="J83" s="483"/>
      <c r="K83" s="482">
        <v>6391288</v>
      </c>
      <c r="L83" s="483"/>
      <c r="M83" s="482">
        <v>7264760</v>
      </c>
      <c r="N83" s="483"/>
      <c r="O83" s="482">
        <v>7689978</v>
      </c>
    </row>
    <row r="84" spans="1:15" ht="13.5" thickTop="1" x14ac:dyDescent="0.2">
      <c r="G84" s="448"/>
      <c r="H84" s="473"/>
      <c r="I84" s="448"/>
      <c r="J84" s="473"/>
      <c r="K84" s="448"/>
      <c r="L84" s="473"/>
      <c r="M84" s="448"/>
      <c r="N84" s="473"/>
      <c r="O84" s="448"/>
    </row>
    <row r="85" spans="1:15" s="467" customFormat="1" x14ac:dyDescent="0.2">
      <c r="G85" s="484"/>
      <c r="H85" s="485"/>
      <c r="I85" s="484"/>
      <c r="J85" s="485"/>
      <c r="K85" s="484"/>
      <c r="L85" s="485"/>
      <c r="M85" s="484"/>
      <c r="N85" s="485"/>
      <c r="O85" s="484"/>
    </row>
  </sheetData>
  <mergeCells count="2">
    <mergeCell ref="A1:O1"/>
    <mergeCell ref="A2:O2"/>
  </mergeCells>
  <printOptions horizontalCentered="1"/>
  <pageMargins left="0.75" right="0.75" top="0.9" bottom="0.9" header="0.5" footer="0.5"/>
  <pageSetup scale="86"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7"/>
  <sheetViews>
    <sheetView showGridLines="0" topLeftCell="A34" zoomScaleNormal="100" workbookViewId="0">
      <selection activeCell="D43" sqref="D43"/>
    </sheetView>
  </sheetViews>
  <sheetFormatPr defaultRowHeight="11.25" x14ac:dyDescent="0.2"/>
  <cols>
    <col min="1" max="1" width="6.42578125" style="509" bestFit="1" customWidth="1"/>
    <col min="2" max="2" width="2.28515625" style="509" customWidth="1"/>
    <col min="3" max="3" width="30.140625" style="509" bestFit="1" customWidth="1"/>
    <col min="4" max="4" width="10.28515625" style="509" customWidth="1"/>
    <col min="5" max="5" width="4.5703125" style="509" customWidth="1"/>
    <col min="6" max="6" width="15.42578125" style="509" customWidth="1"/>
    <col min="7" max="7" width="3.5703125" style="509" customWidth="1"/>
    <col min="8" max="8" width="12.28515625" style="519" bestFit="1" customWidth="1"/>
    <col min="9" max="9" width="39.140625" style="509" customWidth="1"/>
    <col min="10" max="16384" width="9.140625" style="509"/>
  </cols>
  <sheetData>
    <row r="1" spans="1:18" s="488" customFormat="1" x14ac:dyDescent="0.2">
      <c r="A1" s="679" t="s">
        <v>864</v>
      </c>
      <c r="B1" s="679"/>
      <c r="C1" s="679"/>
      <c r="D1" s="679"/>
      <c r="E1" s="679"/>
      <c r="F1" s="679"/>
      <c r="G1" s="679"/>
      <c r="H1" s="679"/>
      <c r="I1" s="487"/>
      <c r="J1" s="487"/>
      <c r="K1" s="487"/>
      <c r="L1" s="487"/>
      <c r="M1" s="487"/>
      <c r="N1" s="487"/>
      <c r="O1" s="487"/>
      <c r="P1" s="487"/>
      <c r="Q1" s="487"/>
      <c r="R1" s="487"/>
    </row>
    <row r="2" spans="1:18" s="488" customFormat="1" x14ac:dyDescent="0.2">
      <c r="A2" s="679" t="s">
        <v>865</v>
      </c>
      <c r="B2" s="679"/>
      <c r="C2" s="679"/>
      <c r="D2" s="679"/>
      <c r="E2" s="679"/>
      <c r="F2" s="679"/>
      <c r="G2" s="679"/>
      <c r="H2" s="679"/>
      <c r="I2" s="487"/>
      <c r="J2" s="487"/>
      <c r="K2" s="487"/>
      <c r="L2" s="487"/>
      <c r="M2" s="487"/>
      <c r="N2" s="487"/>
      <c r="O2" s="487"/>
      <c r="P2" s="487"/>
      <c r="Q2" s="487"/>
      <c r="R2" s="487"/>
    </row>
    <row r="3" spans="1:18" s="488" customFormat="1" x14ac:dyDescent="0.2">
      <c r="A3" s="679" t="s">
        <v>866</v>
      </c>
      <c r="B3" s="679"/>
      <c r="C3" s="679"/>
      <c r="D3" s="679"/>
      <c r="E3" s="679"/>
      <c r="F3" s="679"/>
      <c r="G3" s="679"/>
      <c r="H3" s="679"/>
      <c r="I3" s="487"/>
      <c r="J3" s="487"/>
      <c r="K3" s="487"/>
      <c r="L3" s="487"/>
      <c r="M3" s="487"/>
      <c r="N3" s="487"/>
      <c r="O3" s="487"/>
      <c r="P3" s="487"/>
      <c r="Q3" s="487"/>
      <c r="R3" s="487"/>
    </row>
    <row r="4" spans="1:18" s="488" customFormat="1" x14ac:dyDescent="0.2">
      <c r="A4" s="489"/>
      <c r="B4" s="489"/>
      <c r="C4" s="489"/>
      <c r="D4" s="489"/>
      <c r="E4" s="489"/>
      <c r="F4" s="489"/>
      <c r="G4" s="489"/>
      <c r="H4" s="490"/>
      <c r="I4" s="491"/>
    </row>
    <row r="5" spans="1:18" s="488" customFormat="1" x14ac:dyDescent="0.2">
      <c r="A5" s="489" t="s">
        <v>55</v>
      </c>
      <c r="B5" s="489"/>
      <c r="C5" s="489"/>
      <c r="D5" s="489"/>
      <c r="E5" s="489" t="s">
        <v>55</v>
      </c>
      <c r="F5" s="489"/>
      <c r="G5" s="489"/>
      <c r="H5" s="490"/>
      <c r="I5" s="491"/>
    </row>
    <row r="6" spans="1:18" s="488" customFormat="1" x14ac:dyDescent="0.2">
      <c r="A6" s="680" t="s">
        <v>867</v>
      </c>
      <c r="B6" s="680"/>
      <c r="C6" s="680"/>
      <c r="D6" s="492"/>
      <c r="E6" s="680" t="s">
        <v>868</v>
      </c>
      <c r="F6" s="680"/>
      <c r="G6" s="492"/>
      <c r="H6" s="490"/>
      <c r="I6" s="493"/>
    </row>
    <row r="7" spans="1:18" s="488" customFormat="1" x14ac:dyDescent="0.2">
      <c r="A7" s="494"/>
      <c r="B7" s="494"/>
      <c r="C7" s="494"/>
      <c r="D7" s="494"/>
      <c r="E7" s="494"/>
      <c r="F7" s="494"/>
      <c r="G7" s="494"/>
      <c r="H7" s="490"/>
      <c r="I7" s="493"/>
    </row>
    <row r="8" spans="1:18" s="488" customFormat="1" ht="11.45" customHeight="1" x14ac:dyDescent="0.2">
      <c r="A8" s="495" t="s">
        <v>589</v>
      </c>
      <c r="B8" s="496"/>
      <c r="C8" s="497" t="s">
        <v>872</v>
      </c>
      <c r="D8" s="497"/>
      <c r="E8" s="498" t="s">
        <v>869</v>
      </c>
      <c r="F8" s="497" t="s">
        <v>870</v>
      </c>
      <c r="G8" s="497"/>
      <c r="H8" s="499">
        <v>127354000</v>
      </c>
      <c r="I8" s="500"/>
    </row>
    <row r="9" spans="1:18" s="488" customFormat="1" ht="11.45" customHeight="1" x14ac:dyDescent="0.2">
      <c r="A9" s="495" t="s">
        <v>597</v>
      </c>
      <c r="B9" s="496"/>
      <c r="C9" s="497" t="s">
        <v>873</v>
      </c>
      <c r="D9" s="497"/>
      <c r="E9" s="498" t="s">
        <v>869</v>
      </c>
      <c r="F9" s="497" t="s">
        <v>870</v>
      </c>
      <c r="G9" s="497"/>
      <c r="H9" s="499">
        <v>50000000</v>
      </c>
      <c r="I9" s="500"/>
    </row>
    <row r="10" spans="1:18" s="488" customFormat="1" ht="11.45" customHeight="1" x14ac:dyDescent="0.2">
      <c r="A10" s="495" t="s">
        <v>602</v>
      </c>
      <c r="B10" s="496"/>
      <c r="C10" s="497" t="s">
        <v>874</v>
      </c>
      <c r="D10" s="501"/>
      <c r="E10" s="502" t="s">
        <v>869</v>
      </c>
      <c r="F10" s="501" t="s">
        <v>870</v>
      </c>
      <c r="G10" s="501"/>
      <c r="H10" s="499">
        <v>25770000</v>
      </c>
      <c r="I10" s="500"/>
    </row>
    <row r="11" spans="1:18" s="488" customFormat="1" ht="11.45" customHeight="1" x14ac:dyDescent="0.2">
      <c r="A11" s="495" t="s">
        <v>631</v>
      </c>
      <c r="B11" s="496"/>
      <c r="C11" s="497" t="s">
        <v>875</v>
      </c>
      <c r="D11" s="497"/>
      <c r="E11" s="498" t="s">
        <v>869</v>
      </c>
      <c r="F11" s="497" t="s">
        <v>870</v>
      </c>
      <c r="G11" s="497"/>
      <c r="H11" s="499">
        <v>12955000</v>
      </c>
      <c r="I11" s="500"/>
    </row>
    <row r="12" spans="1:18" s="488" customFormat="1" ht="11.45" customHeight="1" x14ac:dyDescent="0.2">
      <c r="A12" s="495" t="s">
        <v>591</v>
      </c>
      <c r="B12" s="496"/>
      <c r="C12" s="497" t="s">
        <v>876</v>
      </c>
      <c r="D12" s="497"/>
      <c r="E12" s="498" t="s">
        <v>869</v>
      </c>
      <c r="F12" s="497" t="s">
        <v>870</v>
      </c>
      <c r="G12" s="497"/>
      <c r="H12" s="499">
        <v>11047000</v>
      </c>
      <c r="I12" s="500"/>
    </row>
    <row r="13" spans="1:18" s="488" customFormat="1" ht="11.45" customHeight="1" x14ac:dyDescent="0.2">
      <c r="A13" s="495" t="s">
        <v>877</v>
      </c>
      <c r="B13" s="496"/>
      <c r="C13" s="497" t="s">
        <v>878</v>
      </c>
      <c r="D13" s="497"/>
      <c r="E13" s="498" t="s">
        <v>869</v>
      </c>
      <c r="F13" s="497" t="s">
        <v>870</v>
      </c>
      <c r="G13" s="497"/>
      <c r="H13" s="499">
        <v>10029368</v>
      </c>
      <c r="I13" s="500"/>
    </row>
    <row r="14" spans="1:18" s="488" customFormat="1" ht="11.45" customHeight="1" x14ac:dyDescent="0.2">
      <c r="A14" s="495" t="s">
        <v>637</v>
      </c>
      <c r="B14" s="496"/>
      <c r="C14" s="497" t="s">
        <v>879</v>
      </c>
      <c r="D14" s="501"/>
      <c r="E14" s="502" t="s">
        <v>869</v>
      </c>
      <c r="F14" s="501" t="s">
        <v>870</v>
      </c>
      <c r="G14" s="501"/>
      <c r="H14" s="499">
        <v>10000000</v>
      </c>
      <c r="I14" s="500"/>
    </row>
    <row r="15" spans="1:18" s="488" customFormat="1" ht="11.45" customHeight="1" x14ac:dyDescent="0.2">
      <c r="A15" s="495" t="s">
        <v>639</v>
      </c>
      <c r="B15" s="496"/>
      <c r="C15" s="497" t="s">
        <v>880</v>
      </c>
      <c r="D15" s="503"/>
      <c r="E15" s="497" t="s">
        <v>869</v>
      </c>
      <c r="F15" s="497" t="s">
        <v>870</v>
      </c>
      <c r="G15" s="497"/>
      <c r="H15" s="499">
        <v>9500000</v>
      </c>
      <c r="I15" s="500"/>
    </row>
    <row r="16" spans="1:18" s="488" customFormat="1" ht="11.45" customHeight="1" x14ac:dyDescent="0.2">
      <c r="A16" s="495" t="s">
        <v>645</v>
      </c>
      <c r="B16" s="496"/>
      <c r="C16" s="497" t="s">
        <v>881</v>
      </c>
      <c r="D16" s="497"/>
      <c r="E16" s="498" t="s">
        <v>869</v>
      </c>
      <c r="F16" s="497" t="s">
        <v>870</v>
      </c>
      <c r="G16" s="497"/>
      <c r="H16" s="499">
        <v>9000000</v>
      </c>
      <c r="I16" s="500"/>
    </row>
    <row r="17" spans="1:9" s="488" customFormat="1" ht="11.45" customHeight="1" x14ac:dyDescent="0.2">
      <c r="A17" s="495">
        <v>339.26</v>
      </c>
      <c r="B17" s="496"/>
      <c r="C17" s="497" t="s">
        <v>882</v>
      </c>
      <c r="D17" s="497"/>
      <c r="E17" s="498" t="s">
        <v>869</v>
      </c>
      <c r="F17" s="497" t="s">
        <v>870</v>
      </c>
      <c r="G17" s="497"/>
      <c r="H17" s="499">
        <v>6152000</v>
      </c>
      <c r="I17" s="500"/>
    </row>
    <row r="18" spans="1:9" s="488" customFormat="1" ht="11.45" customHeight="1" x14ac:dyDescent="0.2">
      <c r="A18" s="495" t="s">
        <v>657</v>
      </c>
      <c r="B18" s="496"/>
      <c r="C18" s="497" t="s">
        <v>883</v>
      </c>
      <c r="D18" s="501"/>
      <c r="E18" s="501" t="s">
        <v>869</v>
      </c>
      <c r="F18" s="501" t="s">
        <v>870</v>
      </c>
      <c r="G18" s="501"/>
      <c r="H18" s="499">
        <v>5010000</v>
      </c>
      <c r="I18" s="500"/>
    </row>
    <row r="19" spans="1:9" s="488" customFormat="1" ht="11.45" customHeight="1" x14ac:dyDescent="0.2">
      <c r="A19" s="495" t="s">
        <v>659</v>
      </c>
      <c r="B19" s="496"/>
      <c r="C19" s="497" t="s">
        <v>884</v>
      </c>
      <c r="D19" s="501"/>
      <c r="E19" s="498" t="s">
        <v>869</v>
      </c>
      <c r="F19" s="497" t="s">
        <v>870</v>
      </c>
      <c r="G19" s="497"/>
      <c r="H19" s="499">
        <v>5000000</v>
      </c>
      <c r="I19" s="500"/>
    </row>
    <row r="20" spans="1:9" s="488" customFormat="1" ht="11.45" customHeight="1" x14ac:dyDescent="0.2">
      <c r="A20" s="495" t="s">
        <v>885</v>
      </c>
      <c r="B20" s="496"/>
      <c r="C20" s="497" t="s">
        <v>886</v>
      </c>
      <c r="D20" s="501"/>
      <c r="E20" s="498" t="s">
        <v>869</v>
      </c>
      <c r="F20" s="497" t="s">
        <v>870</v>
      </c>
      <c r="G20" s="497"/>
      <c r="H20" s="499">
        <v>5000000</v>
      </c>
      <c r="I20" s="500"/>
    </row>
    <row r="21" spans="1:9" s="488" customFormat="1" ht="11.45" customHeight="1" x14ac:dyDescent="0.2">
      <c r="A21" s="495" t="s">
        <v>887</v>
      </c>
      <c r="B21" s="496"/>
      <c r="C21" s="497" t="s">
        <v>888</v>
      </c>
      <c r="D21" s="501"/>
      <c r="E21" s="504" t="s">
        <v>869</v>
      </c>
      <c r="F21" s="505" t="s">
        <v>870</v>
      </c>
      <c r="G21" s="505"/>
      <c r="H21" s="499">
        <v>5000000</v>
      </c>
      <c r="I21" s="500"/>
    </row>
    <row r="22" spans="1:9" s="488" customFormat="1" ht="11.45" customHeight="1" x14ac:dyDescent="0.2">
      <c r="A22" s="495" t="s">
        <v>889</v>
      </c>
      <c r="B22" s="496"/>
      <c r="C22" s="497" t="s">
        <v>890</v>
      </c>
      <c r="D22" s="501"/>
      <c r="E22" s="498" t="s">
        <v>869</v>
      </c>
      <c r="F22" s="497" t="s">
        <v>870</v>
      </c>
      <c r="G22" s="497"/>
      <c r="H22" s="499">
        <v>4750000</v>
      </c>
      <c r="I22" s="500"/>
    </row>
    <row r="23" spans="1:9" s="488" customFormat="1" ht="11.45" customHeight="1" x14ac:dyDescent="0.2">
      <c r="A23" s="495" t="s">
        <v>584</v>
      </c>
      <c r="B23" s="496"/>
      <c r="C23" s="497" t="s">
        <v>891</v>
      </c>
      <c r="D23" s="501"/>
      <c r="E23" s="501" t="s">
        <v>869</v>
      </c>
      <c r="F23" s="501" t="s">
        <v>870</v>
      </c>
      <c r="G23" s="501"/>
      <c r="H23" s="499">
        <v>3762000</v>
      </c>
      <c r="I23" s="500"/>
    </row>
    <row r="24" spans="1:9" s="488" customFormat="1" ht="11.45" customHeight="1" x14ac:dyDescent="0.2">
      <c r="A24" s="495" t="s">
        <v>672</v>
      </c>
      <c r="B24" s="496"/>
      <c r="C24" s="497" t="s">
        <v>892</v>
      </c>
      <c r="D24" s="501"/>
      <c r="E24" s="506" t="s">
        <v>869</v>
      </c>
      <c r="F24" s="507" t="s">
        <v>870</v>
      </c>
      <c r="G24" s="507"/>
      <c r="H24" s="499">
        <v>3424000</v>
      </c>
      <c r="I24" s="500"/>
    </row>
    <row r="25" spans="1:9" s="488" customFormat="1" ht="11.45" customHeight="1" x14ac:dyDescent="0.2">
      <c r="A25" s="495" t="s">
        <v>893</v>
      </c>
      <c r="B25" s="496"/>
      <c r="C25" s="497" t="s">
        <v>894</v>
      </c>
      <c r="D25" s="501"/>
      <c r="E25" s="498" t="s">
        <v>869</v>
      </c>
      <c r="F25" s="497" t="s">
        <v>870</v>
      </c>
      <c r="G25" s="497"/>
      <c r="H25" s="499">
        <v>3292152</v>
      </c>
      <c r="I25" s="500"/>
    </row>
    <row r="26" spans="1:9" s="488" customFormat="1" ht="11.45" customHeight="1" x14ac:dyDescent="0.2">
      <c r="A26" s="495" t="s">
        <v>666</v>
      </c>
      <c r="B26" s="496"/>
      <c r="C26" s="497" t="s">
        <v>895</v>
      </c>
      <c r="D26" s="501"/>
      <c r="E26" s="498" t="s">
        <v>869</v>
      </c>
      <c r="F26" s="497" t="s">
        <v>870</v>
      </c>
      <c r="G26" s="497"/>
      <c r="H26" s="499">
        <v>3143000</v>
      </c>
      <c r="I26" s="500"/>
    </row>
    <row r="27" spans="1:9" s="488" customFormat="1" ht="11.45" customHeight="1" x14ac:dyDescent="0.2">
      <c r="A27" s="495" t="s">
        <v>655</v>
      </c>
      <c r="B27" s="496"/>
      <c r="C27" s="497" t="s">
        <v>896</v>
      </c>
      <c r="D27" s="501"/>
      <c r="E27" s="502" t="s">
        <v>869</v>
      </c>
      <c r="F27" s="501" t="s">
        <v>870</v>
      </c>
      <c r="G27" s="501"/>
      <c r="H27" s="499">
        <v>3000000</v>
      </c>
      <c r="I27" s="500"/>
    </row>
    <row r="28" spans="1:9" ht="11.45" customHeight="1" x14ac:dyDescent="0.2">
      <c r="A28" s="495" t="s">
        <v>897</v>
      </c>
      <c r="B28" s="496"/>
      <c r="C28" s="497" t="s">
        <v>898</v>
      </c>
      <c r="D28" s="501"/>
      <c r="E28" s="498" t="s">
        <v>869</v>
      </c>
      <c r="F28" s="497" t="s">
        <v>870</v>
      </c>
      <c r="G28" s="497"/>
      <c r="H28" s="499">
        <v>2500000</v>
      </c>
      <c r="I28" s="508"/>
    </row>
    <row r="29" spans="1:9" s="488" customFormat="1" ht="11.45" customHeight="1" x14ac:dyDescent="0.2">
      <c r="A29" s="495" t="s">
        <v>676</v>
      </c>
      <c r="B29" s="496"/>
      <c r="C29" s="497" t="s">
        <v>899</v>
      </c>
      <c r="D29" s="501"/>
      <c r="E29" s="502" t="s">
        <v>869</v>
      </c>
      <c r="F29" s="501" t="s">
        <v>870</v>
      </c>
      <c r="G29" s="501"/>
      <c r="H29" s="499">
        <v>2276000</v>
      </c>
      <c r="I29" s="500"/>
    </row>
    <row r="30" spans="1:9" s="488" customFormat="1" ht="11.45" customHeight="1" x14ac:dyDescent="0.2">
      <c r="A30" s="495">
        <v>339.21</v>
      </c>
      <c r="B30" s="496"/>
      <c r="C30" s="497" t="s">
        <v>900</v>
      </c>
      <c r="D30" s="501"/>
      <c r="E30" s="501" t="s">
        <v>869</v>
      </c>
      <c r="F30" s="501" t="s">
        <v>870</v>
      </c>
      <c r="G30" s="501"/>
      <c r="H30" s="499">
        <v>2194000</v>
      </c>
      <c r="I30" s="500"/>
    </row>
    <row r="31" spans="1:9" s="488" customFormat="1" ht="11.45" customHeight="1" x14ac:dyDescent="0.2">
      <c r="A31" s="495" t="s">
        <v>901</v>
      </c>
      <c r="B31" s="496"/>
      <c r="C31" s="497" t="s">
        <v>902</v>
      </c>
      <c r="D31" s="501"/>
      <c r="E31" s="501" t="s">
        <v>869</v>
      </c>
      <c r="F31" s="501" t="s">
        <v>870</v>
      </c>
      <c r="G31" s="501"/>
      <c r="H31" s="499">
        <v>2010000</v>
      </c>
      <c r="I31" s="500"/>
    </row>
    <row r="32" spans="1:9" s="488" customFormat="1" ht="11.45" customHeight="1" x14ac:dyDescent="0.2">
      <c r="A32" s="495" t="s">
        <v>683</v>
      </c>
      <c r="B32" s="496"/>
      <c r="C32" s="497" t="s">
        <v>903</v>
      </c>
      <c r="D32" s="510"/>
      <c r="E32" s="498" t="s">
        <v>869</v>
      </c>
      <c r="F32" s="497" t="s">
        <v>870</v>
      </c>
      <c r="G32" s="497"/>
      <c r="H32" s="499">
        <v>2000000</v>
      </c>
      <c r="I32" s="511"/>
    </row>
    <row r="33" spans="1:9" s="488" customFormat="1" ht="11.45" customHeight="1" x14ac:dyDescent="0.2">
      <c r="A33" s="495" t="s">
        <v>611</v>
      </c>
      <c r="B33" s="496"/>
      <c r="C33" s="497" t="s">
        <v>904</v>
      </c>
      <c r="D33" s="501"/>
      <c r="E33" s="501" t="s">
        <v>869</v>
      </c>
      <c r="F33" s="501" t="s">
        <v>870</v>
      </c>
      <c r="G33" s="501"/>
      <c r="H33" s="499">
        <v>2000000</v>
      </c>
      <c r="I33" s="500"/>
    </row>
    <row r="34" spans="1:9" s="488" customFormat="1" ht="11.45" customHeight="1" x14ac:dyDescent="0.2">
      <c r="A34" s="495">
        <v>390.01</v>
      </c>
      <c r="B34" s="496"/>
      <c r="C34" s="497" t="s">
        <v>905</v>
      </c>
      <c r="D34" s="502"/>
      <c r="E34" s="501" t="s">
        <v>869</v>
      </c>
      <c r="F34" s="501" t="s">
        <v>870</v>
      </c>
      <c r="G34" s="501"/>
      <c r="H34" s="499">
        <v>1560778</v>
      </c>
      <c r="I34" s="512"/>
    </row>
    <row r="35" spans="1:9" ht="11.45" customHeight="1" x14ac:dyDescent="0.2">
      <c r="A35" s="495" t="s">
        <v>688</v>
      </c>
      <c r="B35" s="496"/>
      <c r="C35" s="497" t="s">
        <v>906</v>
      </c>
      <c r="D35" s="510"/>
      <c r="E35" s="506" t="s">
        <v>869</v>
      </c>
      <c r="F35" s="507" t="s">
        <v>870</v>
      </c>
      <c r="G35" s="507"/>
      <c r="H35" s="499">
        <v>1376000</v>
      </c>
      <c r="I35" s="513"/>
    </row>
    <row r="36" spans="1:9" ht="11.45" customHeight="1" x14ac:dyDescent="0.2">
      <c r="A36" s="495" t="s">
        <v>691</v>
      </c>
      <c r="B36" s="496"/>
      <c r="C36" s="497" t="s">
        <v>907</v>
      </c>
      <c r="D36" s="501"/>
      <c r="E36" s="501" t="s">
        <v>869</v>
      </c>
      <c r="F36" s="501" t="s">
        <v>870</v>
      </c>
      <c r="G36" s="501"/>
      <c r="H36" s="499">
        <v>1339000</v>
      </c>
      <c r="I36" s="513"/>
    </row>
    <row r="37" spans="1:9" s="488" customFormat="1" ht="11.45" customHeight="1" x14ac:dyDescent="0.2">
      <c r="A37" s="495" t="s">
        <v>908</v>
      </c>
      <c r="B37" s="496"/>
      <c r="C37" s="497" t="s">
        <v>909</v>
      </c>
      <c r="D37" s="497"/>
      <c r="E37" s="498" t="s">
        <v>869</v>
      </c>
      <c r="F37" s="497" t="s">
        <v>870</v>
      </c>
      <c r="G37" s="497"/>
      <c r="H37" s="499">
        <v>1300000</v>
      </c>
      <c r="I37" s="513"/>
    </row>
    <row r="38" spans="1:9" ht="11.45" customHeight="1" x14ac:dyDescent="0.2">
      <c r="A38" s="495" t="s">
        <v>694</v>
      </c>
      <c r="B38" s="496"/>
      <c r="C38" s="497" t="s">
        <v>910</v>
      </c>
      <c r="D38" s="497"/>
      <c r="E38" s="498" t="s">
        <v>869</v>
      </c>
      <c r="F38" s="497" t="s">
        <v>870</v>
      </c>
      <c r="G38" s="497"/>
      <c r="H38" s="499">
        <v>1286253</v>
      </c>
      <c r="I38" s="513"/>
    </row>
    <row r="39" spans="1:9" ht="11.45" customHeight="1" x14ac:dyDescent="0.2">
      <c r="A39" s="495" t="s">
        <v>696</v>
      </c>
      <c r="B39" s="496"/>
      <c r="C39" s="497" t="s">
        <v>911</v>
      </c>
      <c r="D39" s="497"/>
      <c r="E39" s="498" t="s">
        <v>869</v>
      </c>
      <c r="F39" s="497" t="s">
        <v>870</v>
      </c>
      <c r="G39" s="497"/>
      <c r="H39" s="499">
        <v>1273000</v>
      </c>
      <c r="I39" s="513"/>
    </row>
    <row r="40" spans="1:9" ht="11.45" customHeight="1" x14ac:dyDescent="0.2">
      <c r="A40" s="495" t="s">
        <v>912</v>
      </c>
      <c r="B40" s="496"/>
      <c r="C40" s="497" t="s">
        <v>913</v>
      </c>
      <c r="D40" s="497"/>
      <c r="E40" s="498" t="s">
        <v>869</v>
      </c>
      <c r="F40" s="497" t="s">
        <v>870</v>
      </c>
      <c r="G40" s="497"/>
      <c r="H40" s="499">
        <v>1095000</v>
      </c>
      <c r="I40" s="508"/>
    </row>
    <row r="41" spans="1:9" ht="11.45" customHeight="1" x14ac:dyDescent="0.2">
      <c r="A41" s="495" t="s">
        <v>702</v>
      </c>
      <c r="B41" s="496"/>
      <c r="C41" s="497" t="s">
        <v>914</v>
      </c>
      <c r="D41" s="501"/>
      <c r="E41" s="502" t="s">
        <v>869</v>
      </c>
      <c r="F41" s="501" t="s">
        <v>870</v>
      </c>
      <c r="G41" s="501"/>
      <c r="H41" s="499">
        <v>1000000</v>
      </c>
      <c r="I41" s="508"/>
    </row>
    <row r="42" spans="1:9" ht="11.45" customHeight="1" x14ac:dyDescent="0.2">
      <c r="A42" s="495" t="s">
        <v>707</v>
      </c>
      <c r="B42" s="496"/>
      <c r="C42" s="497" t="s">
        <v>915</v>
      </c>
      <c r="D42" s="497"/>
      <c r="E42" s="498" t="s">
        <v>869</v>
      </c>
      <c r="F42" s="497" t="s">
        <v>870</v>
      </c>
      <c r="G42" s="497"/>
      <c r="H42" s="499">
        <v>1000000</v>
      </c>
      <c r="I42" s="508"/>
    </row>
    <row r="43" spans="1:9" ht="11.45" customHeight="1" x14ac:dyDescent="0.2">
      <c r="A43" s="495" t="s">
        <v>700</v>
      </c>
      <c r="B43" s="496"/>
      <c r="C43" s="497" t="s">
        <v>916</v>
      </c>
      <c r="D43" s="497"/>
      <c r="E43" s="498" t="s">
        <v>869</v>
      </c>
      <c r="F43" s="497" t="s">
        <v>870</v>
      </c>
      <c r="G43" s="497"/>
      <c r="H43" s="499">
        <v>1000000</v>
      </c>
      <c r="I43" s="508"/>
    </row>
    <row r="44" spans="1:9" s="514" customFormat="1" ht="11.45" customHeight="1" x14ac:dyDescent="0.2">
      <c r="A44" s="495" t="s">
        <v>917</v>
      </c>
      <c r="B44" s="496"/>
      <c r="C44" s="497" t="s">
        <v>918</v>
      </c>
      <c r="D44" s="497"/>
      <c r="E44" s="498" t="s">
        <v>869</v>
      </c>
      <c r="F44" s="497" t="s">
        <v>870</v>
      </c>
      <c r="G44" s="497"/>
      <c r="H44" s="499">
        <v>1000000</v>
      </c>
      <c r="I44" s="508"/>
    </row>
    <row r="45" spans="1:9" ht="11.45" customHeight="1" x14ac:dyDescent="0.2">
      <c r="A45" s="495" t="s">
        <v>705</v>
      </c>
      <c r="B45" s="496"/>
      <c r="C45" s="497" t="s">
        <v>706</v>
      </c>
      <c r="D45" s="497"/>
      <c r="E45" s="498" t="s">
        <v>869</v>
      </c>
      <c r="F45" s="497" t="s">
        <v>870</v>
      </c>
      <c r="G45" s="497"/>
      <c r="H45" s="499">
        <v>1000000</v>
      </c>
      <c r="I45" s="508"/>
    </row>
    <row r="46" spans="1:9" ht="11.45" customHeight="1" x14ac:dyDescent="0.2">
      <c r="A46" s="495" t="s">
        <v>711</v>
      </c>
      <c r="B46" s="496"/>
      <c r="C46" s="497" t="s">
        <v>919</v>
      </c>
      <c r="D46" s="497"/>
      <c r="E46" s="498" t="s">
        <v>869</v>
      </c>
      <c r="F46" s="497" t="s">
        <v>870</v>
      </c>
      <c r="G46" s="497"/>
      <c r="H46" s="499">
        <v>866955</v>
      </c>
      <c r="I46" s="513"/>
    </row>
    <row r="47" spans="1:9" ht="11.45" customHeight="1" x14ac:dyDescent="0.2">
      <c r="A47" s="495" t="s">
        <v>713</v>
      </c>
      <c r="B47" s="496"/>
      <c r="C47" s="497" t="s">
        <v>920</v>
      </c>
      <c r="D47" s="510"/>
      <c r="E47" s="506" t="s">
        <v>869</v>
      </c>
      <c r="F47" s="507" t="s">
        <v>870</v>
      </c>
      <c r="G47" s="507"/>
      <c r="H47" s="499">
        <v>763000</v>
      </c>
      <c r="I47" s="508"/>
    </row>
    <row r="48" spans="1:9" ht="11.45" customHeight="1" x14ac:dyDescent="0.2">
      <c r="A48" s="495" t="s">
        <v>715</v>
      </c>
      <c r="B48" s="496"/>
      <c r="C48" s="497" t="s">
        <v>716</v>
      </c>
      <c r="D48" s="497"/>
      <c r="E48" s="498" t="s">
        <v>869</v>
      </c>
      <c r="F48" s="497" t="s">
        <v>870</v>
      </c>
      <c r="G48" s="497"/>
      <c r="H48" s="499">
        <v>665000</v>
      </c>
      <c r="I48" s="508"/>
    </row>
    <row r="49" spans="1:9" ht="11.45" customHeight="1" x14ac:dyDescent="0.2">
      <c r="A49" s="495" t="s">
        <v>719</v>
      </c>
      <c r="B49" s="496"/>
      <c r="C49" s="497" t="s">
        <v>921</v>
      </c>
      <c r="D49" s="497"/>
      <c r="E49" s="498" t="s">
        <v>869</v>
      </c>
      <c r="F49" s="497" t="s">
        <v>870</v>
      </c>
      <c r="G49" s="497"/>
      <c r="H49" s="499">
        <v>500000</v>
      </c>
      <c r="I49" s="508"/>
    </row>
    <row r="50" spans="1:9" ht="11.45" customHeight="1" x14ac:dyDescent="0.2">
      <c r="A50" s="495" t="s">
        <v>721</v>
      </c>
      <c r="B50" s="496"/>
      <c r="C50" s="497" t="s">
        <v>922</v>
      </c>
      <c r="D50" s="497"/>
      <c r="E50" s="498" t="s">
        <v>869</v>
      </c>
      <c r="F50" s="497" t="s">
        <v>870</v>
      </c>
      <c r="G50" s="497"/>
      <c r="H50" s="499">
        <v>261000</v>
      </c>
      <c r="I50" s="508"/>
    </row>
    <row r="51" spans="1:9" ht="11.45" customHeight="1" x14ac:dyDescent="0.2">
      <c r="A51" s="495" t="s">
        <v>724</v>
      </c>
      <c r="B51" s="496"/>
      <c r="C51" s="497" t="s">
        <v>923</v>
      </c>
      <c r="D51" s="510"/>
      <c r="E51" s="506" t="s">
        <v>869</v>
      </c>
      <c r="F51" s="507" t="s">
        <v>870</v>
      </c>
      <c r="G51" s="507"/>
      <c r="H51" s="499">
        <v>200000</v>
      </c>
      <c r="I51" s="508"/>
    </row>
    <row r="52" spans="1:9" ht="11.45" customHeight="1" x14ac:dyDescent="0.2">
      <c r="A52" s="495" t="s">
        <v>726</v>
      </c>
      <c r="B52" s="496"/>
      <c r="C52" s="497" t="s">
        <v>727</v>
      </c>
      <c r="D52" s="497"/>
      <c r="E52" s="498" t="s">
        <v>869</v>
      </c>
      <c r="F52" s="497" t="s">
        <v>870</v>
      </c>
      <c r="G52" s="497"/>
      <c r="H52" s="499">
        <v>160000</v>
      </c>
      <c r="I52" s="500"/>
    </row>
    <row r="53" spans="1:9" ht="11.45" customHeight="1" x14ac:dyDescent="0.2">
      <c r="A53" s="495">
        <v>305.01</v>
      </c>
      <c r="B53" s="496"/>
      <c r="C53" s="497" t="s">
        <v>924</v>
      </c>
      <c r="D53" s="497"/>
      <c r="E53" s="498" t="s">
        <v>869</v>
      </c>
      <c r="F53" s="497" t="s">
        <v>870</v>
      </c>
      <c r="G53" s="497"/>
      <c r="H53" s="499">
        <v>154000</v>
      </c>
      <c r="I53" s="508"/>
    </row>
    <row r="54" spans="1:9" ht="11.45" customHeight="1" x14ac:dyDescent="0.2">
      <c r="A54" s="495" t="s">
        <v>733</v>
      </c>
      <c r="B54" s="496"/>
      <c r="C54" s="497" t="s">
        <v>925</v>
      </c>
      <c r="D54" s="497"/>
      <c r="E54" s="498" t="s">
        <v>869</v>
      </c>
      <c r="F54" s="497" t="s">
        <v>870</v>
      </c>
      <c r="G54" s="497"/>
      <c r="H54" s="499">
        <v>58000</v>
      </c>
      <c r="I54" s="508"/>
    </row>
    <row r="55" spans="1:9" ht="11.45" customHeight="1" x14ac:dyDescent="0.2">
      <c r="A55" s="495" t="s">
        <v>926</v>
      </c>
      <c r="B55" s="496"/>
      <c r="C55" s="497" t="s">
        <v>927</v>
      </c>
      <c r="D55" s="497"/>
      <c r="E55" s="498" t="s">
        <v>869</v>
      </c>
      <c r="F55" s="497" t="s">
        <v>870</v>
      </c>
      <c r="G55" s="497"/>
      <c r="H55" s="499">
        <v>58000</v>
      </c>
      <c r="I55" s="508"/>
    </row>
    <row r="56" spans="1:9" ht="11.45" customHeight="1" x14ac:dyDescent="0.2">
      <c r="A56" s="495" t="s">
        <v>736</v>
      </c>
      <c r="B56" s="496"/>
      <c r="C56" s="497" t="s">
        <v>928</v>
      </c>
      <c r="D56" s="497"/>
      <c r="E56" s="498" t="s">
        <v>869</v>
      </c>
      <c r="F56" s="497" t="s">
        <v>870</v>
      </c>
      <c r="G56" s="497"/>
      <c r="H56" s="499">
        <v>53000</v>
      </c>
      <c r="I56" s="508"/>
    </row>
    <row r="57" spans="1:9" ht="11.45" customHeight="1" x14ac:dyDescent="0.2">
      <c r="A57" s="495" t="s">
        <v>738</v>
      </c>
      <c r="B57" s="496"/>
      <c r="C57" s="497" t="s">
        <v>929</v>
      </c>
      <c r="D57" s="497"/>
      <c r="E57" s="498" t="s">
        <v>869</v>
      </c>
      <c r="F57" s="497" t="s">
        <v>870</v>
      </c>
      <c r="G57" s="497"/>
      <c r="H57" s="499">
        <v>50000</v>
      </c>
      <c r="I57" s="508"/>
    </row>
    <row r="58" spans="1:9" ht="11.45" customHeight="1" x14ac:dyDescent="0.2">
      <c r="A58" s="495" t="s">
        <v>740</v>
      </c>
      <c r="B58" s="496"/>
      <c r="C58" s="497" t="s">
        <v>741</v>
      </c>
      <c r="D58" s="497"/>
      <c r="E58" s="498" t="s">
        <v>869</v>
      </c>
      <c r="F58" s="497" t="s">
        <v>870</v>
      </c>
      <c r="G58" s="497"/>
      <c r="H58" s="499">
        <v>30000</v>
      </c>
      <c r="I58" s="508"/>
    </row>
    <row r="59" spans="1:9" ht="11.45" customHeight="1" x14ac:dyDescent="0.2">
      <c r="A59" s="495" t="s">
        <v>930</v>
      </c>
      <c r="B59" s="496"/>
      <c r="C59" s="497" t="s">
        <v>931</v>
      </c>
      <c r="D59" s="497"/>
      <c r="E59" s="498" t="s">
        <v>869</v>
      </c>
      <c r="F59" s="497" t="s">
        <v>870</v>
      </c>
      <c r="G59" s="497"/>
      <c r="H59" s="499">
        <v>19000</v>
      </c>
      <c r="I59" s="508"/>
    </row>
    <row r="60" spans="1:9" ht="11.45" customHeight="1" x14ac:dyDescent="0.2">
      <c r="A60" s="495" t="s">
        <v>743</v>
      </c>
      <c r="B60" s="496"/>
      <c r="C60" s="497" t="s">
        <v>744</v>
      </c>
      <c r="D60" s="497"/>
      <c r="E60" s="498" t="s">
        <v>869</v>
      </c>
      <c r="F60" s="497" t="s">
        <v>870</v>
      </c>
      <c r="G60" s="497"/>
      <c r="H60" s="499">
        <v>18000</v>
      </c>
      <c r="I60" s="508"/>
    </row>
    <row r="61" spans="1:9" ht="11.45" customHeight="1" x14ac:dyDescent="0.2">
      <c r="A61" s="495">
        <v>333.02</v>
      </c>
      <c r="B61" s="496"/>
      <c r="C61" s="497" t="s">
        <v>932</v>
      </c>
      <c r="D61" s="497"/>
      <c r="E61" s="498" t="s">
        <v>869</v>
      </c>
      <c r="F61" s="497" t="s">
        <v>870</v>
      </c>
      <c r="G61" s="497"/>
      <c r="H61" s="499">
        <v>14000</v>
      </c>
      <c r="I61" s="508"/>
    </row>
    <row r="62" spans="1:9" ht="11.45" customHeight="1" x14ac:dyDescent="0.2">
      <c r="A62" s="495" t="s">
        <v>754</v>
      </c>
      <c r="B62" s="496"/>
      <c r="C62" s="497" t="s">
        <v>933</v>
      </c>
      <c r="D62" s="497"/>
      <c r="E62" s="498" t="s">
        <v>869</v>
      </c>
      <c r="F62" s="497" t="s">
        <v>870</v>
      </c>
      <c r="G62" s="497"/>
      <c r="H62" s="499">
        <v>4680</v>
      </c>
      <c r="I62" s="508"/>
    </row>
    <row r="63" spans="1:9" ht="11.45" customHeight="1" x14ac:dyDescent="0.2">
      <c r="A63" s="495" t="s">
        <v>758</v>
      </c>
      <c r="B63" s="496"/>
      <c r="C63" s="497" t="s">
        <v>934</v>
      </c>
      <c r="D63" s="497"/>
      <c r="E63" s="498" t="s">
        <v>869</v>
      </c>
      <c r="F63" s="497" t="s">
        <v>870</v>
      </c>
      <c r="G63" s="497"/>
      <c r="H63" s="499">
        <v>515</v>
      </c>
      <c r="I63" s="508"/>
    </row>
    <row r="64" spans="1:9" ht="11.45" customHeight="1" thickBot="1" x14ac:dyDescent="0.25">
      <c r="A64" s="515"/>
      <c r="B64" s="515"/>
      <c r="E64" s="496"/>
      <c r="F64" s="516" t="s">
        <v>142</v>
      </c>
      <c r="G64" s="516"/>
      <c r="H64" s="517">
        <v>344273701</v>
      </c>
      <c r="I64" s="500"/>
    </row>
    <row r="65" spans="1:9" ht="11.45" customHeight="1" thickTop="1" x14ac:dyDescent="0.2">
      <c r="A65" s="515"/>
      <c r="B65" s="515"/>
      <c r="E65" s="496"/>
      <c r="F65" s="516"/>
      <c r="G65" s="516"/>
      <c r="H65" s="518"/>
      <c r="I65" s="500"/>
    </row>
    <row r="66" spans="1:9" ht="27.75" customHeight="1" x14ac:dyDescent="0.2">
      <c r="A66" s="642" t="s">
        <v>871</v>
      </c>
      <c r="B66" s="642"/>
      <c r="C66" s="642"/>
      <c r="D66" s="642"/>
      <c r="E66" s="642"/>
      <c r="F66" s="642"/>
      <c r="G66" s="642"/>
      <c r="H66" s="642"/>
      <c r="I66" s="508"/>
    </row>
    <row r="67" spans="1:9" x14ac:dyDescent="0.2">
      <c r="A67" s="678"/>
      <c r="B67" s="678"/>
      <c r="C67" s="678"/>
      <c r="D67" s="678"/>
      <c r="E67" s="678"/>
      <c r="F67" s="678"/>
      <c r="G67" s="678"/>
      <c r="H67" s="678"/>
    </row>
  </sheetData>
  <mergeCells count="6">
    <mergeCell ref="A66:H67"/>
    <mergeCell ref="A1:H1"/>
    <mergeCell ref="A2:H2"/>
    <mergeCell ref="A3:H3"/>
    <mergeCell ref="A6:C6"/>
    <mergeCell ref="E6:F6"/>
  </mergeCells>
  <printOptions horizontalCentered="1"/>
  <pageMargins left="0.75" right="0.75" top="0.9" bottom="0.9" header="0.5" footer="0.5"/>
  <pageSetup scale="83" fitToHeight="2"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42"/>
  <sheetViews>
    <sheetView showGridLines="0" topLeftCell="E1" zoomScaleNormal="100" workbookViewId="0">
      <selection activeCell="M47" sqref="M47"/>
    </sheetView>
  </sheetViews>
  <sheetFormatPr defaultColWidth="9.7109375" defaultRowHeight="11.25" x14ac:dyDescent="0.2"/>
  <cols>
    <col min="1" max="1" width="39.42578125" style="84" bestFit="1" customWidth="1"/>
    <col min="2" max="2" width="7.140625" style="84" bestFit="1" customWidth="1"/>
    <col min="3" max="4" width="11.85546875" style="84" bestFit="1" customWidth="1"/>
    <col min="5" max="5" width="10.140625" style="84" bestFit="1" customWidth="1"/>
    <col min="6" max="6" width="11.85546875" style="84" bestFit="1" customWidth="1"/>
    <col min="7" max="7" width="14.28515625" style="84" bestFit="1" customWidth="1"/>
    <col min="8" max="9" width="11.85546875" style="84" bestFit="1" customWidth="1"/>
    <col min="10" max="10" width="9.7109375" style="84" bestFit="1" customWidth="1"/>
    <col min="11" max="11" width="10.5703125" style="84" bestFit="1" customWidth="1"/>
    <col min="12" max="12" width="6.28515625" style="84" bestFit="1" customWidth="1"/>
    <col min="13" max="16384" width="9.7109375" style="84"/>
  </cols>
  <sheetData>
    <row r="1" spans="1:227" x14ac:dyDescent="0.2">
      <c r="A1" s="681" t="s">
        <v>935</v>
      </c>
      <c r="B1" s="681"/>
      <c r="C1" s="681"/>
      <c r="D1" s="681"/>
      <c r="E1" s="681"/>
      <c r="F1" s="681"/>
      <c r="G1" s="681"/>
      <c r="H1" s="681"/>
      <c r="I1" s="681"/>
      <c r="J1" s="681"/>
      <c r="K1" s="681"/>
      <c r="L1" s="68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191"/>
      <c r="FT1" s="191"/>
      <c r="FU1" s="191"/>
      <c r="FV1" s="191"/>
      <c r="FW1" s="191"/>
      <c r="FX1" s="191"/>
      <c r="FY1" s="191"/>
      <c r="FZ1" s="191"/>
      <c r="GA1" s="191"/>
      <c r="GB1" s="191"/>
      <c r="GC1" s="191"/>
      <c r="GD1" s="191"/>
      <c r="GE1" s="191"/>
      <c r="GF1" s="191"/>
      <c r="GG1" s="191"/>
      <c r="GH1" s="191"/>
      <c r="GI1" s="191"/>
      <c r="GJ1" s="191"/>
      <c r="GK1" s="191"/>
      <c r="GL1" s="191"/>
      <c r="GM1" s="191"/>
      <c r="GN1" s="191"/>
      <c r="GO1" s="191"/>
      <c r="GP1" s="191"/>
      <c r="GQ1" s="191"/>
      <c r="GR1" s="191"/>
      <c r="GS1" s="191"/>
      <c r="GT1" s="191"/>
      <c r="GU1" s="191"/>
      <c r="GV1" s="191"/>
      <c r="GW1" s="191"/>
      <c r="GX1" s="191"/>
      <c r="GY1" s="191"/>
      <c r="GZ1" s="191"/>
      <c r="HA1" s="191"/>
      <c r="HB1" s="191"/>
      <c r="HC1" s="191"/>
      <c r="HD1" s="191"/>
      <c r="HE1" s="191"/>
      <c r="HF1" s="191"/>
      <c r="HG1" s="191"/>
      <c r="HH1" s="191"/>
      <c r="HI1" s="191"/>
      <c r="HJ1" s="191"/>
      <c r="HK1" s="191"/>
      <c r="HL1" s="191"/>
      <c r="HM1" s="191"/>
      <c r="HN1" s="191"/>
      <c r="HO1" s="191"/>
      <c r="HP1" s="191"/>
      <c r="HQ1" s="191"/>
      <c r="HR1" s="191"/>
      <c r="HS1" s="191"/>
    </row>
    <row r="2" spans="1:227" x14ac:dyDescent="0.2">
      <c r="A2" s="520" t="s">
        <v>0</v>
      </c>
      <c r="B2" s="520"/>
      <c r="C2" s="520"/>
      <c r="D2" s="520"/>
      <c r="E2" s="520"/>
      <c r="F2" s="520"/>
      <c r="G2" s="520"/>
      <c r="H2" s="520"/>
      <c r="I2" s="520"/>
      <c r="J2" s="520"/>
      <c r="K2" s="520"/>
      <c r="L2" s="520"/>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191"/>
      <c r="FT2" s="191"/>
      <c r="FU2" s="191"/>
      <c r="FV2" s="191"/>
      <c r="FW2" s="191"/>
      <c r="FX2" s="191"/>
      <c r="FY2" s="191"/>
      <c r="FZ2" s="191"/>
      <c r="GA2" s="191"/>
      <c r="GB2" s="191"/>
      <c r="GC2" s="191"/>
      <c r="GD2" s="191"/>
      <c r="GE2" s="191"/>
      <c r="GF2" s="191"/>
      <c r="GG2" s="191"/>
      <c r="GH2" s="191"/>
      <c r="GI2" s="191"/>
      <c r="GJ2" s="191"/>
      <c r="GK2" s="191"/>
      <c r="GL2" s="191"/>
      <c r="GM2" s="191"/>
      <c r="GN2" s="191"/>
      <c r="GO2" s="191"/>
      <c r="GP2" s="191"/>
      <c r="GQ2" s="191"/>
      <c r="GR2" s="191"/>
      <c r="GS2" s="191"/>
      <c r="GT2" s="191"/>
      <c r="GU2" s="191"/>
      <c r="GV2" s="191"/>
      <c r="GW2" s="191"/>
      <c r="GX2" s="191"/>
      <c r="GY2" s="191"/>
      <c r="GZ2" s="191"/>
      <c r="HA2" s="191"/>
      <c r="HB2" s="191"/>
      <c r="HC2" s="191"/>
      <c r="HD2" s="191"/>
      <c r="HE2" s="191"/>
      <c r="HF2" s="191"/>
      <c r="HG2" s="191"/>
      <c r="HH2" s="191"/>
      <c r="HI2" s="191"/>
      <c r="HJ2" s="191"/>
      <c r="HK2" s="191"/>
      <c r="HL2" s="191"/>
      <c r="HM2" s="191"/>
      <c r="HN2" s="191"/>
      <c r="HO2" s="191"/>
      <c r="HP2" s="191"/>
      <c r="HQ2" s="191"/>
      <c r="HR2" s="191"/>
      <c r="HS2" s="191"/>
    </row>
    <row r="3" spans="1:227" x14ac:dyDescent="0.2">
      <c r="A3" s="520" t="s">
        <v>36</v>
      </c>
      <c r="B3" s="520"/>
      <c r="C3" s="520"/>
      <c r="D3" s="520"/>
      <c r="E3" s="520"/>
      <c r="F3" s="520"/>
      <c r="G3" s="520"/>
      <c r="H3" s="520"/>
      <c r="I3" s="520"/>
      <c r="J3" s="520"/>
      <c r="K3" s="520"/>
      <c r="L3" s="520"/>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191"/>
      <c r="FT3" s="191"/>
      <c r="FU3" s="191"/>
      <c r="FV3" s="191"/>
      <c r="FW3" s="191"/>
      <c r="FX3" s="191"/>
      <c r="FY3" s="191"/>
      <c r="FZ3" s="191"/>
      <c r="GA3" s="191"/>
      <c r="GB3" s="191"/>
      <c r="GC3" s="191"/>
      <c r="GD3" s="191"/>
      <c r="GE3" s="191"/>
      <c r="GF3" s="191"/>
      <c r="GG3" s="191"/>
      <c r="GH3" s="191"/>
      <c r="GI3" s="191"/>
      <c r="GJ3" s="191"/>
      <c r="GK3" s="191"/>
      <c r="GL3" s="191"/>
      <c r="GM3" s="191"/>
      <c r="GN3" s="191"/>
      <c r="GO3" s="191"/>
      <c r="GP3" s="191"/>
      <c r="GQ3" s="191"/>
      <c r="GR3" s="191"/>
      <c r="GS3" s="191"/>
      <c r="GT3" s="191"/>
      <c r="GU3" s="191"/>
      <c r="GV3" s="191"/>
      <c r="GW3" s="191"/>
      <c r="GX3" s="191"/>
      <c r="GY3" s="191"/>
      <c r="GZ3" s="191"/>
      <c r="HA3" s="191"/>
      <c r="HB3" s="191"/>
      <c r="HC3" s="191"/>
      <c r="HD3" s="191"/>
      <c r="HE3" s="191"/>
      <c r="HF3" s="191"/>
      <c r="HG3" s="191"/>
      <c r="HH3" s="191"/>
      <c r="HI3" s="191"/>
      <c r="HJ3" s="191"/>
      <c r="HK3" s="191"/>
      <c r="HL3" s="191"/>
      <c r="HM3" s="191"/>
      <c r="HN3" s="191"/>
      <c r="HO3" s="191"/>
      <c r="HP3" s="191"/>
      <c r="HQ3" s="191"/>
      <c r="HR3" s="191"/>
      <c r="HS3" s="191"/>
    </row>
    <row r="4" spans="1:227" x14ac:dyDescent="0.2">
      <c r="A4" s="520" t="s">
        <v>1</v>
      </c>
      <c r="B4" s="520"/>
      <c r="C4" s="520"/>
      <c r="D4" s="520"/>
      <c r="E4" s="520"/>
      <c r="F4" s="520"/>
      <c r="G4" s="520"/>
      <c r="H4" s="520"/>
      <c r="I4" s="520"/>
      <c r="J4" s="520"/>
      <c r="K4" s="520"/>
      <c r="L4" s="520"/>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CF4" s="191"/>
      <c r="CG4" s="191"/>
      <c r="CH4" s="191"/>
      <c r="CI4" s="191"/>
      <c r="CJ4" s="191"/>
      <c r="CK4" s="191"/>
      <c r="CL4" s="191"/>
      <c r="CM4" s="191"/>
      <c r="CN4" s="191"/>
      <c r="CO4" s="191"/>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191"/>
      <c r="FT4" s="191"/>
      <c r="FU4" s="191"/>
      <c r="FV4" s="191"/>
      <c r="FW4" s="191"/>
      <c r="FX4" s="191"/>
      <c r="FY4" s="191"/>
      <c r="FZ4" s="191"/>
      <c r="GA4" s="191"/>
      <c r="GB4" s="191"/>
      <c r="GC4" s="191"/>
      <c r="GD4" s="191"/>
      <c r="GE4" s="191"/>
      <c r="GF4" s="191"/>
      <c r="GG4" s="191"/>
      <c r="GH4" s="191"/>
      <c r="GI4" s="191"/>
      <c r="GJ4" s="191"/>
      <c r="GK4" s="191"/>
      <c r="GL4" s="191"/>
      <c r="GM4" s="191"/>
      <c r="GN4" s="191"/>
      <c r="GO4" s="191"/>
      <c r="GP4" s="191"/>
      <c r="GQ4" s="191"/>
      <c r="GR4" s="191"/>
      <c r="GS4" s="191"/>
      <c r="GT4" s="191"/>
      <c r="GU4" s="191"/>
      <c r="GV4" s="191"/>
      <c r="GW4" s="191"/>
      <c r="GX4" s="191"/>
      <c r="GY4" s="191"/>
      <c r="GZ4" s="191"/>
      <c r="HA4" s="191"/>
      <c r="HB4" s="191"/>
      <c r="HC4" s="191"/>
      <c r="HD4" s="191"/>
      <c r="HE4" s="191"/>
      <c r="HF4" s="191"/>
      <c r="HG4" s="191"/>
      <c r="HH4" s="191"/>
      <c r="HI4" s="191"/>
      <c r="HJ4" s="191"/>
      <c r="HK4" s="191"/>
      <c r="HL4" s="191"/>
      <c r="HM4" s="191"/>
      <c r="HN4" s="191"/>
      <c r="HO4" s="191"/>
      <c r="HP4" s="191"/>
      <c r="HQ4" s="191"/>
      <c r="HR4" s="191"/>
      <c r="HS4" s="191"/>
    </row>
    <row r="7" spans="1:227" x14ac:dyDescent="0.2">
      <c r="A7" s="191"/>
      <c r="B7" s="81"/>
      <c r="C7" s="81" t="s">
        <v>936</v>
      </c>
      <c r="E7" s="81" t="s">
        <v>937</v>
      </c>
      <c r="F7" s="81"/>
      <c r="G7" s="81"/>
      <c r="H7" s="81" t="s">
        <v>938</v>
      </c>
      <c r="I7" s="81" t="s">
        <v>134</v>
      </c>
      <c r="J7" s="81"/>
      <c r="K7" s="81"/>
      <c r="L7" s="81" t="s">
        <v>55</v>
      </c>
    </row>
    <row r="8" spans="1:227" x14ac:dyDescent="0.2">
      <c r="A8" s="191"/>
      <c r="B8" s="81" t="s">
        <v>135</v>
      </c>
      <c r="C8" s="81" t="s">
        <v>939</v>
      </c>
      <c r="D8" s="81" t="s">
        <v>940</v>
      </c>
      <c r="E8" s="81" t="s">
        <v>941</v>
      </c>
      <c r="F8" s="81" t="s">
        <v>942</v>
      </c>
      <c r="G8" s="81" t="s">
        <v>943</v>
      </c>
      <c r="H8" s="81" t="s">
        <v>944</v>
      </c>
      <c r="I8" s="81" t="s">
        <v>945</v>
      </c>
      <c r="J8" s="81" t="s">
        <v>487</v>
      </c>
      <c r="K8" s="81"/>
    </row>
    <row r="9" spans="1:227" x14ac:dyDescent="0.2">
      <c r="A9" s="191"/>
      <c r="B9" s="83" t="s">
        <v>140</v>
      </c>
      <c r="C9" s="83" t="s">
        <v>946</v>
      </c>
      <c r="D9" s="82" t="s">
        <v>946</v>
      </c>
      <c r="E9" s="83" t="s">
        <v>140</v>
      </c>
      <c r="F9" s="83" t="s">
        <v>946</v>
      </c>
      <c r="G9" s="83" t="s">
        <v>947</v>
      </c>
      <c r="H9" s="83" t="s">
        <v>946</v>
      </c>
      <c r="I9" s="83" t="s">
        <v>946</v>
      </c>
      <c r="J9" s="83" t="s">
        <v>948</v>
      </c>
      <c r="K9" s="83" t="s">
        <v>949</v>
      </c>
      <c r="L9" s="82" t="s">
        <v>142</v>
      </c>
    </row>
    <row r="10" spans="1:227" x14ac:dyDescent="0.2">
      <c r="B10" s="155"/>
      <c r="C10" s="522"/>
      <c r="D10" s="522"/>
      <c r="E10" s="522"/>
      <c r="F10" s="155"/>
      <c r="G10" s="155"/>
      <c r="H10" s="522"/>
      <c r="I10" s="522"/>
      <c r="J10" s="522"/>
      <c r="K10" s="522"/>
      <c r="L10" s="522"/>
    </row>
    <row r="11" spans="1:227" ht="12" thickBot="1" x14ac:dyDescent="0.25">
      <c r="A11" s="191" t="s">
        <v>3</v>
      </c>
      <c r="B11" s="79">
        <v>0</v>
      </c>
      <c r="C11" s="79">
        <v>1031</v>
      </c>
      <c r="D11" s="79">
        <v>21</v>
      </c>
      <c r="E11" s="79">
        <v>145</v>
      </c>
      <c r="F11" s="79">
        <v>175</v>
      </c>
      <c r="G11" s="79">
        <v>0</v>
      </c>
      <c r="H11" s="79">
        <v>1</v>
      </c>
      <c r="I11" s="79">
        <v>73</v>
      </c>
      <c r="J11" s="79">
        <v>503</v>
      </c>
      <c r="K11" s="79">
        <v>0</v>
      </c>
      <c r="L11" s="79">
        <v>1949</v>
      </c>
    </row>
    <row r="12" spans="1:227" ht="12" thickTop="1" x14ac:dyDescent="0.2">
      <c r="B12" s="67"/>
      <c r="C12" s="67"/>
      <c r="D12" s="67"/>
      <c r="E12" s="67"/>
      <c r="F12" s="67"/>
      <c r="G12" s="67"/>
      <c r="H12" s="67"/>
      <c r="I12" s="67"/>
      <c r="J12" s="67"/>
      <c r="K12" s="67"/>
      <c r="L12" s="67"/>
    </row>
    <row r="13" spans="1:227" x14ac:dyDescent="0.2">
      <c r="A13" s="191" t="s">
        <v>4</v>
      </c>
      <c r="B13" s="67"/>
      <c r="C13" s="67"/>
      <c r="D13" s="67"/>
      <c r="E13" s="67"/>
      <c r="F13" s="67"/>
      <c r="G13" s="67"/>
      <c r="H13" s="67"/>
      <c r="I13" s="67"/>
      <c r="J13" s="67"/>
      <c r="K13" s="67"/>
      <c r="L13" s="67"/>
    </row>
    <row r="14" spans="1:227" x14ac:dyDescent="0.2">
      <c r="A14" s="84" t="s">
        <v>277</v>
      </c>
      <c r="B14" s="67">
        <v>39382</v>
      </c>
      <c r="C14" s="67">
        <v>0</v>
      </c>
      <c r="D14" s="67">
        <v>0</v>
      </c>
      <c r="E14" s="67">
        <v>0</v>
      </c>
      <c r="F14" s="67">
        <v>0</v>
      </c>
      <c r="G14" s="67">
        <v>0</v>
      </c>
      <c r="H14" s="67">
        <v>0</v>
      </c>
      <c r="I14" s="67">
        <v>0</v>
      </c>
      <c r="J14" s="67">
        <v>0</v>
      </c>
      <c r="K14" s="67">
        <v>0</v>
      </c>
      <c r="L14" s="67">
        <v>39382</v>
      </c>
    </row>
    <row r="15" spans="1:227" x14ac:dyDescent="0.2">
      <c r="A15" s="84" t="s">
        <v>10</v>
      </c>
      <c r="B15" s="67">
        <v>3381</v>
      </c>
      <c r="C15" s="67">
        <v>0</v>
      </c>
      <c r="D15" s="67">
        <v>0</v>
      </c>
      <c r="E15" s="67">
        <v>0</v>
      </c>
      <c r="F15" s="67">
        <v>0</v>
      </c>
      <c r="G15" s="67">
        <v>0</v>
      </c>
      <c r="H15" s="67">
        <v>0</v>
      </c>
      <c r="I15" s="67">
        <v>0</v>
      </c>
      <c r="J15" s="67">
        <v>0</v>
      </c>
      <c r="K15" s="67">
        <v>0</v>
      </c>
      <c r="L15" s="72">
        <v>3381</v>
      </c>
    </row>
    <row r="16" spans="1:227" x14ac:dyDescent="0.2">
      <c r="A16" s="84" t="s">
        <v>44</v>
      </c>
      <c r="B16" s="76">
        <v>0</v>
      </c>
      <c r="C16" s="76">
        <v>0</v>
      </c>
      <c r="D16" s="76">
        <v>0</v>
      </c>
      <c r="E16" s="76">
        <v>0</v>
      </c>
      <c r="F16" s="76">
        <v>0</v>
      </c>
      <c r="G16" s="76">
        <v>0</v>
      </c>
      <c r="H16" s="76">
        <v>0</v>
      </c>
      <c r="I16" s="76">
        <v>0</v>
      </c>
      <c r="J16" s="76">
        <v>0</v>
      </c>
      <c r="K16" s="76">
        <v>0</v>
      </c>
      <c r="L16" s="71">
        <v>0</v>
      </c>
    </row>
    <row r="17" spans="1:12" ht="12.75" customHeight="1" thickBot="1" x14ac:dyDescent="0.25">
      <c r="A17" s="191" t="s">
        <v>950</v>
      </c>
      <c r="B17" s="79">
        <v>42763</v>
      </c>
      <c r="C17" s="79">
        <v>0</v>
      </c>
      <c r="D17" s="79">
        <v>0</v>
      </c>
      <c r="E17" s="79">
        <v>0</v>
      </c>
      <c r="F17" s="79">
        <v>0</v>
      </c>
      <c r="G17" s="79">
        <v>0</v>
      </c>
      <c r="H17" s="79">
        <v>0</v>
      </c>
      <c r="I17" s="79">
        <v>0</v>
      </c>
      <c r="J17" s="79">
        <v>0</v>
      </c>
      <c r="K17" s="79">
        <v>0</v>
      </c>
      <c r="L17" s="79">
        <v>42763</v>
      </c>
    </row>
    <row r="18" spans="1:12" ht="12" thickTop="1" x14ac:dyDescent="0.2">
      <c r="B18" s="67"/>
      <c r="C18" s="67"/>
      <c r="D18" s="67"/>
      <c r="E18" s="67"/>
      <c r="F18" s="67"/>
      <c r="G18" s="67"/>
      <c r="H18" s="67"/>
      <c r="I18" s="67"/>
      <c r="J18" s="67"/>
      <c r="K18" s="67"/>
      <c r="L18" s="67"/>
    </row>
    <row r="19" spans="1:12" x14ac:dyDescent="0.2">
      <c r="A19" s="191" t="s">
        <v>18</v>
      </c>
      <c r="B19" s="67"/>
      <c r="C19" s="67"/>
      <c r="D19" s="67"/>
      <c r="E19" s="67"/>
      <c r="F19" s="67"/>
      <c r="G19" s="67"/>
      <c r="H19" s="67"/>
      <c r="I19" s="67"/>
      <c r="J19" s="67"/>
      <c r="K19" s="67"/>
      <c r="L19" s="67"/>
    </row>
    <row r="20" spans="1:12" x14ac:dyDescent="0.2">
      <c r="A20" s="84" t="s">
        <v>951</v>
      </c>
      <c r="B20" s="67">
        <v>36927</v>
      </c>
      <c r="C20" s="67">
        <v>0</v>
      </c>
      <c r="D20" s="67">
        <v>0</v>
      </c>
      <c r="E20" s="67">
        <v>159</v>
      </c>
      <c r="F20" s="67">
        <v>0</v>
      </c>
      <c r="G20" s="67">
        <v>0</v>
      </c>
      <c r="H20" s="67">
        <v>0</v>
      </c>
      <c r="I20" s="67">
        <v>0</v>
      </c>
      <c r="J20" s="67">
        <v>0</v>
      </c>
      <c r="K20" s="67">
        <v>0</v>
      </c>
      <c r="L20" s="72">
        <v>37086</v>
      </c>
    </row>
    <row r="21" spans="1:12" x14ac:dyDescent="0.2">
      <c r="A21" s="84" t="s">
        <v>337</v>
      </c>
      <c r="B21" s="67">
        <v>8657</v>
      </c>
      <c r="C21" s="67">
        <v>0</v>
      </c>
      <c r="D21" s="67">
        <v>0</v>
      </c>
      <c r="E21" s="67">
        <v>0</v>
      </c>
      <c r="F21" s="67">
        <v>0</v>
      </c>
      <c r="G21" s="67">
        <v>2</v>
      </c>
      <c r="H21" s="67">
        <v>0</v>
      </c>
      <c r="I21" s="67">
        <v>0</v>
      </c>
      <c r="J21" s="67">
        <v>0</v>
      </c>
      <c r="K21" s="67">
        <v>0</v>
      </c>
      <c r="L21" s="72">
        <v>8659</v>
      </c>
    </row>
    <row r="22" spans="1:12" x14ac:dyDescent="0.2">
      <c r="A22" s="84" t="s">
        <v>20</v>
      </c>
      <c r="B22" s="67">
        <v>3704</v>
      </c>
      <c r="C22" s="67">
        <v>0</v>
      </c>
      <c r="D22" s="67">
        <v>0</v>
      </c>
      <c r="E22" s="67">
        <v>0</v>
      </c>
      <c r="F22" s="67">
        <v>0</v>
      </c>
      <c r="G22" s="67">
        <v>0</v>
      </c>
      <c r="H22" s="67">
        <v>0</v>
      </c>
      <c r="I22" s="67">
        <v>0</v>
      </c>
      <c r="J22" s="67">
        <v>0</v>
      </c>
      <c r="K22" s="67">
        <v>0</v>
      </c>
      <c r="L22" s="72">
        <v>3704</v>
      </c>
    </row>
    <row r="23" spans="1:12" x14ac:dyDescent="0.2">
      <c r="A23" s="84" t="s">
        <v>50</v>
      </c>
      <c r="B23" s="67">
        <v>0</v>
      </c>
      <c r="C23" s="67">
        <v>0</v>
      </c>
      <c r="D23" s="67">
        <v>0</v>
      </c>
      <c r="E23" s="67">
        <v>0</v>
      </c>
      <c r="F23" s="67">
        <v>0</v>
      </c>
      <c r="G23" s="67">
        <v>0</v>
      </c>
      <c r="H23" s="67">
        <v>0</v>
      </c>
      <c r="I23" s="67">
        <v>0</v>
      </c>
      <c r="J23" s="67">
        <v>0</v>
      </c>
      <c r="K23" s="67">
        <v>0</v>
      </c>
      <c r="L23" s="72">
        <v>0</v>
      </c>
    </row>
    <row r="24" spans="1:12" x14ac:dyDescent="0.2">
      <c r="A24" s="84" t="s">
        <v>51</v>
      </c>
      <c r="B24" s="76">
        <v>0</v>
      </c>
      <c r="C24" s="71">
        <v>0</v>
      </c>
      <c r="D24" s="71">
        <v>0</v>
      </c>
      <c r="E24" s="71">
        <v>0</v>
      </c>
      <c r="F24" s="71">
        <v>0</v>
      </c>
      <c r="G24" s="71">
        <v>0</v>
      </c>
      <c r="H24" s="71">
        <v>0</v>
      </c>
      <c r="I24" s="71">
        <v>0</v>
      </c>
      <c r="J24" s="71">
        <v>0</v>
      </c>
      <c r="K24" s="71">
        <v>0</v>
      </c>
      <c r="L24" s="71">
        <v>0</v>
      </c>
    </row>
    <row r="25" spans="1:12" ht="12" thickBot="1" x14ac:dyDescent="0.25">
      <c r="A25" s="191" t="s">
        <v>952</v>
      </c>
      <c r="B25" s="79">
        <v>49288</v>
      </c>
      <c r="C25" s="79">
        <v>0</v>
      </c>
      <c r="D25" s="79">
        <v>0</v>
      </c>
      <c r="E25" s="79">
        <v>159</v>
      </c>
      <c r="F25" s="79">
        <v>0</v>
      </c>
      <c r="G25" s="79">
        <v>2</v>
      </c>
      <c r="H25" s="79">
        <v>0</v>
      </c>
      <c r="I25" s="79">
        <v>0</v>
      </c>
      <c r="J25" s="79">
        <v>0</v>
      </c>
      <c r="K25" s="79">
        <v>0</v>
      </c>
      <c r="L25" s="79">
        <v>49449</v>
      </c>
    </row>
    <row r="26" spans="1:12" ht="12" thickTop="1" x14ac:dyDescent="0.2">
      <c r="B26" s="67"/>
      <c r="C26" s="67"/>
      <c r="D26" s="67"/>
      <c r="E26" s="67"/>
      <c r="F26" s="67"/>
      <c r="G26" s="67"/>
      <c r="H26" s="67"/>
      <c r="I26" s="67"/>
      <c r="J26" s="67"/>
      <c r="K26" s="67"/>
      <c r="L26" s="67"/>
    </row>
    <row r="27" spans="1:12" x14ac:dyDescent="0.2">
      <c r="A27" s="191" t="s">
        <v>147</v>
      </c>
      <c r="B27" s="67"/>
      <c r="C27" s="67"/>
      <c r="D27" s="67"/>
      <c r="E27" s="67"/>
      <c r="F27" s="67"/>
      <c r="G27" s="67"/>
      <c r="H27" s="67"/>
      <c r="I27" s="67"/>
      <c r="J27" s="67"/>
      <c r="K27" s="67"/>
      <c r="L27" s="67"/>
    </row>
    <row r="28" spans="1:12" x14ac:dyDescent="0.2">
      <c r="A28" s="84" t="s">
        <v>339</v>
      </c>
      <c r="B28" s="67">
        <v>41814</v>
      </c>
      <c r="C28" s="67">
        <v>0</v>
      </c>
      <c r="D28" s="67">
        <v>0</v>
      </c>
      <c r="E28" s="67">
        <v>93</v>
      </c>
      <c r="F28" s="67">
        <v>0</v>
      </c>
      <c r="G28" s="67">
        <v>2</v>
      </c>
      <c r="H28" s="67">
        <v>0</v>
      </c>
      <c r="I28" s="67">
        <v>0</v>
      </c>
      <c r="J28" s="67">
        <v>-503</v>
      </c>
      <c r="K28" s="67">
        <v>-29831</v>
      </c>
      <c r="L28" s="72">
        <v>11575</v>
      </c>
    </row>
    <row r="29" spans="1:12" x14ac:dyDescent="0.2">
      <c r="A29" s="84" t="s">
        <v>303</v>
      </c>
      <c r="B29" s="67">
        <v>-35290</v>
      </c>
      <c r="C29" s="67">
        <v>0</v>
      </c>
      <c r="D29" s="67">
        <v>0</v>
      </c>
      <c r="E29" s="67">
        <v>0</v>
      </c>
      <c r="F29" s="67">
        <v>0</v>
      </c>
      <c r="G29" s="67">
        <v>0</v>
      </c>
      <c r="H29" s="67">
        <v>0</v>
      </c>
      <c r="I29" s="67">
        <v>0</v>
      </c>
      <c r="J29" s="67">
        <v>0</v>
      </c>
      <c r="K29" s="67">
        <v>29831</v>
      </c>
      <c r="L29" s="72">
        <v>-5459</v>
      </c>
    </row>
    <row r="30" spans="1:12" x14ac:dyDescent="0.2">
      <c r="A30" s="84" t="s">
        <v>150</v>
      </c>
      <c r="B30" s="76">
        <v>0</v>
      </c>
      <c r="C30" s="76">
        <v>0</v>
      </c>
      <c r="D30" s="76">
        <v>0</v>
      </c>
      <c r="E30" s="76">
        <v>0</v>
      </c>
      <c r="F30" s="76">
        <v>0</v>
      </c>
      <c r="G30" s="76">
        <v>0</v>
      </c>
      <c r="H30" s="76">
        <v>0</v>
      </c>
      <c r="I30" s="76">
        <v>0</v>
      </c>
      <c r="J30" s="76">
        <v>0</v>
      </c>
      <c r="K30" s="76">
        <v>0</v>
      </c>
      <c r="L30" s="71">
        <v>0</v>
      </c>
    </row>
    <row r="31" spans="1:12" ht="12" thickBot="1" x14ac:dyDescent="0.25">
      <c r="A31" s="191" t="s">
        <v>953</v>
      </c>
      <c r="B31" s="79">
        <v>6524</v>
      </c>
      <c r="C31" s="79">
        <v>0</v>
      </c>
      <c r="D31" s="79">
        <v>0</v>
      </c>
      <c r="E31" s="79">
        <v>93</v>
      </c>
      <c r="F31" s="79">
        <v>0</v>
      </c>
      <c r="G31" s="79">
        <v>2</v>
      </c>
      <c r="H31" s="79">
        <v>0</v>
      </c>
      <c r="I31" s="79">
        <v>0</v>
      </c>
      <c r="J31" s="79">
        <v>-503</v>
      </c>
      <c r="K31" s="79">
        <v>0</v>
      </c>
      <c r="L31" s="79">
        <v>6116</v>
      </c>
    </row>
    <row r="32" spans="1:12" ht="12" thickTop="1" x14ac:dyDescent="0.2">
      <c r="B32" s="67"/>
      <c r="C32" s="67"/>
      <c r="D32" s="67"/>
      <c r="E32" s="67"/>
      <c r="F32" s="67"/>
      <c r="G32" s="67"/>
      <c r="H32" s="67"/>
      <c r="I32" s="67"/>
      <c r="J32" s="67"/>
      <c r="K32" s="67"/>
      <c r="L32" s="67"/>
    </row>
    <row r="33" spans="1:12" ht="12" thickBot="1" x14ac:dyDescent="0.25">
      <c r="A33" s="10" t="s">
        <v>309</v>
      </c>
      <c r="B33" s="523">
        <v>0</v>
      </c>
      <c r="C33" s="523">
        <v>0</v>
      </c>
      <c r="D33" s="523">
        <v>0</v>
      </c>
      <c r="E33" s="523">
        <v>0</v>
      </c>
      <c r="F33" s="523">
        <v>0</v>
      </c>
      <c r="G33" s="523">
        <v>0</v>
      </c>
      <c r="H33" s="523">
        <v>0</v>
      </c>
      <c r="I33" s="523">
        <v>0</v>
      </c>
      <c r="J33" s="523">
        <v>0</v>
      </c>
      <c r="K33" s="523">
        <v>0</v>
      </c>
      <c r="L33" s="523">
        <v>0</v>
      </c>
    </row>
    <row r="34" spans="1:12" ht="12" thickTop="1" x14ac:dyDescent="0.2">
      <c r="A34" s="39"/>
      <c r="B34" s="67"/>
      <c r="C34" s="67"/>
      <c r="D34" s="67"/>
      <c r="E34" s="67"/>
      <c r="F34" s="67"/>
      <c r="G34" s="67"/>
      <c r="H34" s="67"/>
      <c r="I34" s="67"/>
      <c r="J34" s="67"/>
      <c r="K34" s="67"/>
      <c r="L34" s="67"/>
    </row>
    <row r="35" spans="1:12" ht="12" thickBot="1" x14ac:dyDescent="0.25">
      <c r="A35" s="10" t="s">
        <v>310</v>
      </c>
      <c r="B35" s="523">
        <v>0</v>
      </c>
      <c r="C35" s="523">
        <v>0</v>
      </c>
      <c r="D35" s="523">
        <v>0</v>
      </c>
      <c r="E35" s="523">
        <v>0</v>
      </c>
      <c r="F35" s="523">
        <v>0</v>
      </c>
      <c r="G35" s="523">
        <v>0</v>
      </c>
      <c r="H35" s="523">
        <v>0</v>
      </c>
      <c r="I35" s="523">
        <v>0</v>
      </c>
      <c r="J35" s="523">
        <v>0</v>
      </c>
      <c r="K35" s="523">
        <v>0</v>
      </c>
      <c r="L35" s="523">
        <v>0</v>
      </c>
    </row>
    <row r="36" spans="1:12" ht="12" thickTop="1" x14ac:dyDescent="0.2">
      <c r="A36" s="10"/>
      <c r="B36" s="67"/>
      <c r="C36" s="67"/>
      <c r="D36" s="67"/>
      <c r="E36" s="67"/>
      <c r="F36" s="67"/>
      <c r="G36" s="67"/>
      <c r="H36" s="67"/>
      <c r="I36" s="67"/>
      <c r="J36" s="67"/>
      <c r="K36" s="67"/>
      <c r="L36" s="67"/>
    </row>
    <row r="37" spans="1:12" ht="12" thickBot="1" x14ac:dyDescent="0.25">
      <c r="A37" s="191" t="s">
        <v>26</v>
      </c>
      <c r="B37" s="79">
        <v>-1</v>
      </c>
      <c r="C37" s="79">
        <v>0</v>
      </c>
      <c r="D37" s="79">
        <v>0</v>
      </c>
      <c r="E37" s="79">
        <v>-66</v>
      </c>
      <c r="F37" s="79">
        <v>0</v>
      </c>
      <c r="G37" s="79">
        <v>0</v>
      </c>
      <c r="H37" s="79">
        <v>0</v>
      </c>
      <c r="I37" s="79">
        <v>0</v>
      </c>
      <c r="J37" s="79">
        <v>-503</v>
      </c>
      <c r="K37" s="79">
        <v>0</v>
      </c>
      <c r="L37" s="79">
        <v>-570</v>
      </c>
    </row>
    <row r="38" spans="1:12" ht="12" thickTop="1" x14ac:dyDescent="0.2">
      <c r="B38" s="67"/>
      <c r="C38" s="67"/>
      <c r="D38" s="67"/>
      <c r="E38" s="67"/>
      <c r="F38" s="67"/>
      <c r="G38" s="67"/>
      <c r="H38" s="67"/>
      <c r="I38" s="67"/>
      <c r="J38" s="67"/>
      <c r="K38" s="67"/>
      <c r="L38" s="67"/>
    </row>
    <row r="39" spans="1:12" ht="12" thickBot="1" x14ac:dyDescent="0.25">
      <c r="A39" s="191" t="s">
        <v>27</v>
      </c>
      <c r="B39" s="79">
        <v>-1</v>
      </c>
      <c r="C39" s="79">
        <v>1031</v>
      </c>
      <c r="D39" s="79">
        <v>21</v>
      </c>
      <c r="E39" s="79">
        <v>79</v>
      </c>
      <c r="F39" s="79">
        <v>175</v>
      </c>
      <c r="G39" s="79">
        <v>0</v>
      </c>
      <c r="H39" s="79">
        <v>1</v>
      </c>
      <c r="I39" s="79">
        <v>73</v>
      </c>
      <c r="J39" s="79">
        <v>0</v>
      </c>
      <c r="K39" s="79">
        <v>0</v>
      </c>
      <c r="L39" s="79">
        <v>1379</v>
      </c>
    </row>
    <row r="40" spans="1:12" ht="12" thickTop="1" x14ac:dyDescent="0.2">
      <c r="B40" s="522"/>
      <c r="C40" s="522"/>
      <c r="D40" s="522"/>
      <c r="E40" s="522"/>
      <c r="F40" s="522"/>
      <c r="G40" s="522"/>
      <c r="H40" s="522"/>
      <c r="I40" s="522"/>
      <c r="J40" s="522"/>
      <c r="K40" s="522"/>
      <c r="L40" s="522"/>
    </row>
    <row r="42" spans="1:12" x14ac:dyDescent="0.2">
      <c r="A42" s="524"/>
    </row>
  </sheetData>
  <mergeCells count="1">
    <mergeCell ref="A1:L1"/>
  </mergeCells>
  <printOptions horizontalCentered="1" verticalCentered="1"/>
  <pageMargins left="0.9" right="0.9" top="0.9" bottom="0.9" header="0.5" footer="0.5"/>
  <pageSetup scale="76"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9"/>
  <sheetViews>
    <sheetView showGridLines="0" topLeftCell="AZ1" zoomScaleNormal="100" workbookViewId="0">
      <selection activeCell="BI1" sqref="BI1:CH1048576"/>
    </sheetView>
  </sheetViews>
  <sheetFormatPr defaultColWidth="9.140625" defaultRowHeight="11.25" x14ac:dyDescent="0.2"/>
  <cols>
    <col min="1" max="1" width="28.7109375" style="526" customWidth="1"/>
    <col min="2" max="16" width="8.7109375" style="527" customWidth="1"/>
    <col min="17" max="17" width="9.7109375" style="527" customWidth="1"/>
    <col min="18" max="35" width="8.7109375" style="527" customWidth="1"/>
    <col min="36" max="36" width="9.28515625" style="527" bestFit="1" customWidth="1"/>
    <col min="37" max="55" width="8.7109375" style="527" customWidth="1"/>
    <col min="56" max="56" width="9" style="527" customWidth="1"/>
    <col min="57" max="57" width="8.7109375" style="527" customWidth="1"/>
    <col min="58" max="58" width="9.7109375" style="527" customWidth="1"/>
    <col min="59" max="59" width="10.5703125" style="527" bestFit="1" customWidth="1"/>
    <col min="60" max="60" width="11.42578125" style="527" bestFit="1" customWidth="1"/>
    <col min="61" max="16384" width="9.140625" style="526"/>
  </cols>
  <sheetData>
    <row r="1" spans="1:60" x14ac:dyDescent="0.2">
      <c r="A1" s="682" t="s">
        <v>935</v>
      </c>
      <c r="B1" s="682"/>
      <c r="C1" s="682"/>
      <c r="D1" s="682"/>
      <c r="E1" s="682"/>
      <c r="F1" s="682"/>
      <c r="G1" s="682"/>
      <c r="H1" s="682"/>
      <c r="I1" s="682"/>
      <c r="J1" s="682"/>
      <c r="K1" s="682"/>
      <c r="L1" s="682"/>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5"/>
    </row>
    <row r="2" spans="1:60" x14ac:dyDescent="0.2">
      <c r="A2" s="682" t="s">
        <v>160</v>
      </c>
      <c r="B2" s="682"/>
      <c r="C2" s="682"/>
      <c r="D2" s="682"/>
      <c r="E2" s="682"/>
      <c r="F2" s="682"/>
      <c r="G2" s="682"/>
      <c r="H2" s="682"/>
      <c r="I2" s="682"/>
      <c r="J2" s="682"/>
      <c r="K2" s="682"/>
      <c r="L2" s="682"/>
      <c r="M2" s="525"/>
      <c r="N2" s="525"/>
      <c r="O2" s="525"/>
      <c r="P2" s="525"/>
      <c r="Q2" s="525"/>
      <c r="R2" s="525"/>
      <c r="S2" s="525"/>
      <c r="U2" s="525"/>
      <c r="AC2" s="525"/>
      <c r="AE2" s="525"/>
      <c r="AM2" s="525"/>
      <c r="AO2" s="525"/>
      <c r="AW2" s="525"/>
      <c r="AY2" s="525"/>
      <c r="BE2" s="525"/>
    </row>
    <row r="3" spans="1:60" x14ac:dyDescent="0.2">
      <c r="A3" s="682" t="s">
        <v>36</v>
      </c>
      <c r="B3" s="682"/>
      <c r="C3" s="682"/>
      <c r="D3" s="682"/>
      <c r="E3" s="682"/>
      <c r="F3" s="682"/>
      <c r="G3" s="682"/>
      <c r="H3" s="682"/>
      <c r="I3" s="682"/>
      <c r="J3" s="682"/>
      <c r="K3" s="682"/>
      <c r="L3" s="682"/>
      <c r="M3" s="525"/>
      <c r="N3" s="525"/>
      <c r="O3" s="525"/>
      <c r="P3" s="525"/>
      <c r="Q3" s="525"/>
      <c r="R3" s="525"/>
      <c r="S3" s="525"/>
      <c r="U3" s="525"/>
      <c r="AC3" s="525"/>
      <c r="AE3" s="525"/>
      <c r="AM3" s="525"/>
      <c r="AO3" s="525"/>
      <c r="AW3" s="525"/>
      <c r="AY3" s="525"/>
      <c r="BE3" s="525"/>
    </row>
    <row r="4" spans="1:60" x14ac:dyDescent="0.2">
      <c r="A4" s="682" t="s">
        <v>196</v>
      </c>
      <c r="B4" s="682"/>
      <c r="C4" s="682"/>
      <c r="D4" s="682"/>
      <c r="E4" s="682"/>
      <c r="F4" s="682"/>
      <c r="G4" s="682"/>
      <c r="H4" s="682"/>
      <c r="I4" s="682"/>
      <c r="J4" s="682"/>
      <c r="K4" s="682"/>
      <c r="L4" s="682"/>
      <c r="M4" s="525"/>
      <c r="N4" s="525"/>
      <c r="O4" s="525"/>
      <c r="P4" s="525"/>
      <c r="Q4" s="525"/>
      <c r="R4" s="525"/>
      <c r="S4" s="525"/>
      <c r="U4" s="525"/>
      <c r="AC4" s="525"/>
      <c r="AE4" s="525"/>
      <c r="AM4" s="525"/>
      <c r="AO4" s="525"/>
      <c r="AW4" s="525"/>
      <c r="AY4" s="525"/>
      <c r="BE4" s="525"/>
    </row>
    <row r="5" spans="1:60" x14ac:dyDescent="0.2">
      <c r="A5" s="528"/>
    </row>
    <row r="6" spans="1:60" x14ac:dyDescent="0.2">
      <c r="A6" s="528"/>
      <c r="B6" s="529"/>
      <c r="C6" s="529"/>
      <c r="D6" s="529"/>
      <c r="E6" s="529"/>
      <c r="F6" s="529"/>
      <c r="G6" s="529"/>
      <c r="H6" s="529"/>
      <c r="I6" s="529"/>
      <c r="K6" s="530"/>
      <c r="U6" s="530"/>
      <c r="AE6" s="530"/>
      <c r="AO6" s="530"/>
    </row>
    <row r="7" spans="1:60" s="528" customFormat="1" x14ac:dyDescent="0.2">
      <c r="B7" s="529" t="s">
        <v>954</v>
      </c>
      <c r="C7" s="529" t="s">
        <v>955</v>
      </c>
      <c r="D7" s="529" t="s">
        <v>956</v>
      </c>
      <c r="E7" s="529" t="s">
        <v>957</v>
      </c>
      <c r="F7" s="529" t="s">
        <v>958</v>
      </c>
      <c r="G7" s="529" t="s">
        <v>959</v>
      </c>
      <c r="H7" s="529" t="s">
        <v>960</v>
      </c>
      <c r="I7" s="529" t="s">
        <v>961</v>
      </c>
      <c r="J7" s="529" t="s">
        <v>962</v>
      </c>
      <c r="K7" s="531" t="s">
        <v>963</v>
      </c>
      <c r="L7" s="529" t="s">
        <v>964</v>
      </c>
      <c r="M7" s="529" t="s">
        <v>965</v>
      </c>
      <c r="N7" s="529">
        <v>160</v>
      </c>
      <c r="O7" s="529">
        <v>221</v>
      </c>
      <c r="P7" s="529">
        <v>261</v>
      </c>
      <c r="Q7" s="529">
        <v>265</v>
      </c>
      <c r="R7" s="529">
        <v>267</v>
      </c>
      <c r="S7" s="529">
        <v>269</v>
      </c>
      <c r="T7" s="529">
        <v>290</v>
      </c>
      <c r="U7" s="529">
        <v>300</v>
      </c>
      <c r="V7" s="529">
        <v>301</v>
      </c>
      <c r="W7" s="529">
        <v>302</v>
      </c>
      <c r="X7" s="529">
        <v>303</v>
      </c>
      <c r="Y7" s="529">
        <v>305</v>
      </c>
      <c r="Z7" s="529">
        <v>306</v>
      </c>
      <c r="AA7" s="529">
        <v>307</v>
      </c>
      <c r="AB7" s="529">
        <v>313</v>
      </c>
      <c r="AC7" s="529">
        <v>314</v>
      </c>
      <c r="AD7" s="529">
        <v>318</v>
      </c>
      <c r="AE7" s="529">
        <v>321</v>
      </c>
      <c r="AF7" s="529">
        <v>332</v>
      </c>
      <c r="AG7" s="529">
        <v>333</v>
      </c>
      <c r="AH7" s="529">
        <v>338</v>
      </c>
      <c r="AI7" s="529">
        <v>339</v>
      </c>
      <c r="AJ7" s="529">
        <v>340</v>
      </c>
      <c r="AK7" s="529">
        <v>341</v>
      </c>
      <c r="AL7" s="529">
        <v>345</v>
      </c>
      <c r="AM7" s="529">
        <v>346</v>
      </c>
      <c r="AN7" s="529">
        <v>349</v>
      </c>
      <c r="AO7" s="529">
        <v>354</v>
      </c>
      <c r="AP7" s="529">
        <v>355</v>
      </c>
      <c r="AQ7" s="529">
        <v>359</v>
      </c>
      <c r="AR7" s="529">
        <v>360</v>
      </c>
      <c r="AS7" s="529">
        <v>362</v>
      </c>
      <c r="AT7" s="529">
        <v>365</v>
      </c>
      <c r="AU7" s="529">
        <v>366</v>
      </c>
      <c r="AV7" s="529">
        <v>368</v>
      </c>
      <c r="AW7" s="529">
        <v>369</v>
      </c>
      <c r="AX7" s="529">
        <v>377</v>
      </c>
      <c r="AY7" s="529">
        <v>385</v>
      </c>
      <c r="AZ7" s="529">
        <v>390</v>
      </c>
      <c r="BA7" s="529">
        <v>480</v>
      </c>
      <c r="BB7" s="529">
        <v>482</v>
      </c>
      <c r="BC7" s="529">
        <v>484</v>
      </c>
      <c r="BD7" s="529">
        <v>486</v>
      </c>
      <c r="BE7" s="531" t="s">
        <v>966</v>
      </c>
      <c r="BF7" s="529" t="s">
        <v>967</v>
      </c>
      <c r="BG7" s="529" t="s">
        <v>949</v>
      </c>
      <c r="BH7" s="529" t="s">
        <v>968</v>
      </c>
    </row>
    <row r="8" spans="1:60" x14ac:dyDescent="0.2">
      <c r="B8" s="529"/>
      <c r="C8" s="529"/>
      <c r="D8" s="529"/>
      <c r="E8" s="529"/>
      <c r="F8" s="529"/>
      <c r="G8" s="529"/>
      <c r="H8" s="529"/>
      <c r="I8" s="529"/>
      <c r="J8" s="529"/>
      <c r="BE8" s="530"/>
    </row>
    <row r="9" spans="1:60" ht="12" thickBot="1" x14ac:dyDescent="0.25">
      <c r="A9" s="532" t="s">
        <v>969</v>
      </c>
      <c r="B9" s="533">
        <v>2149</v>
      </c>
      <c r="C9" s="533">
        <v>59027</v>
      </c>
      <c r="D9" s="533">
        <v>34896</v>
      </c>
      <c r="E9" s="533">
        <v>129</v>
      </c>
      <c r="F9" s="533">
        <v>54</v>
      </c>
      <c r="G9" s="533">
        <v>3540</v>
      </c>
      <c r="H9" s="533">
        <v>3240</v>
      </c>
      <c r="I9" s="533">
        <v>4731</v>
      </c>
      <c r="J9" s="533">
        <v>7064</v>
      </c>
      <c r="K9" s="533">
        <v>19</v>
      </c>
      <c r="L9" s="533">
        <v>239962</v>
      </c>
      <c r="M9" s="533">
        <v>96326</v>
      </c>
      <c r="N9" s="533">
        <v>14844</v>
      </c>
      <c r="O9" s="533">
        <v>17596</v>
      </c>
      <c r="P9" s="533">
        <v>-625</v>
      </c>
      <c r="Q9" s="533">
        <v>-29041</v>
      </c>
      <c r="R9" s="533">
        <v>-5405</v>
      </c>
      <c r="S9" s="533">
        <v>654</v>
      </c>
      <c r="T9" s="533">
        <v>175431</v>
      </c>
      <c r="U9" s="533">
        <v>1057</v>
      </c>
      <c r="V9" s="533">
        <v>4908</v>
      </c>
      <c r="W9" s="533">
        <v>30414</v>
      </c>
      <c r="X9" s="533">
        <v>-3232</v>
      </c>
      <c r="Y9" s="533">
        <v>11903</v>
      </c>
      <c r="Z9" s="533">
        <v>5339</v>
      </c>
      <c r="AA9" s="533">
        <v>540</v>
      </c>
      <c r="AB9" s="533">
        <v>120987</v>
      </c>
      <c r="AC9" s="533">
        <v>1278</v>
      </c>
      <c r="AD9" s="533">
        <v>66</v>
      </c>
      <c r="AE9" s="533">
        <v>9918</v>
      </c>
      <c r="AF9" s="533">
        <v>7056</v>
      </c>
      <c r="AG9" s="533">
        <v>1181</v>
      </c>
      <c r="AH9" s="533">
        <v>660</v>
      </c>
      <c r="AI9" s="533">
        <v>1076245</v>
      </c>
      <c r="AJ9" s="533">
        <v>1166</v>
      </c>
      <c r="AK9" s="533">
        <v>191</v>
      </c>
      <c r="AL9" s="533">
        <v>742314</v>
      </c>
      <c r="AM9" s="533">
        <v>5468</v>
      </c>
      <c r="AN9" s="533">
        <v>1026</v>
      </c>
      <c r="AO9" s="533">
        <v>6182</v>
      </c>
      <c r="AP9" s="533">
        <v>1763</v>
      </c>
      <c r="AQ9" s="533">
        <v>60</v>
      </c>
      <c r="AR9" s="533">
        <v>11565</v>
      </c>
      <c r="AS9" s="533">
        <v>-575</v>
      </c>
      <c r="AT9" s="533">
        <v>106</v>
      </c>
      <c r="AU9" s="533">
        <v>-867</v>
      </c>
      <c r="AV9" s="533">
        <v>-14233</v>
      </c>
      <c r="AW9" s="533">
        <v>9931</v>
      </c>
      <c r="AX9" s="533">
        <v>85493</v>
      </c>
      <c r="AY9" s="533">
        <v>14</v>
      </c>
      <c r="AZ9" s="533">
        <v>14542</v>
      </c>
      <c r="BA9" s="533">
        <v>75137</v>
      </c>
      <c r="BB9" s="533">
        <v>13923</v>
      </c>
      <c r="BC9" s="533">
        <v>177</v>
      </c>
      <c r="BD9" s="533">
        <v>-77</v>
      </c>
      <c r="BE9" s="533">
        <v>0</v>
      </c>
      <c r="BF9" s="533">
        <f>SUM(B9:BE9)</f>
        <v>2846217</v>
      </c>
      <c r="BG9" s="533">
        <v>0</v>
      </c>
      <c r="BH9" s="533">
        <f>+BF9</f>
        <v>2846217</v>
      </c>
    </row>
    <row r="10" spans="1:60" ht="20.100000000000001" customHeight="1" thickTop="1" x14ac:dyDescent="0.2">
      <c r="A10" s="532" t="s">
        <v>4</v>
      </c>
      <c r="O10" s="527" t="s">
        <v>55</v>
      </c>
      <c r="S10" s="527" t="s">
        <v>55</v>
      </c>
      <c r="BE10" s="530"/>
    </row>
    <row r="11" spans="1:60" ht="15.95" customHeight="1" x14ac:dyDescent="0.2">
      <c r="A11" s="534" t="s">
        <v>277</v>
      </c>
      <c r="B11" s="527">
        <v>0</v>
      </c>
      <c r="C11" s="527">
        <v>0</v>
      </c>
      <c r="D11" s="527">
        <v>0</v>
      </c>
      <c r="E11" s="527">
        <v>0</v>
      </c>
      <c r="F11" s="527">
        <v>0</v>
      </c>
      <c r="G11" s="527">
        <v>0</v>
      </c>
      <c r="H11" s="527">
        <v>0</v>
      </c>
      <c r="I11" s="527">
        <v>3524450</v>
      </c>
      <c r="J11" s="527">
        <v>0</v>
      </c>
      <c r="K11" s="527">
        <v>0</v>
      </c>
      <c r="L11" s="527">
        <v>1036900</v>
      </c>
      <c r="M11" s="527">
        <v>666791</v>
      </c>
      <c r="N11" s="527">
        <v>0</v>
      </c>
      <c r="O11" s="527">
        <v>0</v>
      </c>
      <c r="P11" s="527">
        <v>0</v>
      </c>
      <c r="Q11" s="527">
        <v>0</v>
      </c>
      <c r="R11" s="527">
        <v>0</v>
      </c>
      <c r="S11" s="527">
        <v>0</v>
      </c>
      <c r="T11" s="527">
        <v>0</v>
      </c>
      <c r="U11" s="527">
        <v>0</v>
      </c>
      <c r="V11" s="527">
        <v>0</v>
      </c>
      <c r="W11" s="527">
        <v>0</v>
      </c>
      <c r="X11" s="527">
        <v>0</v>
      </c>
      <c r="Y11" s="527">
        <v>0</v>
      </c>
      <c r="Z11" s="527">
        <v>0</v>
      </c>
      <c r="AA11" s="527">
        <v>0</v>
      </c>
      <c r="AB11" s="527">
        <v>1806300</v>
      </c>
      <c r="AC11" s="527">
        <v>37300</v>
      </c>
      <c r="AD11" s="527">
        <v>0</v>
      </c>
      <c r="AE11" s="527">
        <v>0</v>
      </c>
      <c r="AF11" s="527">
        <v>0</v>
      </c>
      <c r="AG11" s="527">
        <v>0</v>
      </c>
      <c r="AH11" s="527">
        <v>0</v>
      </c>
      <c r="AI11" s="527">
        <v>4000</v>
      </c>
      <c r="AJ11" s="527">
        <v>0</v>
      </c>
      <c r="AK11" s="527">
        <v>0</v>
      </c>
      <c r="AL11" s="527">
        <v>0</v>
      </c>
      <c r="AM11" s="527">
        <v>0</v>
      </c>
      <c r="AN11" s="527">
        <v>0</v>
      </c>
      <c r="AO11" s="527">
        <v>0</v>
      </c>
      <c r="AP11" s="527">
        <v>0</v>
      </c>
      <c r="AQ11" s="527">
        <v>0</v>
      </c>
      <c r="AR11" s="527">
        <v>0</v>
      </c>
      <c r="AS11" s="527">
        <v>0</v>
      </c>
      <c r="AT11" s="527">
        <v>0</v>
      </c>
      <c r="AU11" s="527">
        <v>0</v>
      </c>
      <c r="AV11" s="527">
        <v>0</v>
      </c>
      <c r="AW11" s="527">
        <v>0</v>
      </c>
      <c r="AX11" s="527">
        <v>0</v>
      </c>
      <c r="AY11" s="527">
        <v>0</v>
      </c>
      <c r="AZ11" s="527">
        <v>0</v>
      </c>
      <c r="BA11" s="527">
        <v>0</v>
      </c>
      <c r="BB11" s="527">
        <v>0</v>
      </c>
      <c r="BC11" s="527">
        <v>0</v>
      </c>
      <c r="BD11" s="527">
        <v>0</v>
      </c>
      <c r="BE11" s="530">
        <v>0</v>
      </c>
      <c r="BF11" s="535">
        <f>SUM(B11:BE11)</f>
        <v>7075741</v>
      </c>
      <c r="BG11" s="527">
        <v>0</v>
      </c>
      <c r="BH11" s="527">
        <f>+BF11</f>
        <v>7075741</v>
      </c>
    </row>
    <row r="12" spans="1:60" x14ac:dyDescent="0.2">
      <c r="A12" s="534" t="s">
        <v>278</v>
      </c>
      <c r="B12" s="535">
        <v>140</v>
      </c>
      <c r="C12" s="535">
        <v>35543</v>
      </c>
      <c r="D12" s="535">
        <v>30000</v>
      </c>
      <c r="E12" s="535">
        <v>212</v>
      </c>
      <c r="F12" s="535">
        <v>230</v>
      </c>
      <c r="G12" s="535">
        <v>3576</v>
      </c>
      <c r="H12" s="535">
        <v>10866</v>
      </c>
      <c r="I12" s="535">
        <v>0</v>
      </c>
      <c r="J12" s="535">
        <v>200</v>
      </c>
      <c r="K12" s="535">
        <v>0</v>
      </c>
      <c r="L12" s="535">
        <v>3881400</v>
      </c>
      <c r="M12" s="535">
        <v>9921</v>
      </c>
      <c r="N12" s="535">
        <v>2944571</v>
      </c>
      <c r="O12" s="535">
        <v>35800</v>
      </c>
      <c r="P12" s="535">
        <v>106650</v>
      </c>
      <c r="Q12" s="535">
        <v>62624</v>
      </c>
      <c r="R12" s="535">
        <v>2645</v>
      </c>
      <c r="S12" s="535">
        <v>2704</v>
      </c>
      <c r="T12" s="535">
        <v>-28016</v>
      </c>
      <c r="U12" s="535">
        <v>6568</v>
      </c>
      <c r="V12" s="535">
        <v>89947</v>
      </c>
      <c r="W12" s="535">
        <v>63931</v>
      </c>
      <c r="X12" s="535">
        <v>55809</v>
      </c>
      <c r="Y12" s="535">
        <v>44392</v>
      </c>
      <c r="Z12" s="535">
        <v>7500</v>
      </c>
      <c r="AA12" s="535">
        <v>80</v>
      </c>
      <c r="AB12" s="535">
        <v>26431</v>
      </c>
      <c r="AC12" s="535">
        <v>12100</v>
      </c>
      <c r="AD12" s="535">
        <v>0</v>
      </c>
      <c r="AE12" s="535">
        <v>1719</v>
      </c>
      <c r="AF12" s="535">
        <v>162</v>
      </c>
      <c r="AG12" s="535">
        <v>200</v>
      </c>
      <c r="AH12" s="535">
        <v>50</v>
      </c>
      <c r="AI12" s="535">
        <v>3072563</v>
      </c>
      <c r="AJ12" s="535">
        <v>750</v>
      </c>
      <c r="AK12" s="535">
        <v>25</v>
      </c>
      <c r="AL12" s="535">
        <v>3384444</v>
      </c>
      <c r="AM12" s="535">
        <v>5461</v>
      </c>
      <c r="AN12" s="535">
        <v>1208</v>
      </c>
      <c r="AO12" s="535">
        <v>111375</v>
      </c>
      <c r="AP12" s="535">
        <v>380</v>
      </c>
      <c r="AQ12" s="535">
        <v>3709</v>
      </c>
      <c r="AR12" s="535">
        <v>1000</v>
      </c>
      <c r="AS12" s="535">
        <v>5568</v>
      </c>
      <c r="AT12" s="535">
        <v>152</v>
      </c>
      <c r="AU12" s="535">
        <v>6393</v>
      </c>
      <c r="AV12" s="535">
        <v>0</v>
      </c>
      <c r="AW12" s="535">
        <v>19500</v>
      </c>
      <c r="AX12" s="535">
        <v>138000</v>
      </c>
      <c r="AY12" s="535">
        <v>200</v>
      </c>
      <c r="AZ12" s="535">
        <v>63300</v>
      </c>
      <c r="BA12" s="535">
        <v>3000</v>
      </c>
      <c r="BB12" s="535">
        <v>9200</v>
      </c>
      <c r="BC12" s="535">
        <v>0</v>
      </c>
      <c r="BD12" s="535">
        <v>0</v>
      </c>
      <c r="BE12" s="536">
        <v>0</v>
      </c>
      <c r="BF12" s="535">
        <f>SUM(B12:BE12)</f>
        <v>14234183</v>
      </c>
      <c r="BG12" s="535">
        <v>0</v>
      </c>
      <c r="BH12" s="535">
        <f>+BF12</f>
        <v>14234183</v>
      </c>
    </row>
    <row r="13" spans="1:60" x14ac:dyDescent="0.2">
      <c r="A13" s="534" t="s">
        <v>11</v>
      </c>
      <c r="B13" s="537">
        <v>0</v>
      </c>
      <c r="C13" s="537">
        <v>0</v>
      </c>
      <c r="D13" s="537">
        <v>0</v>
      </c>
      <c r="E13" s="537">
        <v>0</v>
      </c>
      <c r="F13" s="537">
        <v>0</v>
      </c>
      <c r="G13" s="537">
        <v>0</v>
      </c>
      <c r="H13" s="537">
        <v>0</v>
      </c>
      <c r="I13" s="537">
        <v>0</v>
      </c>
      <c r="J13" s="537">
        <v>0</v>
      </c>
      <c r="K13" s="537">
        <v>0</v>
      </c>
      <c r="L13" s="537">
        <v>0</v>
      </c>
      <c r="M13" s="537">
        <v>0</v>
      </c>
      <c r="N13" s="537">
        <v>0</v>
      </c>
      <c r="O13" s="537">
        <v>650</v>
      </c>
      <c r="P13" s="537">
        <v>1573805</v>
      </c>
      <c r="Q13" s="537">
        <v>35447462</v>
      </c>
      <c r="R13" s="537">
        <v>5284363</v>
      </c>
      <c r="S13" s="537">
        <v>182061</v>
      </c>
      <c r="T13" s="537">
        <v>1453366</v>
      </c>
      <c r="U13" s="537">
        <v>0</v>
      </c>
      <c r="V13" s="537">
        <v>0</v>
      </c>
      <c r="W13" s="537">
        <v>0</v>
      </c>
      <c r="X13" s="537">
        <v>0</v>
      </c>
      <c r="Y13" s="537">
        <v>0</v>
      </c>
      <c r="Z13" s="537">
        <v>0</v>
      </c>
      <c r="AA13" s="537">
        <v>0</v>
      </c>
      <c r="AB13" s="537">
        <v>0</v>
      </c>
      <c r="AC13" s="537">
        <v>0</v>
      </c>
      <c r="AD13" s="537">
        <v>0</v>
      </c>
      <c r="AE13" s="537">
        <v>0</v>
      </c>
      <c r="AF13" s="537">
        <v>0</v>
      </c>
      <c r="AG13" s="537">
        <v>0</v>
      </c>
      <c r="AH13" s="537">
        <v>0</v>
      </c>
      <c r="AI13" s="537">
        <v>0</v>
      </c>
      <c r="AJ13" s="537">
        <v>0</v>
      </c>
      <c r="AK13" s="537">
        <v>0</v>
      </c>
      <c r="AL13" s="537">
        <v>0</v>
      </c>
      <c r="AM13" s="537">
        <v>0</v>
      </c>
      <c r="AN13" s="537">
        <v>0</v>
      </c>
      <c r="AO13" s="537">
        <v>0</v>
      </c>
      <c r="AP13" s="537">
        <v>0</v>
      </c>
      <c r="AQ13" s="537">
        <v>0</v>
      </c>
      <c r="AR13" s="537">
        <v>0</v>
      </c>
      <c r="AS13" s="537">
        <v>0</v>
      </c>
      <c r="AT13" s="537">
        <v>0</v>
      </c>
      <c r="AU13" s="537">
        <v>0</v>
      </c>
      <c r="AV13" s="537">
        <v>0</v>
      </c>
      <c r="AW13" s="537">
        <v>0</v>
      </c>
      <c r="AX13" s="537">
        <v>0</v>
      </c>
      <c r="AY13" s="537">
        <v>0</v>
      </c>
      <c r="AZ13" s="537">
        <v>0</v>
      </c>
      <c r="BA13" s="537">
        <v>414579</v>
      </c>
      <c r="BB13" s="537">
        <v>0</v>
      </c>
      <c r="BC13" s="537">
        <v>54284</v>
      </c>
      <c r="BD13" s="537">
        <v>367762</v>
      </c>
      <c r="BE13" s="538">
        <v>0</v>
      </c>
      <c r="BF13" s="537">
        <f>SUM(B13:BE13)</f>
        <v>44778332</v>
      </c>
      <c r="BG13" s="537">
        <v>0</v>
      </c>
      <c r="BH13" s="537">
        <f>+BF13</f>
        <v>44778332</v>
      </c>
    </row>
    <row r="14" spans="1:60" ht="15.95" customHeight="1" thickBot="1" x14ac:dyDescent="0.25">
      <c r="A14" s="532" t="s">
        <v>970</v>
      </c>
      <c r="B14" s="533">
        <f t="shared" ref="B14:BH14" si="0">SUM(B11:B13)</f>
        <v>140</v>
      </c>
      <c r="C14" s="533">
        <f t="shared" si="0"/>
        <v>35543</v>
      </c>
      <c r="D14" s="533">
        <f t="shared" si="0"/>
        <v>30000</v>
      </c>
      <c r="E14" s="533">
        <f t="shared" si="0"/>
        <v>212</v>
      </c>
      <c r="F14" s="533">
        <f t="shared" si="0"/>
        <v>230</v>
      </c>
      <c r="G14" s="533">
        <f t="shared" si="0"/>
        <v>3576</v>
      </c>
      <c r="H14" s="533">
        <f t="shared" si="0"/>
        <v>10866</v>
      </c>
      <c r="I14" s="533">
        <f t="shared" si="0"/>
        <v>3524450</v>
      </c>
      <c r="J14" s="533">
        <f t="shared" si="0"/>
        <v>200</v>
      </c>
      <c r="K14" s="533">
        <f t="shared" si="0"/>
        <v>0</v>
      </c>
      <c r="L14" s="533">
        <f t="shared" si="0"/>
        <v>4918300</v>
      </c>
      <c r="M14" s="533">
        <f t="shared" si="0"/>
        <v>676712</v>
      </c>
      <c r="N14" s="533">
        <f t="shared" si="0"/>
        <v>2944571</v>
      </c>
      <c r="O14" s="533">
        <f t="shared" si="0"/>
        <v>36450</v>
      </c>
      <c r="P14" s="533">
        <f t="shared" si="0"/>
        <v>1680455</v>
      </c>
      <c r="Q14" s="533">
        <f t="shared" si="0"/>
        <v>35510086</v>
      </c>
      <c r="R14" s="533">
        <f t="shared" si="0"/>
        <v>5287008</v>
      </c>
      <c r="S14" s="533">
        <f t="shared" si="0"/>
        <v>184765</v>
      </c>
      <c r="T14" s="533">
        <f t="shared" si="0"/>
        <v>1425350</v>
      </c>
      <c r="U14" s="533">
        <f t="shared" si="0"/>
        <v>6568</v>
      </c>
      <c r="V14" s="533">
        <f t="shared" si="0"/>
        <v>89947</v>
      </c>
      <c r="W14" s="533">
        <f t="shared" si="0"/>
        <v>63931</v>
      </c>
      <c r="X14" s="533">
        <f t="shared" si="0"/>
        <v>55809</v>
      </c>
      <c r="Y14" s="533">
        <f t="shared" si="0"/>
        <v>44392</v>
      </c>
      <c r="Z14" s="533">
        <f t="shared" si="0"/>
        <v>7500</v>
      </c>
      <c r="AA14" s="533">
        <f t="shared" si="0"/>
        <v>80</v>
      </c>
      <c r="AB14" s="533">
        <f t="shared" si="0"/>
        <v>1832731</v>
      </c>
      <c r="AC14" s="533">
        <f t="shared" si="0"/>
        <v>49400</v>
      </c>
      <c r="AD14" s="533">
        <f t="shared" si="0"/>
        <v>0</v>
      </c>
      <c r="AE14" s="533">
        <f t="shared" si="0"/>
        <v>1719</v>
      </c>
      <c r="AF14" s="533">
        <f t="shared" si="0"/>
        <v>162</v>
      </c>
      <c r="AG14" s="533">
        <f t="shared" si="0"/>
        <v>200</v>
      </c>
      <c r="AH14" s="533">
        <f t="shared" si="0"/>
        <v>50</v>
      </c>
      <c r="AI14" s="533">
        <f t="shared" si="0"/>
        <v>3076563</v>
      </c>
      <c r="AJ14" s="533">
        <f t="shared" si="0"/>
        <v>750</v>
      </c>
      <c r="AK14" s="533">
        <f t="shared" si="0"/>
        <v>25</v>
      </c>
      <c r="AL14" s="533">
        <f t="shared" si="0"/>
        <v>3384444</v>
      </c>
      <c r="AM14" s="533">
        <f t="shared" si="0"/>
        <v>5461</v>
      </c>
      <c r="AN14" s="533">
        <f t="shared" si="0"/>
        <v>1208</v>
      </c>
      <c r="AO14" s="533">
        <f t="shared" si="0"/>
        <v>111375</v>
      </c>
      <c r="AP14" s="533">
        <f t="shared" si="0"/>
        <v>380</v>
      </c>
      <c r="AQ14" s="533">
        <f t="shared" si="0"/>
        <v>3709</v>
      </c>
      <c r="AR14" s="533">
        <f t="shared" si="0"/>
        <v>1000</v>
      </c>
      <c r="AS14" s="533">
        <f t="shared" si="0"/>
        <v>5568</v>
      </c>
      <c r="AT14" s="533">
        <f t="shared" si="0"/>
        <v>152</v>
      </c>
      <c r="AU14" s="533">
        <f t="shared" si="0"/>
        <v>6393</v>
      </c>
      <c r="AV14" s="533">
        <f t="shared" si="0"/>
        <v>0</v>
      </c>
      <c r="AW14" s="533">
        <f t="shared" si="0"/>
        <v>19500</v>
      </c>
      <c r="AX14" s="533">
        <f t="shared" si="0"/>
        <v>138000</v>
      </c>
      <c r="AY14" s="533">
        <f t="shared" si="0"/>
        <v>200</v>
      </c>
      <c r="AZ14" s="533">
        <f t="shared" si="0"/>
        <v>63300</v>
      </c>
      <c r="BA14" s="533">
        <f t="shared" si="0"/>
        <v>417579</v>
      </c>
      <c r="BB14" s="533">
        <f t="shared" si="0"/>
        <v>9200</v>
      </c>
      <c r="BC14" s="533">
        <f t="shared" si="0"/>
        <v>54284</v>
      </c>
      <c r="BD14" s="533">
        <f t="shared" si="0"/>
        <v>367762</v>
      </c>
      <c r="BE14" s="539">
        <f t="shared" si="0"/>
        <v>0</v>
      </c>
      <c r="BF14" s="533">
        <f t="shared" si="0"/>
        <v>66088256</v>
      </c>
      <c r="BG14" s="533">
        <f t="shared" si="0"/>
        <v>0</v>
      </c>
      <c r="BH14" s="533">
        <f t="shared" si="0"/>
        <v>66088256</v>
      </c>
    </row>
    <row r="15" spans="1:60" ht="20.100000000000001" customHeight="1" thickTop="1" x14ac:dyDescent="0.2">
      <c r="A15" s="532" t="s">
        <v>18</v>
      </c>
      <c r="BE15" s="530"/>
    </row>
    <row r="16" spans="1:60" ht="17.100000000000001" customHeight="1" x14ac:dyDescent="0.2">
      <c r="A16" s="534" t="s">
        <v>344</v>
      </c>
      <c r="B16" s="535">
        <v>0</v>
      </c>
      <c r="C16" s="535">
        <v>7468</v>
      </c>
      <c r="D16" s="535">
        <v>35000</v>
      </c>
      <c r="E16" s="535">
        <v>0</v>
      </c>
      <c r="F16" s="535">
        <v>0</v>
      </c>
      <c r="G16" s="535">
        <v>207</v>
      </c>
      <c r="H16" s="535">
        <v>8641</v>
      </c>
      <c r="I16" s="535">
        <v>3524450</v>
      </c>
      <c r="J16" s="535">
        <v>3806</v>
      </c>
      <c r="K16" s="535">
        <v>0</v>
      </c>
      <c r="L16" s="535">
        <v>5080613</v>
      </c>
      <c r="M16" s="535">
        <v>633285</v>
      </c>
      <c r="N16" s="535">
        <v>2757000</v>
      </c>
      <c r="O16" s="535">
        <v>0</v>
      </c>
      <c r="P16" s="535">
        <v>1583850</v>
      </c>
      <c r="Q16" s="535">
        <v>30670404</v>
      </c>
      <c r="R16" s="535">
        <v>4794491</v>
      </c>
      <c r="S16" s="535">
        <v>144625</v>
      </c>
      <c r="T16" s="535">
        <v>956181</v>
      </c>
      <c r="U16" s="535">
        <v>0</v>
      </c>
      <c r="V16" s="535">
        <v>0</v>
      </c>
      <c r="W16" s="535">
        <v>0</v>
      </c>
      <c r="X16" s="535">
        <v>0</v>
      </c>
      <c r="Y16" s="535">
        <v>196</v>
      </c>
      <c r="Z16" s="535">
        <v>0</v>
      </c>
      <c r="AA16" s="535">
        <v>0</v>
      </c>
      <c r="AB16" s="535">
        <v>1876436</v>
      </c>
      <c r="AC16" s="535">
        <v>0</v>
      </c>
      <c r="AD16" s="535">
        <v>0</v>
      </c>
      <c r="AE16" s="535">
        <v>0</v>
      </c>
      <c r="AF16" s="535">
        <v>0</v>
      </c>
      <c r="AG16" s="535">
        <v>0</v>
      </c>
      <c r="AH16" s="535">
        <v>98</v>
      </c>
      <c r="AI16" s="535">
        <v>2633432</v>
      </c>
      <c r="AJ16" s="535">
        <v>117500</v>
      </c>
      <c r="AK16" s="535">
        <v>0</v>
      </c>
      <c r="AL16" s="535">
        <v>0</v>
      </c>
      <c r="AM16" s="535">
        <v>6970</v>
      </c>
      <c r="AN16" s="535">
        <v>0</v>
      </c>
      <c r="AO16" s="535">
        <v>5542</v>
      </c>
      <c r="AP16" s="535">
        <v>0</v>
      </c>
      <c r="AQ16" s="535">
        <v>0</v>
      </c>
      <c r="AR16" s="535">
        <v>975</v>
      </c>
      <c r="AS16" s="535">
        <v>0</v>
      </c>
      <c r="AT16" s="535">
        <v>49</v>
      </c>
      <c r="AU16" s="535">
        <v>0</v>
      </c>
      <c r="AV16" s="535">
        <v>0</v>
      </c>
      <c r="AW16" s="535">
        <v>0</v>
      </c>
      <c r="AX16" s="535">
        <v>0</v>
      </c>
      <c r="AY16" s="535">
        <v>0</v>
      </c>
      <c r="AZ16" s="535">
        <v>76445</v>
      </c>
      <c r="BA16" s="535">
        <v>9483</v>
      </c>
      <c r="BB16" s="535">
        <v>0</v>
      </c>
      <c r="BC16" s="535">
        <v>0</v>
      </c>
      <c r="BD16" s="535">
        <v>318054</v>
      </c>
      <c r="BE16" s="536">
        <v>0</v>
      </c>
      <c r="BF16" s="535">
        <f>SUM(B16:BE16)</f>
        <v>55245201</v>
      </c>
      <c r="BG16" s="535">
        <v>0</v>
      </c>
      <c r="BH16" s="535">
        <f>+BF16</f>
        <v>55245201</v>
      </c>
    </row>
    <row r="17" spans="1:60" ht="11.25" customHeight="1" x14ac:dyDescent="0.2">
      <c r="A17" s="534" t="s">
        <v>345</v>
      </c>
      <c r="B17" s="535">
        <v>140</v>
      </c>
      <c r="C17" s="535">
        <v>51898</v>
      </c>
      <c r="D17" s="535">
        <v>1693</v>
      </c>
      <c r="E17" s="535">
        <v>328</v>
      </c>
      <c r="F17" s="535">
        <v>158</v>
      </c>
      <c r="G17" s="535">
        <v>1917</v>
      </c>
      <c r="H17" s="535">
        <v>2553</v>
      </c>
      <c r="I17" s="535">
        <v>0</v>
      </c>
      <c r="J17" s="535">
        <v>1982</v>
      </c>
      <c r="K17" s="535">
        <v>0</v>
      </c>
      <c r="L17" s="535">
        <v>60561</v>
      </c>
      <c r="M17" s="535">
        <v>0</v>
      </c>
      <c r="N17" s="535">
        <v>177731</v>
      </c>
      <c r="O17" s="535">
        <v>22236</v>
      </c>
      <c r="P17" s="535">
        <v>59742</v>
      </c>
      <c r="Q17" s="535">
        <v>450048</v>
      </c>
      <c r="R17" s="535">
        <v>431301</v>
      </c>
      <c r="S17" s="535">
        <v>26943</v>
      </c>
      <c r="T17" s="535">
        <v>405165</v>
      </c>
      <c r="U17" s="535">
        <v>6509</v>
      </c>
      <c r="V17" s="535">
        <v>79072</v>
      </c>
      <c r="W17" s="535">
        <v>42016</v>
      </c>
      <c r="X17" s="535">
        <v>30203</v>
      </c>
      <c r="Y17" s="535">
        <v>31185</v>
      </c>
      <c r="Z17" s="535">
        <v>8019</v>
      </c>
      <c r="AA17" s="535">
        <v>60</v>
      </c>
      <c r="AB17" s="535">
        <v>4499</v>
      </c>
      <c r="AC17" s="535">
        <v>35845</v>
      </c>
      <c r="AD17" s="535">
        <v>0</v>
      </c>
      <c r="AE17" s="535">
        <v>950</v>
      </c>
      <c r="AF17" s="535">
        <v>89</v>
      </c>
      <c r="AG17" s="535">
        <v>186</v>
      </c>
      <c r="AH17" s="535">
        <v>0</v>
      </c>
      <c r="AI17" s="535">
        <v>4869809</v>
      </c>
      <c r="AJ17" s="535">
        <v>1761</v>
      </c>
      <c r="AK17" s="535">
        <v>10</v>
      </c>
      <c r="AL17" s="535">
        <v>3628809</v>
      </c>
      <c r="AM17" s="535">
        <v>481</v>
      </c>
      <c r="AN17" s="535">
        <v>810</v>
      </c>
      <c r="AO17" s="535">
        <v>109024</v>
      </c>
      <c r="AP17" s="535">
        <v>136</v>
      </c>
      <c r="AQ17" s="535">
        <v>0</v>
      </c>
      <c r="AR17" s="535">
        <v>1370</v>
      </c>
      <c r="AS17" s="535">
        <v>3211</v>
      </c>
      <c r="AT17" s="535">
        <v>90</v>
      </c>
      <c r="AU17" s="535">
        <v>6008</v>
      </c>
      <c r="AV17" s="535">
        <v>25299</v>
      </c>
      <c r="AW17" s="535">
        <v>17848</v>
      </c>
      <c r="AX17" s="535">
        <v>130400</v>
      </c>
      <c r="AY17" s="535">
        <v>186</v>
      </c>
      <c r="AZ17" s="535">
        <v>25000</v>
      </c>
      <c r="BA17" s="535">
        <v>324677</v>
      </c>
      <c r="BB17" s="535">
        <v>1976</v>
      </c>
      <c r="BC17" s="535">
        <v>54284</v>
      </c>
      <c r="BD17" s="535">
        <v>42040</v>
      </c>
      <c r="BE17" s="536">
        <v>0</v>
      </c>
      <c r="BF17" s="535">
        <f>SUM(B17:BE17)</f>
        <v>11176258</v>
      </c>
      <c r="BG17" s="535">
        <v>0</v>
      </c>
      <c r="BH17" s="535">
        <f>+BF17</f>
        <v>11176258</v>
      </c>
    </row>
    <row r="18" spans="1:60" ht="11.25" customHeight="1" x14ac:dyDescent="0.2">
      <c r="A18" s="534" t="s">
        <v>266</v>
      </c>
      <c r="B18" s="535">
        <v>0</v>
      </c>
      <c r="C18" s="535">
        <v>2943</v>
      </c>
      <c r="D18" s="535">
        <v>357</v>
      </c>
      <c r="E18" s="535">
        <v>133</v>
      </c>
      <c r="F18" s="535">
        <v>48</v>
      </c>
      <c r="G18" s="535">
        <v>686</v>
      </c>
      <c r="H18" s="535">
        <v>948</v>
      </c>
      <c r="I18" s="535">
        <v>0</v>
      </c>
      <c r="J18" s="535">
        <v>0</v>
      </c>
      <c r="K18" s="535">
        <v>0</v>
      </c>
      <c r="L18" s="535">
        <v>6673</v>
      </c>
      <c r="M18" s="535">
        <v>0</v>
      </c>
      <c r="N18" s="535">
        <v>10420</v>
      </c>
      <c r="O18" s="535">
        <v>0</v>
      </c>
      <c r="P18" s="535">
        <v>8546</v>
      </c>
      <c r="Q18" s="535">
        <v>73764</v>
      </c>
      <c r="R18" s="535">
        <v>47637</v>
      </c>
      <c r="S18" s="535">
        <v>10797</v>
      </c>
      <c r="T18" s="535">
        <v>41948</v>
      </c>
      <c r="U18" s="535">
        <v>2128</v>
      </c>
      <c r="V18" s="535">
        <v>14547</v>
      </c>
      <c r="W18" s="535">
        <v>17834</v>
      </c>
      <c r="X18" s="535">
        <v>4486</v>
      </c>
      <c r="Y18" s="535">
        <v>9250</v>
      </c>
      <c r="Z18" s="535">
        <v>98</v>
      </c>
      <c r="AA18" s="535">
        <v>0</v>
      </c>
      <c r="AB18" s="535">
        <v>1755</v>
      </c>
      <c r="AC18" s="535">
        <v>13246</v>
      </c>
      <c r="AD18" s="535">
        <v>0</v>
      </c>
      <c r="AE18" s="535">
        <v>0</v>
      </c>
      <c r="AF18" s="535">
        <v>0</v>
      </c>
      <c r="AG18" s="535">
        <v>0</v>
      </c>
      <c r="AH18" s="535">
        <v>0</v>
      </c>
      <c r="AI18" s="535">
        <v>1352230</v>
      </c>
      <c r="AJ18" s="535">
        <v>465</v>
      </c>
      <c r="AK18" s="535">
        <v>5</v>
      </c>
      <c r="AL18" s="535">
        <v>279831</v>
      </c>
      <c r="AM18" s="535">
        <v>0</v>
      </c>
      <c r="AN18" s="535">
        <v>217</v>
      </c>
      <c r="AO18" s="535">
        <v>44</v>
      </c>
      <c r="AP18" s="535">
        <v>42</v>
      </c>
      <c r="AQ18" s="535">
        <v>0</v>
      </c>
      <c r="AR18" s="535">
        <v>0</v>
      </c>
      <c r="AS18" s="535">
        <v>0</v>
      </c>
      <c r="AT18" s="535">
        <v>0</v>
      </c>
      <c r="AU18" s="535">
        <v>1910</v>
      </c>
      <c r="AV18" s="535">
        <v>5000</v>
      </c>
      <c r="AW18" s="535">
        <v>3800</v>
      </c>
      <c r="AX18" s="535">
        <v>7600</v>
      </c>
      <c r="AY18" s="535">
        <v>0</v>
      </c>
      <c r="AZ18" s="535">
        <v>0</v>
      </c>
      <c r="BA18" s="535">
        <v>83419</v>
      </c>
      <c r="BB18" s="535">
        <v>802</v>
      </c>
      <c r="BC18" s="535">
        <v>0</v>
      </c>
      <c r="BD18" s="535">
        <v>7668</v>
      </c>
      <c r="BE18" s="536">
        <v>0</v>
      </c>
      <c r="BF18" s="535">
        <f>SUM(B18:BE18)</f>
        <v>2011277</v>
      </c>
      <c r="BG18" s="535">
        <v>0</v>
      </c>
      <c r="BH18" s="535">
        <f>+BF18</f>
        <v>2011277</v>
      </c>
    </row>
    <row r="19" spans="1:60" x14ac:dyDescent="0.2">
      <c r="A19" s="534" t="s">
        <v>267</v>
      </c>
      <c r="B19" s="535">
        <v>0</v>
      </c>
      <c r="C19" s="535">
        <v>0</v>
      </c>
      <c r="D19" s="535">
        <v>0</v>
      </c>
      <c r="E19" s="535">
        <v>0</v>
      </c>
      <c r="F19" s="535">
        <v>0</v>
      </c>
      <c r="G19" s="535">
        <v>0</v>
      </c>
      <c r="H19" s="535">
        <v>0</v>
      </c>
      <c r="I19" s="535">
        <v>0</v>
      </c>
      <c r="J19" s="535">
        <v>0</v>
      </c>
      <c r="K19" s="535">
        <v>0</v>
      </c>
      <c r="L19" s="535">
        <v>0</v>
      </c>
      <c r="M19" s="535">
        <v>0</v>
      </c>
      <c r="N19" s="535">
        <v>0</v>
      </c>
      <c r="O19" s="535">
        <v>0</v>
      </c>
      <c r="P19" s="535">
        <v>0</v>
      </c>
      <c r="Q19" s="535">
        <v>0</v>
      </c>
      <c r="R19" s="535">
        <v>0</v>
      </c>
      <c r="S19" s="535">
        <v>0</v>
      </c>
      <c r="T19" s="535">
        <v>0</v>
      </c>
      <c r="U19" s="535">
        <v>0</v>
      </c>
      <c r="V19" s="535">
        <v>0</v>
      </c>
      <c r="W19" s="535">
        <v>0</v>
      </c>
      <c r="X19" s="535">
        <v>0</v>
      </c>
      <c r="Y19" s="535">
        <v>0</v>
      </c>
      <c r="Z19" s="535">
        <v>0</v>
      </c>
      <c r="AA19" s="535">
        <v>0</v>
      </c>
      <c r="AB19" s="535">
        <v>0</v>
      </c>
      <c r="AC19" s="535">
        <v>0</v>
      </c>
      <c r="AD19" s="535">
        <v>0</v>
      </c>
      <c r="AE19" s="535">
        <v>0</v>
      </c>
      <c r="AF19" s="535">
        <v>0</v>
      </c>
      <c r="AG19" s="535">
        <v>0</v>
      </c>
      <c r="AH19" s="535">
        <v>0</v>
      </c>
      <c r="AI19" s="535">
        <v>0</v>
      </c>
      <c r="AJ19" s="535">
        <v>0</v>
      </c>
      <c r="AK19" s="535">
        <v>0</v>
      </c>
      <c r="AL19" s="535">
        <v>0</v>
      </c>
      <c r="AM19" s="535">
        <v>0</v>
      </c>
      <c r="AN19" s="535">
        <v>0</v>
      </c>
      <c r="AO19" s="535">
        <v>0</v>
      </c>
      <c r="AP19" s="535">
        <v>0</v>
      </c>
      <c r="AQ19" s="535">
        <v>0</v>
      </c>
      <c r="AR19" s="535">
        <v>0</v>
      </c>
      <c r="AS19" s="535">
        <v>0</v>
      </c>
      <c r="AT19" s="535">
        <v>0</v>
      </c>
      <c r="AU19" s="535">
        <v>0</v>
      </c>
      <c r="AV19" s="535">
        <v>0</v>
      </c>
      <c r="AW19" s="535">
        <v>0</v>
      </c>
      <c r="AX19" s="535">
        <v>0</v>
      </c>
      <c r="AY19" s="535">
        <v>0</v>
      </c>
      <c r="AZ19" s="535">
        <v>0</v>
      </c>
      <c r="BA19" s="535">
        <v>0</v>
      </c>
      <c r="BB19" s="535">
        <v>0</v>
      </c>
      <c r="BC19" s="535">
        <v>0</v>
      </c>
      <c r="BD19" s="535">
        <v>0</v>
      </c>
      <c r="BE19" s="536">
        <v>0</v>
      </c>
      <c r="BF19" s="535">
        <f>SUM(B19:BE19)</f>
        <v>0</v>
      </c>
      <c r="BG19" s="535">
        <v>0</v>
      </c>
      <c r="BH19" s="535">
        <f>+BF19</f>
        <v>0</v>
      </c>
    </row>
    <row r="20" spans="1:60" x14ac:dyDescent="0.2">
      <c r="A20" s="534" t="s">
        <v>268</v>
      </c>
      <c r="B20" s="537">
        <v>0</v>
      </c>
      <c r="C20" s="537">
        <v>2000</v>
      </c>
      <c r="D20" s="537">
        <v>0</v>
      </c>
      <c r="E20" s="537">
        <v>0</v>
      </c>
      <c r="F20" s="537">
        <v>0</v>
      </c>
      <c r="G20" s="537">
        <v>0</v>
      </c>
      <c r="H20" s="537">
        <v>0</v>
      </c>
      <c r="I20" s="537">
        <v>0</v>
      </c>
      <c r="J20" s="537">
        <v>0</v>
      </c>
      <c r="K20" s="537">
        <v>0</v>
      </c>
      <c r="L20" s="537">
        <v>0</v>
      </c>
      <c r="M20" s="537">
        <v>0</v>
      </c>
      <c r="N20" s="537">
        <v>0</v>
      </c>
      <c r="O20" s="537">
        <v>0</v>
      </c>
      <c r="P20" s="537">
        <v>0</v>
      </c>
      <c r="Q20" s="537">
        <v>0</v>
      </c>
      <c r="R20" s="537">
        <v>0</v>
      </c>
      <c r="S20" s="537">
        <v>0</v>
      </c>
      <c r="T20" s="537">
        <v>0</v>
      </c>
      <c r="U20" s="537">
        <v>0</v>
      </c>
      <c r="V20" s="537">
        <v>0</v>
      </c>
      <c r="W20" s="537">
        <v>0</v>
      </c>
      <c r="X20" s="537">
        <v>0</v>
      </c>
      <c r="Y20" s="537">
        <v>0</v>
      </c>
      <c r="Z20" s="537">
        <v>0</v>
      </c>
      <c r="AA20" s="537">
        <v>0</v>
      </c>
      <c r="AB20" s="537">
        <v>0</v>
      </c>
      <c r="AC20" s="537">
        <v>0</v>
      </c>
      <c r="AD20" s="537">
        <v>0</v>
      </c>
      <c r="AE20" s="537">
        <v>0</v>
      </c>
      <c r="AF20" s="537">
        <v>0</v>
      </c>
      <c r="AG20" s="537">
        <v>0</v>
      </c>
      <c r="AH20" s="537">
        <v>0</v>
      </c>
      <c r="AI20" s="537">
        <v>1000</v>
      </c>
      <c r="AJ20" s="537">
        <v>0</v>
      </c>
      <c r="AK20" s="537">
        <v>0</v>
      </c>
      <c r="AL20" s="537">
        <v>0</v>
      </c>
      <c r="AM20" s="537">
        <v>0</v>
      </c>
      <c r="AN20" s="537">
        <v>0</v>
      </c>
      <c r="AO20" s="537">
        <v>0</v>
      </c>
      <c r="AP20" s="537">
        <v>0</v>
      </c>
      <c r="AQ20" s="537">
        <v>0</v>
      </c>
      <c r="AR20" s="537">
        <v>0</v>
      </c>
      <c r="AS20" s="537">
        <v>0</v>
      </c>
      <c r="AT20" s="537">
        <v>0</v>
      </c>
      <c r="AU20" s="537">
        <v>0</v>
      </c>
      <c r="AV20" s="537">
        <v>0</v>
      </c>
      <c r="AW20" s="537">
        <v>0</v>
      </c>
      <c r="AX20" s="537">
        <v>0</v>
      </c>
      <c r="AY20" s="537">
        <v>0</v>
      </c>
      <c r="AZ20" s="537">
        <v>0</v>
      </c>
      <c r="BA20" s="537">
        <v>0</v>
      </c>
      <c r="BB20" s="537">
        <v>0</v>
      </c>
      <c r="BC20" s="537">
        <v>0</v>
      </c>
      <c r="BD20" s="537">
        <v>0</v>
      </c>
      <c r="BE20" s="538">
        <v>0</v>
      </c>
      <c r="BF20" s="537">
        <f>SUM(B20:BE20)</f>
        <v>3000</v>
      </c>
      <c r="BG20" s="537">
        <v>0</v>
      </c>
      <c r="BH20" s="537">
        <f>+BF20</f>
        <v>3000</v>
      </c>
    </row>
    <row r="21" spans="1:60" ht="20.100000000000001" customHeight="1" thickBot="1" x14ac:dyDescent="0.25">
      <c r="A21" s="532" t="s">
        <v>971</v>
      </c>
      <c r="B21" s="540">
        <f t="shared" ref="B21:BG21" si="1">SUM(B16:B20)</f>
        <v>140</v>
      </c>
      <c r="C21" s="540">
        <f t="shared" si="1"/>
        <v>64309</v>
      </c>
      <c r="D21" s="540">
        <f t="shared" si="1"/>
        <v>37050</v>
      </c>
      <c r="E21" s="540">
        <f t="shared" si="1"/>
        <v>461</v>
      </c>
      <c r="F21" s="540">
        <f t="shared" si="1"/>
        <v>206</v>
      </c>
      <c r="G21" s="540">
        <f t="shared" si="1"/>
        <v>2810</v>
      </c>
      <c r="H21" s="540">
        <f t="shared" si="1"/>
        <v>12142</v>
      </c>
      <c r="I21" s="540">
        <f t="shared" si="1"/>
        <v>3524450</v>
      </c>
      <c r="J21" s="540">
        <f t="shared" si="1"/>
        <v>5788</v>
      </c>
      <c r="K21" s="540">
        <f t="shared" si="1"/>
        <v>0</v>
      </c>
      <c r="L21" s="540">
        <f t="shared" si="1"/>
        <v>5147847</v>
      </c>
      <c r="M21" s="540">
        <f t="shared" si="1"/>
        <v>633285</v>
      </c>
      <c r="N21" s="540">
        <f t="shared" si="1"/>
        <v>2945151</v>
      </c>
      <c r="O21" s="540">
        <f t="shared" si="1"/>
        <v>22236</v>
      </c>
      <c r="P21" s="540">
        <f t="shared" si="1"/>
        <v>1652138</v>
      </c>
      <c r="Q21" s="540">
        <f t="shared" si="1"/>
        <v>31194216</v>
      </c>
      <c r="R21" s="540">
        <f t="shared" si="1"/>
        <v>5273429</v>
      </c>
      <c r="S21" s="540">
        <f t="shared" si="1"/>
        <v>182365</v>
      </c>
      <c r="T21" s="540">
        <f t="shared" si="1"/>
        <v>1403294</v>
      </c>
      <c r="U21" s="540">
        <f t="shared" si="1"/>
        <v>8637</v>
      </c>
      <c r="V21" s="540">
        <f t="shared" si="1"/>
        <v>93619</v>
      </c>
      <c r="W21" s="540">
        <f t="shared" si="1"/>
        <v>59850</v>
      </c>
      <c r="X21" s="540">
        <f t="shared" si="1"/>
        <v>34689</v>
      </c>
      <c r="Y21" s="540">
        <f t="shared" si="1"/>
        <v>40631</v>
      </c>
      <c r="Z21" s="540">
        <f t="shared" si="1"/>
        <v>8117</v>
      </c>
      <c r="AA21" s="540">
        <f t="shared" si="1"/>
        <v>60</v>
      </c>
      <c r="AB21" s="540">
        <f t="shared" si="1"/>
        <v>1882690</v>
      </c>
      <c r="AC21" s="540">
        <f t="shared" si="1"/>
        <v>49091</v>
      </c>
      <c r="AD21" s="540">
        <f t="shared" si="1"/>
        <v>0</v>
      </c>
      <c r="AE21" s="540">
        <f t="shared" si="1"/>
        <v>950</v>
      </c>
      <c r="AF21" s="540">
        <f t="shared" si="1"/>
        <v>89</v>
      </c>
      <c r="AG21" s="540">
        <f t="shared" si="1"/>
        <v>186</v>
      </c>
      <c r="AH21" s="540">
        <f t="shared" si="1"/>
        <v>98</v>
      </c>
      <c r="AI21" s="540">
        <f t="shared" si="1"/>
        <v>8856471</v>
      </c>
      <c r="AJ21" s="540">
        <f t="shared" si="1"/>
        <v>119726</v>
      </c>
      <c r="AK21" s="540">
        <f t="shared" si="1"/>
        <v>15</v>
      </c>
      <c r="AL21" s="540">
        <f t="shared" si="1"/>
        <v>3908640</v>
      </c>
      <c r="AM21" s="540">
        <f t="shared" si="1"/>
        <v>7451</v>
      </c>
      <c r="AN21" s="540">
        <f t="shared" si="1"/>
        <v>1027</v>
      </c>
      <c r="AO21" s="540">
        <f t="shared" si="1"/>
        <v>114610</v>
      </c>
      <c r="AP21" s="540">
        <f t="shared" si="1"/>
        <v>178</v>
      </c>
      <c r="AQ21" s="540">
        <f t="shared" si="1"/>
        <v>0</v>
      </c>
      <c r="AR21" s="540">
        <f t="shared" si="1"/>
        <v>2345</v>
      </c>
      <c r="AS21" s="540">
        <f t="shared" si="1"/>
        <v>3211</v>
      </c>
      <c r="AT21" s="540">
        <f t="shared" si="1"/>
        <v>139</v>
      </c>
      <c r="AU21" s="540">
        <f t="shared" si="1"/>
        <v>7918</v>
      </c>
      <c r="AV21" s="540">
        <f t="shared" si="1"/>
        <v>30299</v>
      </c>
      <c r="AW21" s="540">
        <f t="shared" si="1"/>
        <v>21648</v>
      </c>
      <c r="AX21" s="540">
        <f t="shared" si="1"/>
        <v>138000</v>
      </c>
      <c r="AY21" s="540">
        <f t="shared" si="1"/>
        <v>186</v>
      </c>
      <c r="AZ21" s="540">
        <f t="shared" si="1"/>
        <v>101445</v>
      </c>
      <c r="BA21" s="540">
        <f t="shared" si="1"/>
        <v>417579</v>
      </c>
      <c r="BB21" s="540">
        <f t="shared" si="1"/>
        <v>2778</v>
      </c>
      <c r="BC21" s="540">
        <f t="shared" si="1"/>
        <v>54284</v>
      </c>
      <c r="BD21" s="540">
        <f t="shared" si="1"/>
        <v>367762</v>
      </c>
      <c r="BE21" s="541">
        <f t="shared" si="1"/>
        <v>0</v>
      </c>
      <c r="BF21" s="540">
        <f t="shared" si="1"/>
        <v>68435736</v>
      </c>
      <c r="BG21" s="540">
        <f t="shared" si="1"/>
        <v>0</v>
      </c>
      <c r="BH21" s="540">
        <f>SUM(BH16:BH20)</f>
        <v>68435736</v>
      </c>
    </row>
    <row r="22" spans="1:60" ht="20.100000000000001" customHeight="1" thickTop="1" x14ac:dyDescent="0.2">
      <c r="A22" s="532" t="s">
        <v>972</v>
      </c>
      <c r="BE22" s="530"/>
    </row>
    <row r="23" spans="1:60" ht="11.25" customHeight="1" x14ac:dyDescent="0.2">
      <c r="A23" s="534" t="s">
        <v>973</v>
      </c>
      <c r="B23" s="535">
        <v>0</v>
      </c>
      <c r="C23" s="535">
        <v>33932</v>
      </c>
      <c r="D23" s="535">
        <v>0</v>
      </c>
      <c r="E23" s="535">
        <v>300</v>
      </c>
      <c r="F23" s="535">
        <v>0</v>
      </c>
      <c r="G23" s="535">
        <v>0</v>
      </c>
      <c r="H23" s="535">
        <v>0</v>
      </c>
      <c r="I23" s="535">
        <v>0</v>
      </c>
      <c r="J23" s="535">
        <v>0</v>
      </c>
      <c r="K23" s="535">
        <v>0</v>
      </c>
      <c r="L23" s="535">
        <v>177700</v>
      </c>
      <c r="M23" s="535">
        <v>0</v>
      </c>
      <c r="N23" s="535">
        <v>0</v>
      </c>
      <c r="O23" s="535">
        <v>0</v>
      </c>
      <c r="P23" s="535">
        <v>0</v>
      </c>
      <c r="Q23" s="535">
        <v>0</v>
      </c>
      <c r="R23" s="535">
        <v>0</v>
      </c>
      <c r="S23" s="535">
        <v>0</v>
      </c>
      <c r="T23" s="535">
        <v>500</v>
      </c>
      <c r="U23" s="535">
        <v>0</v>
      </c>
      <c r="V23" s="535">
        <v>21947</v>
      </c>
      <c r="W23" s="535">
        <v>1300</v>
      </c>
      <c r="X23" s="535">
        <v>20306</v>
      </c>
      <c r="Y23" s="535">
        <v>0</v>
      </c>
      <c r="Z23" s="535">
        <v>0</v>
      </c>
      <c r="AA23" s="535">
        <v>0</v>
      </c>
      <c r="AB23" s="535">
        <v>50004</v>
      </c>
      <c r="AC23" s="535">
        <v>0</v>
      </c>
      <c r="AD23" s="535">
        <v>0</v>
      </c>
      <c r="AE23" s="535">
        <v>0</v>
      </c>
      <c r="AF23" s="535">
        <v>0</v>
      </c>
      <c r="AG23" s="535">
        <v>0</v>
      </c>
      <c r="AH23" s="535">
        <v>0</v>
      </c>
      <c r="AI23" s="535">
        <v>9395234</v>
      </c>
      <c r="AJ23" s="535">
        <v>120000</v>
      </c>
      <c r="AK23" s="535">
        <v>0</v>
      </c>
      <c r="AL23" s="535">
        <v>575092</v>
      </c>
      <c r="AM23" s="535">
        <v>0</v>
      </c>
      <c r="AN23" s="535">
        <v>0</v>
      </c>
      <c r="AO23" s="535">
        <v>0</v>
      </c>
      <c r="AP23" s="535">
        <v>0</v>
      </c>
      <c r="AQ23" s="535">
        <v>0</v>
      </c>
      <c r="AR23" s="535">
        <v>0</v>
      </c>
      <c r="AS23" s="535">
        <v>0</v>
      </c>
      <c r="AT23" s="535">
        <v>0</v>
      </c>
      <c r="AU23" s="535">
        <v>0</v>
      </c>
      <c r="AV23" s="535">
        <v>29335</v>
      </c>
      <c r="AW23" s="535">
        <v>405</v>
      </c>
      <c r="AX23" s="535">
        <v>0</v>
      </c>
      <c r="AY23" s="535">
        <v>0</v>
      </c>
      <c r="AZ23" s="535">
        <v>40000</v>
      </c>
      <c r="BA23" s="535">
        <v>0</v>
      </c>
      <c r="BB23" s="535">
        <v>0</v>
      </c>
      <c r="BC23" s="535">
        <v>0</v>
      </c>
      <c r="BD23" s="535">
        <v>0</v>
      </c>
      <c r="BE23" s="536">
        <v>0</v>
      </c>
      <c r="BF23" s="535">
        <f>SUM(B23:BE23)</f>
        <v>10466055</v>
      </c>
      <c r="BG23" s="535">
        <v>-3627408</v>
      </c>
      <c r="BH23" s="535">
        <f>+BF23+BG23</f>
        <v>6838647</v>
      </c>
    </row>
    <row r="24" spans="1:60" ht="11.25" customHeight="1" x14ac:dyDescent="0.2">
      <c r="A24" s="534" t="s">
        <v>974</v>
      </c>
      <c r="B24" s="535">
        <v>0</v>
      </c>
      <c r="C24" s="535">
        <v>0</v>
      </c>
      <c r="D24" s="535">
        <v>0</v>
      </c>
      <c r="E24" s="535">
        <v>-49</v>
      </c>
      <c r="F24" s="535">
        <v>0</v>
      </c>
      <c r="G24" s="535">
        <v>0</v>
      </c>
      <c r="H24" s="535">
        <v>-686</v>
      </c>
      <c r="I24" s="535">
        <v>0</v>
      </c>
      <c r="J24" s="535">
        <v>0</v>
      </c>
      <c r="K24" s="535">
        <v>0</v>
      </c>
      <c r="L24" s="535">
        <v>-187216</v>
      </c>
      <c r="M24" s="535">
        <v>0</v>
      </c>
      <c r="N24" s="535">
        <v>0</v>
      </c>
      <c r="O24" s="535">
        <v>0</v>
      </c>
      <c r="P24" s="535">
        <v>-28317</v>
      </c>
      <c r="Q24" s="535">
        <v>-4315870</v>
      </c>
      <c r="R24" s="535">
        <v>-13579</v>
      </c>
      <c r="S24" s="535">
        <v>-2400</v>
      </c>
      <c r="T24" s="535">
        <v>-22556</v>
      </c>
      <c r="U24" s="535">
        <v>-71</v>
      </c>
      <c r="V24" s="535">
        <v>-5914</v>
      </c>
      <c r="W24" s="535">
        <v>-3010</v>
      </c>
      <c r="X24" s="535">
        <v>-36958</v>
      </c>
      <c r="Y24" s="535">
        <v>-9000</v>
      </c>
      <c r="Z24" s="535">
        <v>0</v>
      </c>
      <c r="AA24" s="535">
        <v>0</v>
      </c>
      <c r="AB24" s="535">
        <v>-16721</v>
      </c>
      <c r="AC24" s="535">
        <v>-70</v>
      </c>
      <c r="AD24" s="535">
        <v>0</v>
      </c>
      <c r="AE24" s="535">
        <v>0</v>
      </c>
      <c r="AF24" s="535">
        <v>-3600</v>
      </c>
      <c r="AG24" s="535">
        <v>0</v>
      </c>
      <c r="AH24" s="535">
        <v>0</v>
      </c>
      <c r="AI24" s="535">
        <v>-3595106</v>
      </c>
      <c r="AJ24" s="535">
        <v>-1680</v>
      </c>
      <c r="AK24" s="535">
        <v>-244</v>
      </c>
      <c r="AL24" s="535">
        <v>-117266</v>
      </c>
      <c r="AM24" s="535">
        <v>0</v>
      </c>
      <c r="AN24" s="535">
        <v>0</v>
      </c>
      <c r="AO24" s="535">
        <v>0</v>
      </c>
      <c r="AP24" s="535">
        <v>0</v>
      </c>
      <c r="AQ24" s="535">
        <v>0</v>
      </c>
      <c r="AR24" s="535">
        <v>0</v>
      </c>
      <c r="AS24" s="535">
        <v>0</v>
      </c>
      <c r="AT24" s="535">
        <v>0</v>
      </c>
      <c r="AU24" s="535">
        <v>0</v>
      </c>
      <c r="AV24" s="535">
        <v>0</v>
      </c>
      <c r="AW24" s="535">
        <v>0</v>
      </c>
      <c r="AX24" s="535">
        <v>0</v>
      </c>
      <c r="AY24" s="535">
        <v>0</v>
      </c>
      <c r="AZ24" s="535">
        <v>-7200</v>
      </c>
      <c r="BA24" s="535">
        <v>0</v>
      </c>
      <c r="BB24" s="535">
        <v>-5000</v>
      </c>
      <c r="BC24" s="535">
        <v>0</v>
      </c>
      <c r="BD24" s="535">
        <v>0</v>
      </c>
      <c r="BE24" s="536">
        <v>-100045</v>
      </c>
      <c r="BF24" s="535">
        <f>SUM(B24:BE24)</f>
        <v>-8472558</v>
      </c>
      <c r="BG24" s="535">
        <v>3627408</v>
      </c>
      <c r="BH24" s="535">
        <f>+BF24+BG24</f>
        <v>-4845150</v>
      </c>
    </row>
    <row r="25" spans="1:60" ht="11.25" customHeight="1" x14ac:dyDescent="0.2">
      <c r="A25" s="534" t="s">
        <v>340</v>
      </c>
      <c r="B25" s="537">
        <v>0</v>
      </c>
      <c r="C25" s="537">
        <v>0</v>
      </c>
      <c r="D25" s="537">
        <v>0</v>
      </c>
      <c r="E25" s="537">
        <v>0</v>
      </c>
      <c r="F25" s="537">
        <v>0</v>
      </c>
      <c r="G25" s="537">
        <v>0</v>
      </c>
      <c r="H25" s="537">
        <v>0</v>
      </c>
      <c r="I25" s="537">
        <v>0</v>
      </c>
      <c r="J25" s="537">
        <v>0</v>
      </c>
      <c r="K25" s="537">
        <v>0</v>
      </c>
      <c r="L25" s="537">
        <v>0</v>
      </c>
      <c r="M25" s="537">
        <v>0</v>
      </c>
      <c r="N25" s="537">
        <v>0</v>
      </c>
      <c r="O25" s="537">
        <v>0</v>
      </c>
      <c r="P25" s="537">
        <v>0</v>
      </c>
      <c r="Q25" s="537">
        <v>0</v>
      </c>
      <c r="R25" s="537">
        <v>0</v>
      </c>
      <c r="S25" s="537">
        <v>0</v>
      </c>
      <c r="T25" s="537">
        <v>0</v>
      </c>
      <c r="U25" s="537">
        <v>0</v>
      </c>
      <c r="V25" s="537">
        <v>0</v>
      </c>
      <c r="W25" s="537">
        <v>0</v>
      </c>
      <c r="X25" s="537">
        <v>0</v>
      </c>
      <c r="Y25" s="537">
        <v>0</v>
      </c>
      <c r="Z25" s="537">
        <v>0</v>
      </c>
      <c r="AA25" s="537">
        <v>0</v>
      </c>
      <c r="AB25" s="537">
        <v>0</v>
      </c>
      <c r="AC25" s="537">
        <v>0</v>
      </c>
      <c r="AD25" s="537">
        <v>0</v>
      </c>
      <c r="AE25" s="537">
        <v>0</v>
      </c>
      <c r="AF25" s="537">
        <v>0</v>
      </c>
      <c r="AG25" s="537">
        <v>0</v>
      </c>
      <c r="AH25" s="537">
        <v>0</v>
      </c>
      <c r="AI25" s="537">
        <v>1884</v>
      </c>
      <c r="AJ25" s="537">
        <v>0</v>
      </c>
      <c r="AK25" s="537">
        <v>0</v>
      </c>
      <c r="AL25" s="537">
        <v>0</v>
      </c>
      <c r="AM25" s="537">
        <v>0</v>
      </c>
      <c r="AN25" s="537">
        <v>0</v>
      </c>
      <c r="AO25" s="537">
        <v>0</v>
      </c>
      <c r="AP25" s="537">
        <v>0</v>
      </c>
      <c r="AQ25" s="537">
        <v>0</v>
      </c>
      <c r="AR25" s="537">
        <v>0</v>
      </c>
      <c r="AS25" s="537">
        <v>0</v>
      </c>
      <c r="AT25" s="537">
        <v>0</v>
      </c>
      <c r="AU25" s="537">
        <v>0</v>
      </c>
      <c r="AV25" s="537">
        <v>0</v>
      </c>
      <c r="AW25" s="537">
        <v>0</v>
      </c>
      <c r="AX25" s="537">
        <v>0</v>
      </c>
      <c r="AY25" s="537">
        <v>0</v>
      </c>
      <c r="AZ25" s="537">
        <v>0</v>
      </c>
      <c r="BA25" s="537">
        <v>0</v>
      </c>
      <c r="BB25" s="537">
        <v>0</v>
      </c>
      <c r="BC25" s="537">
        <v>0</v>
      </c>
      <c r="BD25" s="537">
        <v>0</v>
      </c>
      <c r="BE25" s="538">
        <v>0</v>
      </c>
      <c r="BF25" s="537">
        <f>SUM(B25:BE25)</f>
        <v>1884</v>
      </c>
      <c r="BG25" s="537">
        <v>0</v>
      </c>
      <c r="BH25" s="537">
        <f>+BF25+BG25</f>
        <v>1884</v>
      </c>
    </row>
    <row r="26" spans="1:60" ht="20.100000000000001" customHeight="1" x14ac:dyDescent="0.2">
      <c r="A26" s="532" t="s">
        <v>975</v>
      </c>
      <c r="B26" s="542">
        <f t="shared" ref="B26:BG26" si="2">SUM(B23:B25)</f>
        <v>0</v>
      </c>
      <c r="C26" s="542">
        <f t="shared" si="2"/>
        <v>33932</v>
      </c>
      <c r="D26" s="542">
        <f t="shared" si="2"/>
        <v>0</v>
      </c>
      <c r="E26" s="542">
        <f t="shared" si="2"/>
        <v>251</v>
      </c>
      <c r="F26" s="542">
        <f t="shared" si="2"/>
        <v>0</v>
      </c>
      <c r="G26" s="542">
        <f t="shared" si="2"/>
        <v>0</v>
      </c>
      <c r="H26" s="542">
        <f t="shared" si="2"/>
        <v>-686</v>
      </c>
      <c r="I26" s="542">
        <f t="shared" si="2"/>
        <v>0</v>
      </c>
      <c r="J26" s="542">
        <f t="shared" si="2"/>
        <v>0</v>
      </c>
      <c r="K26" s="542">
        <f t="shared" si="2"/>
        <v>0</v>
      </c>
      <c r="L26" s="542">
        <f t="shared" si="2"/>
        <v>-9516</v>
      </c>
      <c r="M26" s="542">
        <f t="shared" si="2"/>
        <v>0</v>
      </c>
      <c r="N26" s="542">
        <f t="shared" si="2"/>
        <v>0</v>
      </c>
      <c r="O26" s="542">
        <f t="shared" si="2"/>
        <v>0</v>
      </c>
      <c r="P26" s="542">
        <f t="shared" si="2"/>
        <v>-28317</v>
      </c>
      <c r="Q26" s="542">
        <f t="shared" si="2"/>
        <v>-4315870</v>
      </c>
      <c r="R26" s="542">
        <f t="shared" si="2"/>
        <v>-13579</v>
      </c>
      <c r="S26" s="542">
        <f t="shared" si="2"/>
        <v>-2400</v>
      </c>
      <c r="T26" s="542">
        <f t="shared" si="2"/>
        <v>-22056</v>
      </c>
      <c r="U26" s="542">
        <f t="shared" si="2"/>
        <v>-71</v>
      </c>
      <c r="V26" s="542">
        <f t="shared" si="2"/>
        <v>16033</v>
      </c>
      <c r="W26" s="542">
        <f t="shared" si="2"/>
        <v>-1710</v>
      </c>
      <c r="X26" s="542">
        <f t="shared" si="2"/>
        <v>-16652</v>
      </c>
      <c r="Y26" s="542">
        <f t="shared" si="2"/>
        <v>-9000</v>
      </c>
      <c r="Z26" s="542">
        <f t="shared" si="2"/>
        <v>0</v>
      </c>
      <c r="AA26" s="542">
        <f t="shared" si="2"/>
        <v>0</v>
      </c>
      <c r="AB26" s="542">
        <f t="shared" si="2"/>
        <v>33283</v>
      </c>
      <c r="AC26" s="542">
        <f t="shared" si="2"/>
        <v>-70</v>
      </c>
      <c r="AD26" s="542">
        <f t="shared" si="2"/>
        <v>0</v>
      </c>
      <c r="AE26" s="542">
        <f t="shared" si="2"/>
        <v>0</v>
      </c>
      <c r="AF26" s="542">
        <f t="shared" si="2"/>
        <v>-3600</v>
      </c>
      <c r="AG26" s="542">
        <f t="shared" si="2"/>
        <v>0</v>
      </c>
      <c r="AH26" s="542">
        <f t="shared" si="2"/>
        <v>0</v>
      </c>
      <c r="AI26" s="542">
        <f t="shared" si="2"/>
        <v>5802012</v>
      </c>
      <c r="AJ26" s="542">
        <f t="shared" si="2"/>
        <v>118320</v>
      </c>
      <c r="AK26" s="542">
        <f t="shared" si="2"/>
        <v>-244</v>
      </c>
      <c r="AL26" s="542">
        <f t="shared" si="2"/>
        <v>457826</v>
      </c>
      <c r="AM26" s="542">
        <f t="shared" si="2"/>
        <v>0</v>
      </c>
      <c r="AN26" s="542">
        <f t="shared" si="2"/>
        <v>0</v>
      </c>
      <c r="AO26" s="542">
        <f t="shared" si="2"/>
        <v>0</v>
      </c>
      <c r="AP26" s="542">
        <f t="shared" si="2"/>
        <v>0</v>
      </c>
      <c r="AQ26" s="542">
        <f t="shared" si="2"/>
        <v>0</v>
      </c>
      <c r="AR26" s="542">
        <f t="shared" si="2"/>
        <v>0</v>
      </c>
      <c r="AS26" s="542">
        <f t="shared" si="2"/>
        <v>0</v>
      </c>
      <c r="AT26" s="542">
        <f t="shared" si="2"/>
        <v>0</v>
      </c>
      <c r="AU26" s="542">
        <f t="shared" si="2"/>
        <v>0</v>
      </c>
      <c r="AV26" s="542">
        <f t="shared" si="2"/>
        <v>29335</v>
      </c>
      <c r="AW26" s="542">
        <f t="shared" si="2"/>
        <v>405</v>
      </c>
      <c r="AX26" s="542">
        <f t="shared" si="2"/>
        <v>0</v>
      </c>
      <c r="AY26" s="542">
        <f t="shared" si="2"/>
        <v>0</v>
      </c>
      <c r="AZ26" s="542">
        <f t="shared" si="2"/>
        <v>32800</v>
      </c>
      <c r="BA26" s="542">
        <f t="shared" si="2"/>
        <v>0</v>
      </c>
      <c r="BB26" s="542">
        <f t="shared" si="2"/>
        <v>-5000</v>
      </c>
      <c r="BC26" s="542">
        <f t="shared" si="2"/>
        <v>0</v>
      </c>
      <c r="BD26" s="542">
        <f t="shared" si="2"/>
        <v>0</v>
      </c>
      <c r="BE26" s="543">
        <f t="shared" si="2"/>
        <v>-100045</v>
      </c>
      <c r="BF26" s="542">
        <f>SUM(BF23:BF25)</f>
        <v>1995381</v>
      </c>
      <c r="BG26" s="542">
        <f t="shared" si="2"/>
        <v>0</v>
      </c>
      <c r="BH26" s="542">
        <f>SUM(BH23:BH25)</f>
        <v>1995381</v>
      </c>
    </row>
    <row r="27" spans="1:60" s="545" customFormat="1" x14ac:dyDescent="0.2">
      <c r="A27" s="544"/>
      <c r="B27" s="535"/>
      <c r="C27" s="535"/>
      <c r="D27" s="535"/>
      <c r="E27" s="535"/>
      <c r="F27" s="535"/>
      <c r="G27" s="535"/>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535"/>
      <c r="AG27" s="535"/>
      <c r="AH27" s="535"/>
      <c r="AI27" s="535"/>
      <c r="AJ27" s="535"/>
      <c r="AK27" s="535"/>
      <c r="AL27" s="535"/>
      <c r="AM27" s="535"/>
      <c r="AN27" s="535"/>
      <c r="AO27" s="535"/>
      <c r="AP27" s="535"/>
      <c r="AQ27" s="535"/>
      <c r="AR27" s="535"/>
      <c r="AS27" s="535"/>
      <c r="AT27" s="535"/>
      <c r="AU27" s="535"/>
      <c r="AV27" s="535"/>
      <c r="AW27" s="535"/>
      <c r="AX27" s="535"/>
      <c r="AY27" s="535"/>
      <c r="AZ27" s="535"/>
      <c r="BA27" s="535"/>
      <c r="BB27" s="535"/>
      <c r="BC27" s="535"/>
      <c r="BD27" s="535"/>
      <c r="BE27" s="536"/>
      <c r="BF27" s="535"/>
      <c r="BG27" s="535"/>
      <c r="BH27" s="535"/>
    </row>
    <row r="28" spans="1:60" s="545" customFormat="1" ht="12" thickBot="1" x14ac:dyDescent="0.25">
      <c r="A28" s="151" t="s">
        <v>309</v>
      </c>
      <c r="B28" s="533">
        <v>0</v>
      </c>
      <c r="C28" s="533">
        <v>0</v>
      </c>
      <c r="D28" s="533">
        <v>0</v>
      </c>
      <c r="E28" s="533">
        <v>0</v>
      </c>
      <c r="F28" s="533">
        <v>0</v>
      </c>
      <c r="G28" s="533">
        <v>0</v>
      </c>
      <c r="H28" s="533">
        <v>0</v>
      </c>
      <c r="I28" s="533">
        <v>0</v>
      </c>
      <c r="J28" s="533">
        <v>0</v>
      </c>
      <c r="K28" s="533">
        <v>0</v>
      </c>
      <c r="L28" s="533">
        <v>0</v>
      </c>
      <c r="M28" s="533">
        <v>0</v>
      </c>
      <c r="N28" s="533">
        <v>0</v>
      </c>
      <c r="O28" s="533">
        <v>0</v>
      </c>
      <c r="P28" s="533">
        <v>0</v>
      </c>
      <c r="Q28" s="533">
        <v>0</v>
      </c>
      <c r="R28" s="533">
        <v>0</v>
      </c>
      <c r="S28" s="533">
        <v>0</v>
      </c>
      <c r="T28" s="533">
        <v>0</v>
      </c>
      <c r="U28" s="533">
        <v>0</v>
      </c>
      <c r="V28" s="533">
        <v>0</v>
      </c>
      <c r="W28" s="533">
        <v>0</v>
      </c>
      <c r="X28" s="533">
        <v>0</v>
      </c>
      <c r="Y28" s="533">
        <v>0</v>
      </c>
      <c r="Z28" s="533">
        <v>0</v>
      </c>
      <c r="AA28" s="533">
        <v>0</v>
      </c>
      <c r="AB28" s="533">
        <v>0</v>
      </c>
      <c r="AC28" s="533">
        <v>0</v>
      </c>
      <c r="AD28" s="533">
        <v>0</v>
      </c>
      <c r="AE28" s="533">
        <v>0</v>
      </c>
      <c r="AF28" s="533">
        <v>0</v>
      </c>
      <c r="AG28" s="533">
        <v>0</v>
      </c>
      <c r="AH28" s="533">
        <v>0</v>
      </c>
      <c r="AI28" s="533">
        <v>0</v>
      </c>
      <c r="AJ28" s="533">
        <v>0</v>
      </c>
      <c r="AK28" s="533">
        <v>0</v>
      </c>
      <c r="AL28" s="533">
        <v>0</v>
      </c>
      <c r="AM28" s="533">
        <v>0</v>
      </c>
      <c r="AN28" s="533">
        <v>0</v>
      </c>
      <c r="AO28" s="533">
        <v>0</v>
      </c>
      <c r="AP28" s="533">
        <v>0</v>
      </c>
      <c r="AQ28" s="533">
        <v>0</v>
      </c>
      <c r="AR28" s="533">
        <v>0</v>
      </c>
      <c r="AS28" s="533">
        <v>0</v>
      </c>
      <c r="AT28" s="533">
        <v>0</v>
      </c>
      <c r="AU28" s="533">
        <v>0</v>
      </c>
      <c r="AV28" s="533">
        <v>0</v>
      </c>
      <c r="AW28" s="533">
        <v>0</v>
      </c>
      <c r="AX28" s="533">
        <v>0</v>
      </c>
      <c r="AY28" s="533">
        <v>0</v>
      </c>
      <c r="AZ28" s="533">
        <v>0</v>
      </c>
      <c r="BA28" s="533">
        <v>0</v>
      </c>
      <c r="BB28" s="533">
        <v>0</v>
      </c>
      <c r="BC28" s="533">
        <v>0</v>
      </c>
      <c r="BD28" s="533">
        <v>0</v>
      </c>
      <c r="BE28" s="539">
        <v>0</v>
      </c>
      <c r="BF28" s="533">
        <f>SUM(B28:BE28)</f>
        <v>0</v>
      </c>
      <c r="BG28" s="533">
        <v>0</v>
      </c>
      <c r="BH28" s="533">
        <f>+BF28</f>
        <v>0</v>
      </c>
    </row>
    <row r="29" spans="1:60" ht="20.100000000000001" customHeight="1" thickTop="1" thickBot="1" x14ac:dyDescent="0.25">
      <c r="A29" s="532" t="s">
        <v>976</v>
      </c>
      <c r="B29" s="533">
        <f t="shared" ref="B29:BF29" si="3">+B14-B21+B26+B28</f>
        <v>0</v>
      </c>
      <c r="C29" s="533">
        <f t="shared" si="3"/>
        <v>5166</v>
      </c>
      <c r="D29" s="533">
        <f t="shared" si="3"/>
        <v>-7050</v>
      </c>
      <c r="E29" s="533">
        <f t="shared" si="3"/>
        <v>2</v>
      </c>
      <c r="F29" s="533">
        <f t="shared" si="3"/>
        <v>24</v>
      </c>
      <c r="G29" s="533">
        <f t="shared" si="3"/>
        <v>766</v>
      </c>
      <c r="H29" s="533">
        <f t="shared" si="3"/>
        <v>-1962</v>
      </c>
      <c r="I29" s="533">
        <f t="shared" si="3"/>
        <v>0</v>
      </c>
      <c r="J29" s="533">
        <f t="shared" si="3"/>
        <v>-5588</v>
      </c>
      <c r="K29" s="533">
        <f t="shared" si="3"/>
        <v>0</v>
      </c>
      <c r="L29" s="533">
        <f t="shared" si="3"/>
        <v>-239063</v>
      </c>
      <c r="M29" s="533">
        <f t="shared" si="3"/>
        <v>43427</v>
      </c>
      <c r="N29" s="533">
        <f t="shared" si="3"/>
        <v>-580</v>
      </c>
      <c r="O29" s="533">
        <f t="shared" si="3"/>
        <v>14214</v>
      </c>
      <c r="P29" s="533">
        <f t="shared" si="3"/>
        <v>0</v>
      </c>
      <c r="Q29" s="533">
        <f t="shared" si="3"/>
        <v>0</v>
      </c>
      <c r="R29" s="533">
        <f t="shared" si="3"/>
        <v>0</v>
      </c>
      <c r="S29" s="533">
        <f t="shared" si="3"/>
        <v>0</v>
      </c>
      <c r="T29" s="533">
        <f t="shared" si="3"/>
        <v>0</v>
      </c>
      <c r="U29" s="533">
        <f t="shared" si="3"/>
        <v>-2140</v>
      </c>
      <c r="V29" s="533">
        <f t="shared" si="3"/>
        <v>12361</v>
      </c>
      <c r="W29" s="533">
        <f t="shared" si="3"/>
        <v>2371</v>
      </c>
      <c r="X29" s="533">
        <f t="shared" si="3"/>
        <v>4468</v>
      </c>
      <c r="Y29" s="533">
        <f t="shared" si="3"/>
        <v>-5239</v>
      </c>
      <c r="Z29" s="533">
        <f t="shared" si="3"/>
        <v>-617</v>
      </c>
      <c r="AA29" s="533">
        <f t="shared" si="3"/>
        <v>20</v>
      </c>
      <c r="AB29" s="533">
        <f t="shared" si="3"/>
        <v>-16676</v>
      </c>
      <c r="AC29" s="533">
        <f t="shared" si="3"/>
        <v>239</v>
      </c>
      <c r="AD29" s="533">
        <f t="shared" si="3"/>
        <v>0</v>
      </c>
      <c r="AE29" s="533">
        <f t="shared" si="3"/>
        <v>769</v>
      </c>
      <c r="AF29" s="533">
        <f t="shared" si="3"/>
        <v>-3527</v>
      </c>
      <c r="AG29" s="533">
        <f t="shared" si="3"/>
        <v>14</v>
      </c>
      <c r="AH29" s="533">
        <f t="shared" si="3"/>
        <v>-48</v>
      </c>
      <c r="AI29" s="533">
        <f t="shared" si="3"/>
        <v>22104</v>
      </c>
      <c r="AJ29" s="533">
        <f t="shared" si="3"/>
        <v>-656</v>
      </c>
      <c r="AK29" s="533">
        <f t="shared" si="3"/>
        <v>-234</v>
      </c>
      <c r="AL29" s="533">
        <f t="shared" si="3"/>
        <v>-66370</v>
      </c>
      <c r="AM29" s="533">
        <f t="shared" si="3"/>
        <v>-1990</v>
      </c>
      <c r="AN29" s="533">
        <f t="shared" si="3"/>
        <v>181</v>
      </c>
      <c r="AO29" s="533">
        <f t="shared" si="3"/>
        <v>-3235</v>
      </c>
      <c r="AP29" s="533">
        <f t="shared" si="3"/>
        <v>202</v>
      </c>
      <c r="AQ29" s="533">
        <f t="shared" si="3"/>
        <v>3709</v>
      </c>
      <c r="AR29" s="533">
        <f t="shared" si="3"/>
        <v>-1345</v>
      </c>
      <c r="AS29" s="533">
        <f t="shared" si="3"/>
        <v>2357</v>
      </c>
      <c r="AT29" s="533">
        <f t="shared" si="3"/>
        <v>13</v>
      </c>
      <c r="AU29" s="533">
        <f t="shared" si="3"/>
        <v>-1525</v>
      </c>
      <c r="AV29" s="533">
        <f t="shared" si="3"/>
        <v>-964</v>
      </c>
      <c r="AW29" s="533">
        <f t="shared" si="3"/>
        <v>-1743</v>
      </c>
      <c r="AX29" s="533">
        <f t="shared" si="3"/>
        <v>0</v>
      </c>
      <c r="AY29" s="533">
        <f t="shared" si="3"/>
        <v>14</v>
      </c>
      <c r="AZ29" s="533">
        <f t="shared" si="3"/>
        <v>-5345</v>
      </c>
      <c r="BA29" s="533">
        <f t="shared" si="3"/>
        <v>0</v>
      </c>
      <c r="BB29" s="533">
        <f t="shared" si="3"/>
        <v>1422</v>
      </c>
      <c r="BC29" s="533">
        <f t="shared" si="3"/>
        <v>0</v>
      </c>
      <c r="BD29" s="533">
        <f t="shared" si="3"/>
        <v>0</v>
      </c>
      <c r="BE29" s="533">
        <f t="shared" si="3"/>
        <v>-100045</v>
      </c>
      <c r="BF29" s="533">
        <f t="shared" si="3"/>
        <v>-352099</v>
      </c>
      <c r="BG29" s="533">
        <f t="shared" ref="BG29" si="4">+BG14-BG21+BG26</f>
        <v>0</v>
      </c>
      <c r="BH29" s="533">
        <f>+BH14-BH21+BH26+BH28</f>
        <v>-352099</v>
      </c>
    </row>
    <row r="30" spans="1:60" ht="20.100000000000001" customHeight="1" thickTop="1" thickBot="1" x14ac:dyDescent="0.25">
      <c r="A30" s="532" t="s">
        <v>977</v>
      </c>
      <c r="B30" s="546">
        <f t="shared" ref="B30:BG30" si="5">+B9+B29</f>
        <v>2149</v>
      </c>
      <c r="C30" s="546">
        <f t="shared" si="5"/>
        <v>64193</v>
      </c>
      <c r="D30" s="546">
        <f t="shared" si="5"/>
        <v>27846</v>
      </c>
      <c r="E30" s="546">
        <f t="shared" si="5"/>
        <v>131</v>
      </c>
      <c r="F30" s="546">
        <f t="shared" si="5"/>
        <v>78</v>
      </c>
      <c r="G30" s="546">
        <f t="shared" si="5"/>
        <v>4306</v>
      </c>
      <c r="H30" s="546">
        <f t="shared" si="5"/>
        <v>1278</v>
      </c>
      <c r="I30" s="546">
        <f t="shared" si="5"/>
        <v>4731</v>
      </c>
      <c r="J30" s="546">
        <f t="shared" si="5"/>
        <v>1476</v>
      </c>
      <c r="K30" s="546">
        <f t="shared" si="5"/>
        <v>19</v>
      </c>
      <c r="L30" s="546">
        <f t="shared" si="5"/>
        <v>899</v>
      </c>
      <c r="M30" s="546">
        <f t="shared" si="5"/>
        <v>139753</v>
      </c>
      <c r="N30" s="546">
        <f t="shared" si="5"/>
        <v>14264</v>
      </c>
      <c r="O30" s="546">
        <f t="shared" si="5"/>
        <v>31810</v>
      </c>
      <c r="P30" s="546">
        <f t="shared" si="5"/>
        <v>-625</v>
      </c>
      <c r="Q30" s="546">
        <f t="shared" si="5"/>
        <v>-29041</v>
      </c>
      <c r="R30" s="546">
        <f t="shared" si="5"/>
        <v>-5405</v>
      </c>
      <c r="S30" s="546">
        <f t="shared" si="5"/>
        <v>654</v>
      </c>
      <c r="T30" s="546">
        <f t="shared" si="5"/>
        <v>175431</v>
      </c>
      <c r="U30" s="546">
        <f t="shared" si="5"/>
        <v>-1083</v>
      </c>
      <c r="V30" s="546">
        <f t="shared" si="5"/>
        <v>17269</v>
      </c>
      <c r="W30" s="546">
        <f t="shared" si="5"/>
        <v>32785</v>
      </c>
      <c r="X30" s="546">
        <f t="shared" si="5"/>
        <v>1236</v>
      </c>
      <c r="Y30" s="546">
        <f t="shared" si="5"/>
        <v>6664</v>
      </c>
      <c r="Z30" s="546">
        <f t="shared" si="5"/>
        <v>4722</v>
      </c>
      <c r="AA30" s="546">
        <f t="shared" si="5"/>
        <v>560</v>
      </c>
      <c r="AB30" s="546">
        <f t="shared" si="5"/>
        <v>104311</v>
      </c>
      <c r="AC30" s="546">
        <f t="shared" si="5"/>
        <v>1517</v>
      </c>
      <c r="AD30" s="546">
        <f t="shared" si="5"/>
        <v>66</v>
      </c>
      <c r="AE30" s="546">
        <f t="shared" si="5"/>
        <v>10687</v>
      </c>
      <c r="AF30" s="546">
        <f t="shared" si="5"/>
        <v>3529</v>
      </c>
      <c r="AG30" s="546">
        <f t="shared" si="5"/>
        <v>1195</v>
      </c>
      <c r="AH30" s="546">
        <f t="shared" si="5"/>
        <v>612</v>
      </c>
      <c r="AI30" s="546">
        <f t="shared" si="5"/>
        <v>1098349</v>
      </c>
      <c r="AJ30" s="546">
        <f t="shared" si="5"/>
        <v>510</v>
      </c>
      <c r="AK30" s="546">
        <f t="shared" si="5"/>
        <v>-43</v>
      </c>
      <c r="AL30" s="546">
        <f t="shared" si="5"/>
        <v>675944</v>
      </c>
      <c r="AM30" s="546">
        <f t="shared" si="5"/>
        <v>3478</v>
      </c>
      <c r="AN30" s="546">
        <f t="shared" si="5"/>
        <v>1207</v>
      </c>
      <c r="AO30" s="546">
        <f t="shared" si="5"/>
        <v>2947</v>
      </c>
      <c r="AP30" s="546">
        <f t="shared" si="5"/>
        <v>1965</v>
      </c>
      <c r="AQ30" s="546">
        <f t="shared" si="5"/>
        <v>3769</v>
      </c>
      <c r="AR30" s="546">
        <f t="shared" si="5"/>
        <v>10220</v>
      </c>
      <c r="AS30" s="546">
        <f t="shared" si="5"/>
        <v>1782</v>
      </c>
      <c r="AT30" s="546">
        <f t="shared" si="5"/>
        <v>119</v>
      </c>
      <c r="AU30" s="546">
        <f t="shared" si="5"/>
        <v>-2392</v>
      </c>
      <c r="AV30" s="546">
        <f t="shared" si="5"/>
        <v>-15197</v>
      </c>
      <c r="AW30" s="546">
        <f t="shared" si="5"/>
        <v>8188</v>
      </c>
      <c r="AX30" s="546">
        <f t="shared" si="5"/>
        <v>85493</v>
      </c>
      <c r="AY30" s="546">
        <f t="shared" si="5"/>
        <v>28</v>
      </c>
      <c r="AZ30" s="546">
        <f t="shared" si="5"/>
        <v>9197</v>
      </c>
      <c r="BA30" s="546">
        <f t="shared" si="5"/>
        <v>75137</v>
      </c>
      <c r="BB30" s="546">
        <f t="shared" si="5"/>
        <v>15345</v>
      </c>
      <c r="BC30" s="546">
        <f t="shared" si="5"/>
        <v>177</v>
      </c>
      <c r="BD30" s="546">
        <f t="shared" si="5"/>
        <v>-77</v>
      </c>
      <c r="BE30" s="547">
        <f t="shared" si="5"/>
        <v>-100045</v>
      </c>
      <c r="BF30" s="546">
        <f>SUM(B30:BE30)</f>
        <v>2494118</v>
      </c>
      <c r="BG30" s="546">
        <f t="shared" si="5"/>
        <v>0</v>
      </c>
      <c r="BH30" s="546">
        <f>+BH9+BH29</f>
        <v>2494118</v>
      </c>
    </row>
    <row r="31" spans="1:60" ht="12" thickTop="1" x14ac:dyDescent="0.2">
      <c r="BE31" s="530"/>
    </row>
    <row r="36" spans="11:60" s="525" customFormat="1" x14ac:dyDescent="0.2">
      <c r="K36" s="548"/>
      <c r="L36" s="548"/>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548"/>
      <c r="AN36" s="548"/>
      <c r="AO36" s="548"/>
      <c r="AP36" s="548"/>
      <c r="AQ36" s="548"/>
      <c r="AR36" s="548"/>
      <c r="AS36" s="548"/>
      <c r="AT36" s="548"/>
      <c r="AU36" s="548"/>
      <c r="AV36" s="548"/>
      <c r="AW36" s="548"/>
      <c r="AX36" s="548"/>
      <c r="AY36" s="548"/>
      <c r="AZ36" s="548"/>
      <c r="BA36" s="548"/>
      <c r="BB36" s="548"/>
      <c r="BC36" s="548"/>
      <c r="BD36" s="548"/>
      <c r="BE36" s="548"/>
      <c r="BF36" s="548"/>
      <c r="BG36" s="548"/>
      <c r="BH36" s="548"/>
    </row>
    <row r="37" spans="11:60" s="525" customFormat="1" x14ac:dyDescent="0.2">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8"/>
      <c r="AV37" s="548"/>
      <c r="AW37" s="548"/>
      <c r="AX37" s="548"/>
      <c r="AY37" s="548"/>
      <c r="AZ37" s="548"/>
      <c r="BA37" s="548"/>
      <c r="BB37" s="548"/>
      <c r="BC37" s="548"/>
      <c r="BD37" s="548"/>
      <c r="BE37" s="548"/>
      <c r="BF37" s="548"/>
      <c r="BG37" s="548"/>
      <c r="BH37" s="548"/>
    </row>
    <row r="38" spans="11:60" s="525" customFormat="1" x14ac:dyDescent="0.2">
      <c r="K38" s="548"/>
      <c r="L38" s="548"/>
      <c r="M38" s="548"/>
      <c r="N38" s="548"/>
      <c r="O38" s="548"/>
      <c r="P38" s="548"/>
      <c r="Q38" s="548"/>
      <c r="R38" s="548"/>
      <c r="S38" s="548"/>
      <c r="T38" s="548"/>
      <c r="U38" s="548"/>
      <c r="V38" s="548"/>
      <c r="W38" s="548"/>
      <c r="X38" s="548"/>
      <c r="Y38" s="548"/>
      <c r="Z38" s="548"/>
      <c r="AA38" s="548"/>
      <c r="AB38" s="548"/>
      <c r="AC38" s="548"/>
      <c r="AD38" s="548"/>
      <c r="AE38" s="548"/>
      <c r="AF38" s="548"/>
      <c r="AG38" s="548"/>
      <c r="AH38" s="548"/>
      <c r="AI38" s="548"/>
      <c r="AJ38" s="548"/>
      <c r="AK38" s="548"/>
      <c r="AL38" s="548"/>
      <c r="AM38" s="548"/>
      <c r="AN38" s="548"/>
      <c r="AO38" s="548"/>
      <c r="AP38" s="548"/>
      <c r="AQ38" s="548"/>
      <c r="AR38" s="548"/>
      <c r="AS38" s="548"/>
      <c r="AT38" s="548"/>
      <c r="AU38" s="548"/>
      <c r="AV38" s="548"/>
      <c r="AW38" s="548"/>
      <c r="AX38" s="548"/>
      <c r="AY38" s="548"/>
      <c r="AZ38" s="548"/>
      <c r="BA38" s="548"/>
      <c r="BB38" s="548"/>
      <c r="BC38" s="548"/>
      <c r="BD38" s="548"/>
      <c r="BE38" s="548"/>
      <c r="BF38" s="548"/>
      <c r="BG38" s="548"/>
      <c r="BH38" s="548"/>
    </row>
    <row r="39" spans="11:60" s="525" customFormat="1" x14ac:dyDescent="0.2">
      <c r="K39" s="548"/>
      <c r="L39" s="548"/>
      <c r="M39" s="548"/>
      <c r="N39" s="548"/>
      <c r="O39" s="548"/>
      <c r="P39" s="548"/>
      <c r="Q39" s="548"/>
      <c r="R39" s="548"/>
      <c r="S39" s="548"/>
      <c r="T39" s="548"/>
      <c r="U39" s="548"/>
      <c r="V39" s="548"/>
      <c r="W39" s="548"/>
      <c r="X39" s="548"/>
      <c r="Y39" s="548"/>
      <c r="Z39" s="548"/>
      <c r="AA39" s="548"/>
      <c r="AB39" s="548"/>
      <c r="AC39" s="548"/>
      <c r="AD39" s="548"/>
      <c r="AE39" s="548"/>
      <c r="AF39" s="548"/>
      <c r="AG39" s="548"/>
      <c r="AH39" s="548"/>
      <c r="AI39" s="548"/>
      <c r="AJ39" s="548"/>
      <c r="AK39" s="548"/>
      <c r="AL39" s="548"/>
      <c r="AM39" s="548"/>
      <c r="AN39" s="548"/>
      <c r="AO39" s="548"/>
      <c r="AP39" s="548"/>
      <c r="AQ39" s="548"/>
      <c r="AR39" s="548"/>
      <c r="AS39" s="548"/>
      <c r="AT39" s="548"/>
      <c r="AU39" s="548"/>
      <c r="AV39" s="548"/>
      <c r="AW39" s="548"/>
      <c r="AX39" s="548"/>
      <c r="AY39" s="548"/>
      <c r="AZ39" s="548"/>
      <c r="BA39" s="548"/>
      <c r="BB39" s="548"/>
      <c r="BC39" s="548"/>
      <c r="BD39" s="548"/>
      <c r="BE39" s="548"/>
      <c r="BF39" s="548"/>
      <c r="BG39" s="548"/>
      <c r="BH39" s="548"/>
    </row>
  </sheetData>
  <mergeCells count="4">
    <mergeCell ref="A1:L1"/>
    <mergeCell ref="A2:L2"/>
    <mergeCell ref="A3:L3"/>
    <mergeCell ref="A4:L4"/>
  </mergeCells>
  <printOptions horizontalCentered="1" verticalCentered="1"/>
  <pageMargins left="0.9" right="0.9" top="0.9" bottom="0.9" header="0" footer="0"/>
  <pageSetup scale="90" orientation="landscape" r:id="rId1"/>
  <headerFooter alignWithMargins="0"/>
  <colBreaks count="1" manualBreakCount="1">
    <brk id="54" max="31" man="1"/>
  </col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93"/>
  <sheetViews>
    <sheetView showGridLines="0" topLeftCell="A181" zoomScaleNormal="100" workbookViewId="0">
      <selection activeCell="G221" sqref="G221"/>
    </sheetView>
  </sheetViews>
  <sheetFormatPr defaultRowHeight="11.25" x14ac:dyDescent="0.2"/>
  <cols>
    <col min="1" max="1" width="19.85546875" style="552" bestFit="1" customWidth="1"/>
    <col min="2" max="2" width="1.42578125" style="553" customWidth="1"/>
    <col min="3" max="3" width="8.42578125" style="552" bestFit="1" customWidth="1"/>
    <col min="4" max="4" width="1.42578125" style="553" customWidth="1"/>
    <col min="5" max="5" width="8.42578125" style="552" bestFit="1" customWidth="1"/>
    <col min="6" max="6" width="1.42578125" style="553" customWidth="1"/>
    <col min="7" max="7" width="9.28515625" style="552" bestFit="1" customWidth="1"/>
    <col min="8" max="8" width="1.42578125" style="553" customWidth="1"/>
    <col min="9" max="9" width="7.7109375" style="552" bestFit="1" customWidth="1"/>
    <col min="10" max="10" width="1.42578125" style="553" customWidth="1"/>
    <col min="11" max="11" width="8.5703125" style="552" bestFit="1" customWidth="1"/>
    <col min="12" max="12" width="1.42578125" style="553" customWidth="1"/>
    <col min="13" max="13" width="9.7109375" style="552" bestFit="1" customWidth="1"/>
    <col min="14" max="14" width="1.42578125" style="553" customWidth="1"/>
    <col min="15" max="15" width="9.28515625" style="552" bestFit="1" customWidth="1"/>
    <col min="16" max="16" width="1.42578125" style="553" customWidth="1"/>
    <col min="17" max="17" width="9.28515625" style="552" bestFit="1" customWidth="1"/>
    <col min="18" max="18" width="1.42578125" style="553" customWidth="1"/>
    <col min="19" max="19" width="8.42578125" style="552" bestFit="1" customWidth="1"/>
    <col min="20" max="20" width="1.42578125" style="553" customWidth="1"/>
    <col min="21" max="21" width="8.42578125" style="552" bestFit="1" customWidth="1"/>
    <col min="22" max="22" width="1.42578125" style="553" customWidth="1"/>
    <col min="23" max="23" width="7.85546875" style="552" bestFit="1" customWidth="1"/>
    <col min="24" max="24" width="1.42578125" style="553" customWidth="1"/>
    <col min="25" max="25" width="7.5703125" style="552" bestFit="1" customWidth="1"/>
    <col min="26" max="26" width="1.42578125" style="553" customWidth="1"/>
    <col min="27" max="27" width="7.140625" style="552" bestFit="1" customWidth="1"/>
    <col min="28" max="28" width="1.42578125" style="553" customWidth="1"/>
    <col min="29" max="29" width="5" style="552" bestFit="1" customWidth="1"/>
    <col min="30" max="30" width="1.42578125" style="553" customWidth="1"/>
    <col min="31" max="31" width="6.7109375" style="552" bestFit="1" customWidth="1"/>
    <col min="32" max="32" width="1.42578125" style="553" customWidth="1"/>
    <col min="33" max="33" width="9.7109375" style="552" bestFit="1" customWidth="1"/>
    <col min="34" max="34" width="1.42578125" style="553" customWidth="1"/>
    <col min="35" max="35" width="9.28515625" style="552" bestFit="1" customWidth="1"/>
    <col min="36" max="36" width="1.42578125" style="553" customWidth="1"/>
    <col min="37" max="37" width="9" style="552" bestFit="1" customWidth="1"/>
    <col min="38" max="16384" width="9.140625" style="552"/>
  </cols>
  <sheetData>
    <row r="1" spans="1:37" s="521" customFormat="1" x14ac:dyDescent="0.2">
      <c r="A1" s="682"/>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s="521" customFormat="1" x14ac:dyDescent="0.2">
      <c r="A2" s="643"/>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row>
    <row r="3" spans="1:37" s="521" customFormat="1" x14ac:dyDescent="0.2">
      <c r="A3" s="682"/>
      <c r="B3" s="682"/>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row>
    <row r="4" spans="1:37" s="521" customFormat="1" x14ac:dyDescent="0.2">
      <c r="A4" s="682"/>
      <c r="B4" s="682"/>
      <c r="C4" s="682"/>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2"/>
      <c r="AJ4" s="682"/>
      <c r="AK4" s="682"/>
    </row>
    <row r="5" spans="1:37" s="521" customFormat="1" x14ac:dyDescent="0.2">
      <c r="A5" s="306"/>
      <c r="B5" s="549"/>
      <c r="C5" s="306"/>
      <c r="D5" s="549"/>
      <c r="E5" s="306"/>
      <c r="F5" s="549"/>
      <c r="G5" s="306"/>
      <c r="H5" s="549"/>
      <c r="I5" s="306"/>
      <c r="J5" s="549"/>
      <c r="K5" s="306"/>
      <c r="L5" s="549"/>
      <c r="M5" s="306"/>
      <c r="N5" s="549"/>
      <c r="O5" s="306"/>
      <c r="P5" s="549"/>
      <c r="Q5" s="306"/>
      <c r="R5" s="549"/>
      <c r="S5" s="306"/>
      <c r="T5" s="549"/>
      <c r="U5" s="306"/>
      <c r="V5" s="549"/>
      <c r="W5" s="306"/>
      <c r="X5" s="549"/>
      <c r="Y5" s="306"/>
      <c r="Z5" s="549"/>
      <c r="AA5" s="306"/>
      <c r="AB5" s="549"/>
      <c r="AC5" s="306"/>
      <c r="AD5" s="549"/>
      <c r="AE5" s="306"/>
      <c r="AF5" s="549"/>
      <c r="AG5" s="306"/>
      <c r="AH5" s="549"/>
      <c r="AI5" s="306"/>
      <c r="AJ5" s="549"/>
      <c r="AK5" s="306"/>
    </row>
    <row r="6" spans="1:37" s="306" customFormat="1" x14ac:dyDescent="0.2">
      <c r="A6" s="306" t="s">
        <v>978</v>
      </c>
      <c r="B6" s="549"/>
      <c r="C6" s="306" t="s">
        <v>979</v>
      </c>
      <c r="D6" s="549"/>
      <c r="F6" s="549"/>
      <c r="G6" s="306" t="s">
        <v>980</v>
      </c>
      <c r="H6" s="549"/>
      <c r="I6" s="306" t="s">
        <v>981</v>
      </c>
      <c r="J6" s="549"/>
      <c r="K6" s="306" t="s">
        <v>982</v>
      </c>
      <c r="L6" s="549"/>
      <c r="M6" s="306" t="s">
        <v>983</v>
      </c>
      <c r="N6" s="549"/>
      <c r="O6" s="306" t="s">
        <v>984</v>
      </c>
      <c r="P6" s="549"/>
      <c r="R6" s="549"/>
      <c r="T6" s="549"/>
      <c r="V6" s="549"/>
      <c r="W6" s="306" t="s">
        <v>985</v>
      </c>
      <c r="X6" s="549"/>
      <c r="Y6" s="306" t="s">
        <v>986</v>
      </c>
      <c r="Z6" s="549"/>
      <c r="AB6" s="549"/>
      <c r="AD6" s="549"/>
      <c r="AF6" s="549"/>
      <c r="AG6" s="306" t="s">
        <v>983</v>
      </c>
      <c r="AH6" s="549"/>
      <c r="AI6" s="306" t="s">
        <v>984</v>
      </c>
      <c r="AJ6" s="549"/>
      <c r="AK6" s="306" t="s">
        <v>987</v>
      </c>
    </row>
    <row r="7" spans="1:37" s="306" customFormat="1" x14ac:dyDescent="0.2">
      <c r="A7" s="550" t="s">
        <v>579</v>
      </c>
      <c r="B7" s="551"/>
      <c r="C7" s="550" t="s">
        <v>988</v>
      </c>
      <c r="D7" s="551"/>
      <c r="E7" s="550" t="s">
        <v>143</v>
      </c>
      <c r="F7" s="551"/>
      <c r="G7" s="550" t="s">
        <v>989</v>
      </c>
      <c r="H7" s="551"/>
      <c r="I7" s="550" t="s">
        <v>990</v>
      </c>
      <c r="J7" s="551"/>
      <c r="K7" s="550" t="s">
        <v>991</v>
      </c>
      <c r="L7" s="551"/>
      <c r="M7" s="550" t="s">
        <v>992</v>
      </c>
      <c r="N7" s="551"/>
      <c r="O7" s="550" t="s">
        <v>989</v>
      </c>
      <c r="P7" s="551"/>
      <c r="Q7" s="550" t="s">
        <v>993</v>
      </c>
      <c r="R7" s="551"/>
      <c r="S7" s="550" t="s">
        <v>994</v>
      </c>
      <c r="T7" s="551"/>
      <c r="U7" s="550" t="s">
        <v>995</v>
      </c>
      <c r="V7" s="551"/>
      <c r="W7" s="550" t="s">
        <v>996</v>
      </c>
      <c r="X7" s="551"/>
      <c r="Y7" s="550" t="s">
        <v>997</v>
      </c>
      <c r="Z7" s="551"/>
      <c r="AA7" s="550" t="s">
        <v>998</v>
      </c>
      <c r="AB7" s="551"/>
      <c r="AC7" s="550" t="s">
        <v>999</v>
      </c>
      <c r="AD7" s="551"/>
      <c r="AE7" s="550" t="s">
        <v>1000</v>
      </c>
      <c r="AF7" s="551"/>
      <c r="AG7" s="550" t="s">
        <v>1001</v>
      </c>
      <c r="AH7" s="551"/>
      <c r="AI7" s="550" t="s">
        <v>1002</v>
      </c>
      <c r="AJ7" s="551"/>
      <c r="AK7" s="550" t="s">
        <v>988</v>
      </c>
    </row>
    <row r="8" spans="1:37" ht="11.25" customHeight="1" x14ac:dyDescent="0.2">
      <c r="C8" s="554"/>
      <c r="D8" s="555"/>
      <c r="E8" s="554"/>
      <c r="F8" s="555"/>
      <c r="G8" s="554"/>
      <c r="H8" s="555"/>
      <c r="I8" s="554"/>
      <c r="J8" s="555"/>
      <c r="K8" s="554"/>
      <c r="L8" s="555"/>
      <c r="M8" s="554"/>
      <c r="N8" s="555"/>
      <c r="O8" s="554"/>
      <c r="P8" s="555"/>
      <c r="Q8" s="554"/>
      <c r="R8" s="555"/>
      <c r="S8" s="554"/>
      <c r="T8" s="555"/>
      <c r="U8" s="554"/>
      <c r="V8" s="555"/>
      <c r="W8" s="554"/>
      <c r="X8" s="555"/>
      <c r="Y8" s="554"/>
      <c r="Z8" s="555"/>
      <c r="AA8" s="554"/>
      <c r="AB8" s="555"/>
      <c r="AC8" s="554"/>
      <c r="AD8" s="555"/>
      <c r="AE8" s="554"/>
      <c r="AF8" s="555"/>
      <c r="AG8" s="554"/>
      <c r="AH8" s="555"/>
      <c r="AI8" s="554"/>
      <c r="AJ8" s="555"/>
      <c r="AK8" s="554"/>
    </row>
    <row r="9" spans="1:37" s="172" customFormat="1" ht="11.25" customHeight="1" x14ac:dyDescent="0.2">
      <c r="A9" s="556" t="s">
        <v>1003</v>
      </c>
      <c r="B9" s="557"/>
      <c r="C9" s="67">
        <v>2300</v>
      </c>
      <c r="D9" s="72"/>
      <c r="E9" s="67">
        <v>0</v>
      </c>
      <c r="F9" s="72"/>
      <c r="G9" s="67">
        <v>140</v>
      </c>
      <c r="H9" s="72"/>
      <c r="I9" s="67">
        <v>0</v>
      </c>
      <c r="J9" s="72"/>
      <c r="K9" s="67">
        <v>0</v>
      </c>
      <c r="L9" s="72"/>
      <c r="M9" s="67">
        <v>0</v>
      </c>
      <c r="N9" s="72"/>
      <c r="O9" s="67">
        <v>140</v>
      </c>
      <c r="P9" s="72"/>
      <c r="Q9" s="67">
        <v>0</v>
      </c>
      <c r="R9" s="72"/>
      <c r="S9" s="67">
        <v>0</v>
      </c>
      <c r="T9" s="72"/>
      <c r="U9" s="67">
        <v>140</v>
      </c>
      <c r="V9" s="72"/>
      <c r="W9" s="67">
        <v>0</v>
      </c>
      <c r="X9" s="72"/>
      <c r="Y9" s="67">
        <v>0</v>
      </c>
      <c r="Z9" s="72"/>
      <c r="AA9" s="67">
        <v>0</v>
      </c>
      <c r="AB9" s="72"/>
      <c r="AC9" s="67">
        <v>0</v>
      </c>
      <c r="AD9" s="72"/>
      <c r="AE9" s="67">
        <v>0</v>
      </c>
      <c r="AF9" s="72"/>
      <c r="AG9" s="67">
        <v>0</v>
      </c>
      <c r="AH9" s="72"/>
      <c r="AI9" s="67">
        <v>140</v>
      </c>
      <c r="AJ9" s="72"/>
      <c r="AK9" s="67">
        <v>2300</v>
      </c>
    </row>
    <row r="10" spans="1:37" s="172" customFormat="1" ht="11.25" customHeight="1" x14ac:dyDescent="0.2">
      <c r="A10" s="556" t="s">
        <v>1004</v>
      </c>
      <c r="B10" s="557"/>
      <c r="C10" s="67">
        <v>-35</v>
      </c>
      <c r="D10" s="72"/>
      <c r="E10" s="67">
        <v>0</v>
      </c>
      <c r="F10" s="72"/>
      <c r="G10" s="67">
        <v>0</v>
      </c>
      <c r="H10" s="72"/>
      <c r="I10" s="67">
        <v>0</v>
      </c>
      <c r="J10" s="72"/>
      <c r="K10" s="67">
        <v>0</v>
      </c>
      <c r="L10" s="72"/>
      <c r="M10" s="67">
        <v>30000</v>
      </c>
      <c r="N10" s="72"/>
      <c r="O10" s="67">
        <v>30000</v>
      </c>
      <c r="P10" s="72"/>
      <c r="Q10" s="67">
        <v>0</v>
      </c>
      <c r="R10" s="72"/>
      <c r="S10" s="67">
        <v>0</v>
      </c>
      <c r="T10" s="72"/>
      <c r="U10" s="67">
        <v>30000</v>
      </c>
      <c r="V10" s="72"/>
      <c r="W10" s="67">
        <v>0</v>
      </c>
      <c r="X10" s="72"/>
      <c r="Y10" s="67">
        <v>0</v>
      </c>
      <c r="Z10" s="72"/>
      <c r="AA10" s="67">
        <v>0</v>
      </c>
      <c r="AB10" s="72"/>
      <c r="AC10" s="67">
        <v>0</v>
      </c>
      <c r="AD10" s="72"/>
      <c r="AE10" s="67">
        <v>0</v>
      </c>
      <c r="AF10" s="72"/>
      <c r="AG10" s="67">
        <v>0</v>
      </c>
      <c r="AH10" s="72"/>
      <c r="AI10" s="67">
        <v>30000</v>
      </c>
      <c r="AJ10" s="72"/>
      <c r="AK10" s="67">
        <v>-35</v>
      </c>
    </row>
    <row r="11" spans="1:37" s="172" customFormat="1" ht="11.25" customHeight="1" x14ac:dyDescent="0.2">
      <c r="A11" s="556" t="s">
        <v>1005</v>
      </c>
      <c r="B11" s="557"/>
      <c r="C11" s="67">
        <v>1169</v>
      </c>
      <c r="D11" s="72"/>
      <c r="E11" s="67">
        <v>0</v>
      </c>
      <c r="F11" s="72"/>
      <c r="G11" s="67">
        <v>350</v>
      </c>
      <c r="H11" s="72"/>
      <c r="I11" s="67">
        <v>0</v>
      </c>
      <c r="J11" s="72"/>
      <c r="K11" s="67">
        <v>0</v>
      </c>
      <c r="L11" s="72"/>
      <c r="M11" s="67">
        <v>0</v>
      </c>
      <c r="N11" s="72"/>
      <c r="O11" s="67">
        <v>350</v>
      </c>
      <c r="P11" s="72"/>
      <c r="Q11" s="67">
        <v>0</v>
      </c>
      <c r="R11" s="72"/>
      <c r="S11" s="67">
        <v>206</v>
      </c>
      <c r="T11" s="72"/>
      <c r="U11" s="67">
        <v>76</v>
      </c>
      <c r="V11" s="72"/>
      <c r="W11" s="67">
        <v>7</v>
      </c>
      <c r="X11" s="72"/>
      <c r="Y11" s="67">
        <v>0</v>
      </c>
      <c r="Z11" s="72"/>
      <c r="AA11" s="67">
        <v>93</v>
      </c>
      <c r="AB11" s="72"/>
      <c r="AC11" s="67">
        <v>0</v>
      </c>
      <c r="AD11" s="72"/>
      <c r="AE11" s="67">
        <v>0</v>
      </c>
      <c r="AF11" s="72"/>
      <c r="AG11" s="67">
        <v>0</v>
      </c>
      <c r="AH11" s="72"/>
      <c r="AI11" s="67">
        <v>382</v>
      </c>
      <c r="AJ11" s="72"/>
      <c r="AK11" s="67">
        <v>1137</v>
      </c>
    </row>
    <row r="12" spans="1:37" s="172" customFormat="1" ht="11.25" customHeight="1" x14ac:dyDescent="0.2">
      <c r="A12" s="556" t="s">
        <v>1006</v>
      </c>
      <c r="B12" s="557"/>
      <c r="C12" s="67">
        <v>1</v>
      </c>
      <c r="D12" s="72"/>
      <c r="E12" s="67">
        <v>0</v>
      </c>
      <c r="F12" s="72"/>
      <c r="G12" s="67">
        <v>0</v>
      </c>
      <c r="H12" s="72"/>
      <c r="I12" s="67">
        <v>0</v>
      </c>
      <c r="J12" s="72"/>
      <c r="K12" s="67">
        <v>0</v>
      </c>
      <c r="L12" s="72"/>
      <c r="M12" s="67">
        <v>0</v>
      </c>
      <c r="N12" s="72"/>
      <c r="O12" s="67">
        <v>0</v>
      </c>
      <c r="P12" s="72"/>
      <c r="Q12" s="67">
        <v>0</v>
      </c>
      <c r="R12" s="72"/>
      <c r="S12" s="67">
        <v>0</v>
      </c>
      <c r="T12" s="72"/>
      <c r="U12" s="67">
        <v>0</v>
      </c>
      <c r="V12" s="72"/>
      <c r="W12" s="67">
        <v>0</v>
      </c>
      <c r="X12" s="72"/>
      <c r="Y12" s="67">
        <v>0</v>
      </c>
      <c r="Z12" s="72"/>
      <c r="AA12" s="67">
        <v>0</v>
      </c>
      <c r="AB12" s="72"/>
      <c r="AC12" s="67">
        <v>0</v>
      </c>
      <c r="AD12" s="72"/>
      <c r="AE12" s="67">
        <v>0</v>
      </c>
      <c r="AF12" s="72"/>
      <c r="AG12" s="67">
        <v>0</v>
      </c>
      <c r="AH12" s="72"/>
      <c r="AI12" s="67">
        <v>0</v>
      </c>
      <c r="AJ12" s="72"/>
      <c r="AK12" s="67">
        <v>1</v>
      </c>
    </row>
    <row r="13" spans="1:37" s="172" customFormat="1" ht="11.25" customHeight="1" x14ac:dyDescent="0.2">
      <c r="A13" s="556" t="s">
        <v>1007</v>
      </c>
      <c r="B13" s="557"/>
      <c r="C13" s="67">
        <v>51</v>
      </c>
      <c r="D13" s="72"/>
      <c r="E13" s="67">
        <v>0</v>
      </c>
      <c r="F13" s="72"/>
      <c r="G13" s="67">
        <v>51</v>
      </c>
      <c r="H13" s="72"/>
      <c r="I13" s="67">
        <v>0</v>
      </c>
      <c r="J13" s="72"/>
      <c r="K13" s="67">
        <v>0</v>
      </c>
      <c r="L13" s="72"/>
      <c r="M13" s="67">
        <v>0</v>
      </c>
      <c r="N13" s="72"/>
      <c r="O13" s="67">
        <v>51</v>
      </c>
      <c r="P13" s="72"/>
      <c r="Q13" s="67">
        <v>0</v>
      </c>
      <c r="R13" s="72"/>
      <c r="S13" s="67">
        <v>0</v>
      </c>
      <c r="T13" s="72"/>
      <c r="U13" s="67">
        <v>46</v>
      </c>
      <c r="V13" s="72"/>
      <c r="W13" s="67">
        <v>0</v>
      </c>
      <c r="X13" s="72"/>
      <c r="Y13" s="67">
        <v>0</v>
      </c>
      <c r="Z13" s="72"/>
      <c r="AA13" s="67">
        <v>0</v>
      </c>
      <c r="AB13" s="72"/>
      <c r="AC13" s="67">
        <v>0</v>
      </c>
      <c r="AD13" s="72"/>
      <c r="AE13" s="67">
        <v>0</v>
      </c>
      <c r="AF13" s="72"/>
      <c r="AG13" s="67">
        <v>0</v>
      </c>
      <c r="AH13" s="72"/>
      <c r="AI13" s="67">
        <v>46</v>
      </c>
      <c r="AJ13" s="72"/>
      <c r="AK13" s="67">
        <v>56</v>
      </c>
    </row>
    <row r="14" spans="1:37" s="172" customFormat="1" ht="11.25" customHeight="1" x14ac:dyDescent="0.2">
      <c r="A14" s="556" t="s">
        <v>1008</v>
      </c>
      <c r="B14" s="557"/>
      <c r="C14" s="67">
        <v>75</v>
      </c>
      <c r="D14" s="72"/>
      <c r="E14" s="67">
        <v>0</v>
      </c>
      <c r="F14" s="72"/>
      <c r="G14" s="67">
        <v>4</v>
      </c>
      <c r="H14" s="72"/>
      <c r="I14" s="67">
        <v>0</v>
      </c>
      <c r="J14" s="72"/>
      <c r="K14" s="67">
        <v>0</v>
      </c>
      <c r="L14" s="72"/>
      <c r="M14" s="67">
        <v>0</v>
      </c>
      <c r="N14" s="72"/>
      <c r="O14" s="67">
        <v>4</v>
      </c>
      <c r="P14" s="72"/>
      <c r="Q14" s="67">
        <v>0</v>
      </c>
      <c r="R14" s="72"/>
      <c r="S14" s="67">
        <v>0</v>
      </c>
      <c r="T14" s="72"/>
      <c r="U14" s="67">
        <v>4</v>
      </c>
      <c r="V14" s="72"/>
      <c r="W14" s="67">
        <v>0</v>
      </c>
      <c r="X14" s="72"/>
      <c r="Y14" s="67">
        <v>0</v>
      </c>
      <c r="Z14" s="72"/>
      <c r="AA14" s="67">
        <v>0</v>
      </c>
      <c r="AB14" s="72"/>
      <c r="AC14" s="67">
        <v>0</v>
      </c>
      <c r="AD14" s="72"/>
      <c r="AE14" s="67">
        <v>0</v>
      </c>
      <c r="AF14" s="72"/>
      <c r="AG14" s="67">
        <v>0</v>
      </c>
      <c r="AH14" s="72"/>
      <c r="AI14" s="67">
        <v>4</v>
      </c>
      <c r="AJ14" s="72"/>
      <c r="AK14" s="67">
        <v>75</v>
      </c>
    </row>
    <row r="15" spans="1:37" s="172" customFormat="1" ht="11.25" customHeight="1" x14ac:dyDescent="0.2">
      <c r="A15" s="556" t="s">
        <v>1009</v>
      </c>
      <c r="B15" s="557"/>
      <c r="C15" s="67">
        <v>68</v>
      </c>
      <c r="D15" s="72"/>
      <c r="E15" s="67">
        <v>0</v>
      </c>
      <c r="F15" s="72"/>
      <c r="G15" s="67">
        <v>3</v>
      </c>
      <c r="H15" s="72"/>
      <c r="I15" s="67">
        <v>0</v>
      </c>
      <c r="J15" s="72"/>
      <c r="K15" s="67">
        <v>0</v>
      </c>
      <c r="L15" s="72"/>
      <c r="M15" s="67">
        <v>0</v>
      </c>
      <c r="N15" s="72"/>
      <c r="O15" s="67">
        <v>3</v>
      </c>
      <c r="P15" s="72"/>
      <c r="Q15" s="67">
        <v>0</v>
      </c>
      <c r="R15" s="72"/>
      <c r="S15" s="67">
        <v>0</v>
      </c>
      <c r="T15" s="72"/>
      <c r="U15" s="67">
        <v>3</v>
      </c>
      <c r="V15" s="72"/>
      <c r="W15" s="67">
        <v>0</v>
      </c>
      <c r="X15" s="72"/>
      <c r="Y15" s="67">
        <v>0</v>
      </c>
      <c r="Z15" s="72"/>
      <c r="AA15" s="67">
        <v>0</v>
      </c>
      <c r="AB15" s="72"/>
      <c r="AC15" s="67">
        <v>0</v>
      </c>
      <c r="AD15" s="72"/>
      <c r="AE15" s="67">
        <v>0</v>
      </c>
      <c r="AF15" s="72"/>
      <c r="AG15" s="67">
        <v>0</v>
      </c>
      <c r="AH15" s="72"/>
      <c r="AI15" s="67">
        <v>3</v>
      </c>
      <c r="AJ15" s="72"/>
      <c r="AK15" s="67">
        <v>68</v>
      </c>
    </row>
    <row r="16" spans="1:37" s="172" customFormat="1" ht="11.25" customHeight="1" x14ac:dyDescent="0.2">
      <c r="A16" s="556" t="s">
        <v>1010</v>
      </c>
      <c r="B16" s="557"/>
      <c r="C16" s="67">
        <v>77</v>
      </c>
      <c r="D16" s="72"/>
      <c r="E16" s="67">
        <v>0</v>
      </c>
      <c r="F16" s="72"/>
      <c r="G16" s="67">
        <v>22</v>
      </c>
      <c r="H16" s="72"/>
      <c r="I16" s="67">
        <v>0</v>
      </c>
      <c r="J16" s="72"/>
      <c r="K16" s="67">
        <v>0</v>
      </c>
      <c r="L16" s="72"/>
      <c r="M16" s="67">
        <v>0</v>
      </c>
      <c r="N16" s="72"/>
      <c r="O16" s="67">
        <v>22</v>
      </c>
      <c r="P16" s="72"/>
      <c r="Q16" s="67">
        <v>0</v>
      </c>
      <c r="R16" s="72"/>
      <c r="S16" s="67">
        <v>-1</v>
      </c>
      <c r="T16" s="72"/>
      <c r="U16" s="67">
        <v>26</v>
      </c>
      <c r="V16" s="72"/>
      <c r="W16" s="67">
        <v>0</v>
      </c>
      <c r="X16" s="72"/>
      <c r="Y16" s="67">
        <v>0</v>
      </c>
      <c r="Z16" s="72"/>
      <c r="AA16" s="67">
        <v>0</v>
      </c>
      <c r="AB16" s="72"/>
      <c r="AC16" s="67">
        <v>0</v>
      </c>
      <c r="AD16" s="72"/>
      <c r="AE16" s="67">
        <v>0</v>
      </c>
      <c r="AF16" s="72"/>
      <c r="AG16" s="67">
        <v>0</v>
      </c>
      <c r="AH16" s="72"/>
      <c r="AI16" s="67">
        <v>25</v>
      </c>
      <c r="AJ16" s="72"/>
      <c r="AK16" s="67">
        <v>74</v>
      </c>
    </row>
    <row r="17" spans="1:37" s="172" customFormat="1" ht="11.25" customHeight="1" x14ac:dyDescent="0.2">
      <c r="A17" s="556" t="s">
        <v>1011</v>
      </c>
      <c r="B17" s="557"/>
      <c r="C17" s="67">
        <v>5</v>
      </c>
      <c r="D17" s="72"/>
      <c r="E17" s="67">
        <v>0</v>
      </c>
      <c r="F17" s="72"/>
      <c r="G17" s="67">
        <v>2</v>
      </c>
      <c r="H17" s="72"/>
      <c r="I17" s="67">
        <v>0</v>
      </c>
      <c r="J17" s="72"/>
      <c r="K17" s="67">
        <v>0</v>
      </c>
      <c r="L17" s="72"/>
      <c r="M17" s="67">
        <v>0</v>
      </c>
      <c r="N17" s="72"/>
      <c r="O17" s="67">
        <v>2</v>
      </c>
      <c r="P17" s="72"/>
      <c r="Q17" s="67">
        <v>0</v>
      </c>
      <c r="R17" s="72"/>
      <c r="S17" s="67">
        <v>0</v>
      </c>
      <c r="T17" s="72"/>
      <c r="U17" s="67">
        <v>2</v>
      </c>
      <c r="V17" s="72"/>
      <c r="W17" s="67">
        <v>0</v>
      </c>
      <c r="X17" s="72"/>
      <c r="Y17" s="67">
        <v>0</v>
      </c>
      <c r="Z17" s="72"/>
      <c r="AA17" s="67">
        <v>0</v>
      </c>
      <c r="AB17" s="72"/>
      <c r="AC17" s="67">
        <v>0</v>
      </c>
      <c r="AD17" s="72"/>
      <c r="AE17" s="67">
        <v>0</v>
      </c>
      <c r="AF17" s="72"/>
      <c r="AG17" s="67">
        <v>0</v>
      </c>
      <c r="AH17" s="72"/>
      <c r="AI17" s="67">
        <v>2</v>
      </c>
      <c r="AJ17" s="72"/>
      <c r="AK17" s="67">
        <v>5</v>
      </c>
    </row>
    <row r="18" spans="1:37" s="172" customFormat="1" ht="11.25" customHeight="1" x14ac:dyDescent="0.2">
      <c r="A18" s="556" t="s">
        <v>1012</v>
      </c>
      <c r="B18" s="557"/>
      <c r="C18" s="67">
        <v>42</v>
      </c>
      <c r="D18" s="72"/>
      <c r="E18" s="67">
        <v>0</v>
      </c>
      <c r="F18" s="72"/>
      <c r="G18" s="67">
        <v>5</v>
      </c>
      <c r="H18" s="72"/>
      <c r="I18" s="67">
        <v>0</v>
      </c>
      <c r="J18" s="72"/>
      <c r="K18" s="67">
        <v>0</v>
      </c>
      <c r="L18" s="72"/>
      <c r="M18" s="67">
        <v>0</v>
      </c>
      <c r="N18" s="72"/>
      <c r="O18" s="67">
        <v>5</v>
      </c>
      <c r="P18" s="72"/>
      <c r="Q18" s="67">
        <v>0</v>
      </c>
      <c r="R18" s="72"/>
      <c r="S18" s="67">
        <v>0</v>
      </c>
      <c r="T18" s="72"/>
      <c r="U18" s="67">
        <v>8</v>
      </c>
      <c r="V18" s="72"/>
      <c r="W18" s="67">
        <v>0</v>
      </c>
      <c r="X18" s="72"/>
      <c r="Y18" s="67">
        <v>0</v>
      </c>
      <c r="Z18" s="72"/>
      <c r="AA18" s="67">
        <v>0</v>
      </c>
      <c r="AB18" s="72"/>
      <c r="AC18" s="67">
        <v>0</v>
      </c>
      <c r="AD18" s="72"/>
      <c r="AE18" s="67">
        <v>0</v>
      </c>
      <c r="AF18" s="72"/>
      <c r="AG18" s="67">
        <v>0</v>
      </c>
      <c r="AH18" s="72"/>
      <c r="AI18" s="67">
        <v>8</v>
      </c>
      <c r="AJ18" s="72"/>
      <c r="AK18" s="67">
        <v>39</v>
      </c>
    </row>
    <row r="19" spans="1:37" s="172" customFormat="1" ht="11.25" customHeight="1" x14ac:dyDescent="0.2">
      <c r="A19" s="556" t="s">
        <v>1013</v>
      </c>
      <c r="B19" s="557"/>
      <c r="C19" s="67">
        <v>1</v>
      </c>
      <c r="D19" s="72"/>
      <c r="E19" s="67">
        <v>0</v>
      </c>
      <c r="F19" s="72"/>
      <c r="G19" s="67">
        <v>25</v>
      </c>
      <c r="H19" s="72"/>
      <c r="I19" s="67">
        <v>0</v>
      </c>
      <c r="J19" s="72"/>
      <c r="K19" s="67">
        <v>0</v>
      </c>
      <c r="L19" s="72"/>
      <c r="M19" s="67">
        <v>0</v>
      </c>
      <c r="N19" s="72"/>
      <c r="O19" s="67">
        <v>25</v>
      </c>
      <c r="P19" s="72"/>
      <c r="Q19" s="67">
        <v>0</v>
      </c>
      <c r="R19" s="72"/>
      <c r="S19" s="67">
        <v>0</v>
      </c>
      <c r="T19" s="72"/>
      <c r="U19" s="67">
        <v>25</v>
      </c>
      <c r="V19" s="72"/>
      <c r="W19" s="67">
        <v>0</v>
      </c>
      <c r="X19" s="72"/>
      <c r="Y19" s="67">
        <v>0</v>
      </c>
      <c r="Z19" s="72"/>
      <c r="AA19" s="67">
        <v>0</v>
      </c>
      <c r="AB19" s="72"/>
      <c r="AC19" s="67">
        <v>0</v>
      </c>
      <c r="AD19" s="72"/>
      <c r="AE19" s="67">
        <v>0</v>
      </c>
      <c r="AF19" s="72"/>
      <c r="AG19" s="67">
        <v>0</v>
      </c>
      <c r="AH19" s="72"/>
      <c r="AI19" s="67">
        <v>25</v>
      </c>
      <c r="AJ19" s="72"/>
      <c r="AK19" s="67">
        <v>1</v>
      </c>
    </row>
    <row r="20" spans="1:37" s="172" customFormat="1" ht="11.25" customHeight="1" x14ac:dyDescent="0.2">
      <c r="A20" s="556" t="s">
        <v>1014</v>
      </c>
      <c r="B20" s="557"/>
      <c r="C20" s="67">
        <v>34</v>
      </c>
      <c r="D20" s="72"/>
      <c r="E20" s="67">
        <v>0</v>
      </c>
      <c r="F20" s="72"/>
      <c r="G20" s="67">
        <v>10</v>
      </c>
      <c r="H20" s="72"/>
      <c r="I20" s="67">
        <v>0</v>
      </c>
      <c r="J20" s="72"/>
      <c r="K20" s="67">
        <v>0</v>
      </c>
      <c r="L20" s="72"/>
      <c r="M20" s="67">
        <v>0</v>
      </c>
      <c r="N20" s="72"/>
      <c r="O20" s="67">
        <v>10</v>
      </c>
      <c r="P20" s="72"/>
      <c r="Q20" s="67">
        <v>0</v>
      </c>
      <c r="R20" s="72"/>
      <c r="S20" s="67">
        <v>0</v>
      </c>
      <c r="T20" s="72"/>
      <c r="U20" s="67">
        <v>9</v>
      </c>
      <c r="V20" s="72"/>
      <c r="W20" s="67">
        <v>0</v>
      </c>
      <c r="X20" s="72"/>
      <c r="Y20" s="67">
        <v>0</v>
      </c>
      <c r="Z20" s="72"/>
      <c r="AA20" s="67">
        <v>0</v>
      </c>
      <c r="AB20" s="72"/>
      <c r="AC20" s="67">
        <v>0</v>
      </c>
      <c r="AD20" s="72"/>
      <c r="AE20" s="67">
        <v>0</v>
      </c>
      <c r="AF20" s="72"/>
      <c r="AG20" s="67">
        <v>0</v>
      </c>
      <c r="AH20" s="72"/>
      <c r="AI20" s="67">
        <v>9</v>
      </c>
      <c r="AJ20" s="72"/>
      <c r="AK20" s="67">
        <v>35</v>
      </c>
    </row>
    <row r="21" spans="1:37" s="172" customFormat="1" ht="11.25" customHeight="1" x14ac:dyDescent="0.2">
      <c r="A21" s="556" t="s">
        <v>1015</v>
      </c>
      <c r="B21" s="557"/>
      <c r="C21" s="67">
        <v>62</v>
      </c>
      <c r="D21" s="72"/>
      <c r="E21" s="67">
        <v>0</v>
      </c>
      <c r="F21" s="72"/>
      <c r="G21" s="67">
        <v>0</v>
      </c>
      <c r="H21" s="72"/>
      <c r="I21" s="67">
        <v>0</v>
      </c>
      <c r="J21" s="72"/>
      <c r="K21" s="67">
        <v>0</v>
      </c>
      <c r="L21" s="72"/>
      <c r="M21" s="67">
        <v>0</v>
      </c>
      <c r="N21" s="72"/>
      <c r="O21" s="67">
        <v>0</v>
      </c>
      <c r="P21" s="72"/>
      <c r="Q21" s="67">
        <v>0</v>
      </c>
      <c r="R21" s="72"/>
      <c r="S21" s="67">
        <v>0</v>
      </c>
      <c r="T21" s="72"/>
      <c r="U21" s="67">
        <v>0</v>
      </c>
      <c r="V21" s="72"/>
      <c r="W21" s="67">
        <v>0</v>
      </c>
      <c r="X21" s="72"/>
      <c r="Y21" s="67">
        <v>0</v>
      </c>
      <c r="Z21" s="72"/>
      <c r="AA21" s="67">
        <v>0</v>
      </c>
      <c r="AB21" s="72"/>
      <c r="AC21" s="67">
        <v>0</v>
      </c>
      <c r="AD21" s="72"/>
      <c r="AE21" s="67">
        <v>0</v>
      </c>
      <c r="AF21" s="72"/>
      <c r="AG21" s="67">
        <v>0</v>
      </c>
      <c r="AH21" s="72"/>
      <c r="AI21" s="67">
        <v>0</v>
      </c>
      <c r="AJ21" s="72"/>
      <c r="AK21" s="67">
        <v>62</v>
      </c>
    </row>
    <row r="22" spans="1:37" s="172" customFormat="1" ht="11.25" customHeight="1" x14ac:dyDescent="0.2">
      <c r="A22" s="556" t="s">
        <v>1016</v>
      </c>
      <c r="B22" s="557"/>
      <c r="C22" s="67">
        <v>188</v>
      </c>
      <c r="D22" s="72"/>
      <c r="E22" s="67">
        <v>0</v>
      </c>
      <c r="F22" s="72"/>
      <c r="G22" s="67">
        <v>105</v>
      </c>
      <c r="H22" s="72"/>
      <c r="I22" s="67">
        <v>0</v>
      </c>
      <c r="J22" s="72"/>
      <c r="K22" s="67">
        <v>0</v>
      </c>
      <c r="L22" s="72"/>
      <c r="M22" s="67">
        <v>0</v>
      </c>
      <c r="N22" s="72"/>
      <c r="O22" s="67">
        <v>105</v>
      </c>
      <c r="P22" s="72"/>
      <c r="Q22" s="67">
        <v>0</v>
      </c>
      <c r="R22" s="72"/>
      <c r="S22" s="67">
        <v>0</v>
      </c>
      <c r="T22" s="72"/>
      <c r="U22" s="67">
        <v>105</v>
      </c>
      <c r="V22" s="72"/>
      <c r="W22" s="67">
        <v>0</v>
      </c>
      <c r="X22" s="72"/>
      <c r="Y22" s="67">
        <v>0</v>
      </c>
      <c r="Z22" s="72"/>
      <c r="AA22" s="67">
        <v>0</v>
      </c>
      <c r="AB22" s="72"/>
      <c r="AC22" s="67">
        <v>0</v>
      </c>
      <c r="AD22" s="72"/>
      <c r="AE22" s="67">
        <v>0</v>
      </c>
      <c r="AF22" s="72"/>
      <c r="AG22" s="67">
        <v>0</v>
      </c>
      <c r="AH22" s="72"/>
      <c r="AI22" s="67">
        <v>105</v>
      </c>
      <c r="AJ22" s="72"/>
      <c r="AK22" s="67">
        <v>188</v>
      </c>
    </row>
    <row r="23" spans="1:37" s="172" customFormat="1" ht="11.25" customHeight="1" x14ac:dyDescent="0.2">
      <c r="A23" s="556" t="s">
        <v>1017</v>
      </c>
      <c r="B23" s="557"/>
      <c r="C23" s="67">
        <v>21</v>
      </c>
      <c r="D23" s="72"/>
      <c r="E23" s="67">
        <v>0</v>
      </c>
      <c r="F23" s="72"/>
      <c r="G23" s="67">
        <v>20</v>
      </c>
      <c r="H23" s="72"/>
      <c r="I23" s="67">
        <v>0</v>
      </c>
      <c r="J23" s="72"/>
      <c r="K23" s="67">
        <v>0</v>
      </c>
      <c r="L23" s="72"/>
      <c r="M23" s="67">
        <v>0</v>
      </c>
      <c r="N23" s="72"/>
      <c r="O23" s="67">
        <v>20</v>
      </c>
      <c r="P23" s="72"/>
      <c r="Q23" s="67">
        <v>0</v>
      </c>
      <c r="R23" s="72"/>
      <c r="S23" s="67">
        <v>0</v>
      </c>
      <c r="T23" s="72"/>
      <c r="U23" s="67">
        <v>33</v>
      </c>
      <c r="V23" s="72"/>
      <c r="W23" s="67">
        <v>0</v>
      </c>
      <c r="X23" s="72"/>
      <c r="Y23" s="67">
        <v>0</v>
      </c>
      <c r="Z23" s="72"/>
      <c r="AA23" s="67">
        <v>0</v>
      </c>
      <c r="AB23" s="72"/>
      <c r="AC23" s="67">
        <v>0</v>
      </c>
      <c r="AD23" s="72"/>
      <c r="AE23" s="67">
        <v>0</v>
      </c>
      <c r="AF23" s="72"/>
      <c r="AG23" s="67">
        <v>0</v>
      </c>
      <c r="AH23" s="72"/>
      <c r="AI23" s="67">
        <v>33</v>
      </c>
      <c r="AJ23" s="72"/>
      <c r="AK23" s="67">
        <v>8</v>
      </c>
    </row>
    <row r="24" spans="1:37" s="172" customFormat="1" ht="11.25" customHeight="1" x14ac:dyDescent="0.2">
      <c r="A24" s="556" t="s">
        <v>1018</v>
      </c>
      <c r="B24" s="557"/>
      <c r="C24" s="67">
        <v>168</v>
      </c>
      <c r="D24" s="72"/>
      <c r="E24" s="67">
        <v>0</v>
      </c>
      <c r="F24" s="72"/>
      <c r="G24" s="67">
        <v>1246</v>
      </c>
      <c r="H24" s="72"/>
      <c r="I24" s="67">
        <v>0</v>
      </c>
      <c r="J24" s="72"/>
      <c r="K24" s="67">
        <v>0</v>
      </c>
      <c r="L24" s="72"/>
      <c r="M24" s="67">
        <v>0</v>
      </c>
      <c r="N24" s="72"/>
      <c r="O24" s="67">
        <v>1246</v>
      </c>
      <c r="P24" s="72"/>
      <c r="Q24" s="67">
        <v>0</v>
      </c>
      <c r="R24" s="72"/>
      <c r="S24" s="67">
        <v>88</v>
      </c>
      <c r="T24" s="72"/>
      <c r="U24" s="67">
        <v>930</v>
      </c>
      <c r="V24" s="72"/>
      <c r="W24" s="67">
        <v>32</v>
      </c>
      <c r="X24" s="72"/>
      <c r="Y24" s="67">
        <v>0</v>
      </c>
      <c r="Z24" s="72"/>
      <c r="AA24" s="67">
        <v>49</v>
      </c>
      <c r="AB24" s="72"/>
      <c r="AC24" s="67">
        <v>0</v>
      </c>
      <c r="AD24" s="72"/>
      <c r="AE24" s="67">
        <v>0</v>
      </c>
      <c r="AF24" s="72"/>
      <c r="AG24" s="67">
        <v>0</v>
      </c>
      <c r="AH24" s="72"/>
      <c r="AI24" s="67">
        <v>1099</v>
      </c>
      <c r="AJ24" s="72"/>
      <c r="AK24" s="67">
        <v>315</v>
      </c>
    </row>
    <row r="25" spans="1:37" s="172" customFormat="1" ht="11.25" customHeight="1" x14ac:dyDescent="0.2">
      <c r="A25" s="556" t="s">
        <v>1019</v>
      </c>
      <c r="B25" s="557"/>
      <c r="C25" s="67">
        <v>52</v>
      </c>
      <c r="D25" s="72"/>
      <c r="E25" s="67">
        <v>0</v>
      </c>
      <c r="F25" s="72"/>
      <c r="G25" s="67">
        <v>3</v>
      </c>
      <c r="H25" s="72"/>
      <c r="I25" s="67">
        <v>0</v>
      </c>
      <c r="J25" s="72"/>
      <c r="K25" s="67">
        <v>0</v>
      </c>
      <c r="L25" s="72"/>
      <c r="M25" s="67">
        <v>0</v>
      </c>
      <c r="N25" s="72"/>
      <c r="O25" s="67">
        <v>3</v>
      </c>
      <c r="P25" s="72"/>
      <c r="Q25" s="67">
        <v>0</v>
      </c>
      <c r="R25" s="72"/>
      <c r="S25" s="67">
        <v>0</v>
      </c>
      <c r="T25" s="72"/>
      <c r="U25" s="67">
        <v>2</v>
      </c>
      <c r="V25" s="72"/>
      <c r="W25" s="67">
        <v>0</v>
      </c>
      <c r="X25" s="72"/>
      <c r="Y25" s="67">
        <v>0</v>
      </c>
      <c r="Z25" s="72"/>
      <c r="AA25" s="67">
        <v>0</v>
      </c>
      <c r="AB25" s="72"/>
      <c r="AC25" s="67">
        <v>0</v>
      </c>
      <c r="AD25" s="72"/>
      <c r="AE25" s="67">
        <v>0</v>
      </c>
      <c r="AF25" s="72"/>
      <c r="AG25" s="67">
        <v>0</v>
      </c>
      <c r="AH25" s="72"/>
      <c r="AI25" s="67">
        <v>2</v>
      </c>
      <c r="AJ25" s="72"/>
      <c r="AK25" s="67">
        <v>53</v>
      </c>
    </row>
    <row r="26" spans="1:37" s="172" customFormat="1" ht="11.25" customHeight="1" x14ac:dyDescent="0.2">
      <c r="A26" s="556" t="s">
        <v>1020</v>
      </c>
      <c r="B26" s="557"/>
      <c r="C26" s="67">
        <v>26</v>
      </c>
      <c r="D26" s="72"/>
      <c r="E26" s="67">
        <v>0</v>
      </c>
      <c r="F26" s="72"/>
      <c r="G26" s="67">
        <v>0</v>
      </c>
      <c r="H26" s="72"/>
      <c r="I26" s="67">
        <v>0</v>
      </c>
      <c r="J26" s="72"/>
      <c r="K26" s="67">
        <v>0</v>
      </c>
      <c r="L26" s="72"/>
      <c r="M26" s="67">
        <v>0</v>
      </c>
      <c r="N26" s="72"/>
      <c r="O26" s="67">
        <v>0</v>
      </c>
      <c r="P26" s="72"/>
      <c r="Q26" s="67">
        <v>0</v>
      </c>
      <c r="R26" s="72"/>
      <c r="S26" s="67">
        <v>0</v>
      </c>
      <c r="T26" s="72"/>
      <c r="U26" s="67">
        <v>0</v>
      </c>
      <c r="V26" s="72"/>
      <c r="W26" s="67">
        <v>0</v>
      </c>
      <c r="X26" s="72"/>
      <c r="Y26" s="67">
        <v>0</v>
      </c>
      <c r="Z26" s="72"/>
      <c r="AA26" s="67">
        <v>0</v>
      </c>
      <c r="AB26" s="72"/>
      <c r="AC26" s="67">
        <v>0</v>
      </c>
      <c r="AD26" s="72"/>
      <c r="AE26" s="67">
        <v>0</v>
      </c>
      <c r="AF26" s="72"/>
      <c r="AG26" s="67">
        <v>0</v>
      </c>
      <c r="AH26" s="72"/>
      <c r="AI26" s="67">
        <v>0</v>
      </c>
      <c r="AJ26" s="72"/>
      <c r="AK26" s="67">
        <v>26</v>
      </c>
    </row>
    <row r="27" spans="1:37" s="172" customFormat="1" ht="11.25" customHeight="1" x14ac:dyDescent="0.2">
      <c r="A27" s="556" t="s">
        <v>1021</v>
      </c>
      <c r="B27" s="557"/>
      <c r="C27" s="67">
        <v>1110</v>
      </c>
      <c r="D27" s="72"/>
      <c r="E27" s="67">
        <v>0</v>
      </c>
      <c r="F27" s="72"/>
      <c r="G27" s="67">
        <v>18322</v>
      </c>
      <c r="H27" s="72"/>
      <c r="I27" s="67">
        <v>0</v>
      </c>
      <c r="J27" s="72"/>
      <c r="K27" s="67">
        <v>0</v>
      </c>
      <c r="L27" s="72"/>
      <c r="M27" s="67">
        <v>0</v>
      </c>
      <c r="N27" s="72"/>
      <c r="O27" s="67">
        <v>18322</v>
      </c>
      <c r="P27" s="72"/>
      <c r="Q27" s="67">
        <v>0</v>
      </c>
      <c r="R27" s="72"/>
      <c r="S27" s="67">
        <v>3669</v>
      </c>
      <c r="T27" s="72"/>
      <c r="U27" s="67">
        <v>11639</v>
      </c>
      <c r="V27" s="72"/>
      <c r="W27" s="67">
        <v>138</v>
      </c>
      <c r="X27" s="72"/>
      <c r="Y27" s="67">
        <v>0</v>
      </c>
      <c r="Z27" s="72"/>
      <c r="AA27" s="67">
        <v>2464</v>
      </c>
      <c r="AB27" s="72"/>
      <c r="AC27" s="67">
        <v>0</v>
      </c>
      <c r="AD27" s="72"/>
      <c r="AE27" s="67">
        <v>0</v>
      </c>
      <c r="AF27" s="72"/>
      <c r="AG27" s="67">
        <v>0</v>
      </c>
      <c r="AH27" s="72"/>
      <c r="AI27" s="67">
        <v>17910</v>
      </c>
      <c r="AJ27" s="72"/>
      <c r="AK27" s="67">
        <v>1522</v>
      </c>
    </row>
    <row r="28" spans="1:37" s="172" customFormat="1" ht="11.25" customHeight="1" x14ac:dyDescent="0.2">
      <c r="A28" s="556" t="s">
        <v>1022</v>
      </c>
      <c r="B28" s="557"/>
      <c r="C28" s="67">
        <v>1200</v>
      </c>
      <c r="D28" s="72"/>
      <c r="E28" s="67">
        <v>0</v>
      </c>
      <c r="F28" s="72"/>
      <c r="G28" s="67">
        <v>1109</v>
      </c>
      <c r="H28" s="72"/>
      <c r="I28" s="67">
        <v>0</v>
      </c>
      <c r="J28" s="72"/>
      <c r="K28" s="67">
        <v>0</v>
      </c>
      <c r="L28" s="72"/>
      <c r="M28" s="67">
        <v>0</v>
      </c>
      <c r="N28" s="72"/>
      <c r="O28" s="67">
        <v>1109</v>
      </c>
      <c r="P28" s="72"/>
      <c r="Q28" s="67">
        <v>0</v>
      </c>
      <c r="R28" s="72"/>
      <c r="S28" s="67">
        <v>47</v>
      </c>
      <c r="T28" s="72"/>
      <c r="U28" s="67">
        <v>879</v>
      </c>
      <c r="V28" s="72"/>
      <c r="W28" s="67">
        <v>0</v>
      </c>
      <c r="X28" s="72"/>
      <c r="Y28" s="67">
        <v>0</v>
      </c>
      <c r="Z28" s="72"/>
      <c r="AA28" s="67">
        <v>213</v>
      </c>
      <c r="AB28" s="72"/>
      <c r="AC28" s="67">
        <v>0</v>
      </c>
      <c r="AD28" s="72"/>
      <c r="AE28" s="67">
        <v>0</v>
      </c>
      <c r="AF28" s="72"/>
      <c r="AG28" s="67">
        <v>0</v>
      </c>
      <c r="AH28" s="72"/>
      <c r="AI28" s="67">
        <v>1139</v>
      </c>
      <c r="AJ28" s="72"/>
      <c r="AK28" s="67">
        <v>1170</v>
      </c>
    </row>
    <row r="29" spans="1:37" s="172" customFormat="1" ht="11.25" customHeight="1" x14ac:dyDescent="0.2">
      <c r="A29" s="556" t="s">
        <v>1023</v>
      </c>
      <c r="B29" s="557"/>
      <c r="C29" s="67">
        <v>1</v>
      </c>
      <c r="D29" s="72"/>
      <c r="E29" s="67">
        <v>0</v>
      </c>
      <c r="F29" s="72"/>
      <c r="G29" s="67">
        <v>0</v>
      </c>
      <c r="H29" s="72"/>
      <c r="I29" s="67">
        <v>0</v>
      </c>
      <c r="J29" s="72"/>
      <c r="K29" s="67">
        <v>0</v>
      </c>
      <c r="L29" s="72"/>
      <c r="M29" s="67">
        <v>0</v>
      </c>
      <c r="N29" s="72"/>
      <c r="O29" s="67">
        <v>0</v>
      </c>
      <c r="P29" s="72"/>
      <c r="Q29" s="67">
        <v>0</v>
      </c>
      <c r="R29" s="72"/>
      <c r="S29" s="67">
        <v>0</v>
      </c>
      <c r="T29" s="72"/>
      <c r="U29" s="67">
        <v>0</v>
      </c>
      <c r="V29" s="72"/>
      <c r="W29" s="67">
        <v>0</v>
      </c>
      <c r="X29" s="72"/>
      <c r="Y29" s="67">
        <v>0</v>
      </c>
      <c r="Z29" s="72"/>
      <c r="AA29" s="67">
        <v>0</v>
      </c>
      <c r="AB29" s="72"/>
      <c r="AC29" s="67">
        <v>0</v>
      </c>
      <c r="AD29" s="72"/>
      <c r="AE29" s="67">
        <v>0</v>
      </c>
      <c r="AF29" s="72"/>
      <c r="AG29" s="67">
        <v>0</v>
      </c>
      <c r="AH29" s="72"/>
      <c r="AI29" s="67">
        <v>0</v>
      </c>
      <c r="AJ29" s="72"/>
      <c r="AK29" s="67">
        <v>1</v>
      </c>
    </row>
    <row r="30" spans="1:37" s="172" customFormat="1" ht="11.25" customHeight="1" x14ac:dyDescent="0.2">
      <c r="A30" s="556" t="s">
        <v>1024</v>
      </c>
      <c r="B30" s="557"/>
      <c r="C30" s="67">
        <v>12</v>
      </c>
      <c r="D30" s="72"/>
      <c r="E30" s="67">
        <v>0</v>
      </c>
      <c r="F30" s="72"/>
      <c r="G30" s="67">
        <v>1</v>
      </c>
      <c r="H30" s="72"/>
      <c r="I30" s="67">
        <v>0</v>
      </c>
      <c r="J30" s="72"/>
      <c r="K30" s="67">
        <v>0</v>
      </c>
      <c r="L30" s="72"/>
      <c r="M30" s="67">
        <v>0</v>
      </c>
      <c r="N30" s="72"/>
      <c r="O30" s="67">
        <v>1</v>
      </c>
      <c r="P30" s="72"/>
      <c r="Q30" s="67">
        <v>0</v>
      </c>
      <c r="R30" s="72"/>
      <c r="S30" s="67">
        <v>0</v>
      </c>
      <c r="T30" s="72"/>
      <c r="U30" s="67">
        <v>1</v>
      </c>
      <c r="V30" s="72"/>
      <c r="W30" s="67">
        <v>0</v>
      </c>
      <c r="X30" s="72"/>
      <c r="Y30" s="67">
        <v>0</v>
      </c>
      <c r="Z30" s="72"/>
      <c r="AA30" s="67">
        <v>0</v>
      </c>
      <c r="AB30" s="72"/>
      <c r="AC30" s="67">
        <v>0</v>
      </c>
      <c r="AD30" s="72"/>
      <c r="AE30" s="67">
        <v>0</v>
      </c>
      <c r="AF30" s="72"/>
      <c r="AG30" s="67">
        <v>0</v>
      </c>
      <c r="AH30" s="72"/>
      <c r="AI30" s="67">
        <v>1</v>
      </c>
      <c r="AJ30" s="72"/>
      <c r="AK30" s="67">
        <v>12</v>
      </c>
    </row>
    <row r="31" spans="1:37" s="172" customFormat="1" ht="11.25" customHeight="1" x14ac:dyDescent="0.2">
      <c r="A31" s="556" t="s">
        <v>1025</v>
      </c>
      <c r="B31" s="557"/>
      <c r="C31" s="67">
        <v>4726</v>
      </c>
      <c r="D31" s="72"/>
      <c r="E31" s="67">
        <v>0</v>
      </c>
      <c r="F31" s="72"/>
      <c r="G31" s="67">
        <v>110</v>
      </c>
      <c r="H31" s="72"/>
      <c r="I31" s="67">
        <v>0</v>
      </c>
      <c r="J31" s="72"/>
      <c r="K31" s="67">
        <v>0</v>
      </c>
      <c r="L31" s="72"/>
      <c r="M31" s="67">
        <v>1382</v>
      </c>
      <c r="N31" s="72"/>
      <c r="O31" s="67">
        <v>1492</v>
      </c>
      <c r="P31" s="72"/>
      <c r="Q31" s="67">
        <v>1500</v>
      </c>
      <c r="R31" s="72"/>
      <c r="S31" s="67">
        <v>0</v>
      </c>
      <c r="T31" s="72"/>
      <c r="U31" s="67">
        <v>0</v>
      </c>
      <c r="V31" s="72"/>
      <c r="W31" s="67">
        <v>0</v>
      </c>
      <c r="X31" s="72"/>
      <c r="Y31" s="67">
        <v>0</v>
      </c>
      <c r="Z31" s="72"/>
      <c r="AA31" s="67">
        <v>0</v>
      </c>
      <c r="AB31" s="72"/>
      <c r="AC31" s="67">
        <v>0</v>
      </c>
      <c r="AD31" s="72"/>
      <c r="AE31" s="67">
        <v>0</v>
      </c>
      <c r="AF31" s="72"/>
      <c r="AG31" s="67">
        <v>0</v>
      </c>
      <c r="AH31" s="72"/>
      <c r="AI31" s="67">
        <v>1500</v>
      </c>
      <c r="AJ31" s="72"/>
      <c r="AK31" s="67">
        <v>4718</v>
      </c>
    </row>
    <row r="32" spans="1:37" s="172" customFormat="1" ht="11.25" customHeight="1" x14ac:dyDescent="0.2">
      <c r="A32" s="556" t="s">
        <v>1026</v>
      </c>
      <c r="B32" s="557"/>
      <c r="C32" s="67">
        <v>91</v>
      </c>
      <c r="D32" s="72"/>
      <c r="E32" s="67">
        <v>0</v>
      </c>
      <c r="F32" s="72"/>
      <c r="G32" s="67">
        <v>5</v>
      </c>
      <c r="H32" s="72"/>
      <c r="I32" s="67">
        <v>0</v>
      </c>
      <c r="J32" s="72"/>
      <c r="K32" s="67">
        <v>0</v>
      </c>
      <c r="L32" s="72"/>
      <c r="M32" s="67">
        <v>0</v>
      </c>
      <c r="N32" s="72"/>
      <c r="O32" s="67">
        <v>5</v>
      </c>
      <c r="P32" s="72"/>
      <c r="Q32" s="67">
        <v>0</v>
      </c>
      <c r="R32" s="72"/>
      <c r="S32" s="67">
        <v>0</v>
      </c>
      <c r="T32" s="72"/>
      <c r="U32" s="67">
        <v>0</v>
      </c>
      <c r="V32" s="72"/>
      <c r="W32" s="67">
        <v>0</v>
      </c>
      <c r="X32" s="72"/>
      <c r="Y32" s="67">
        <v>0</v>
      </c>
      <c r="Z32" s="72"/>
      <c r="AA32" s="67">
        <v>0</v>
      </c>
      <c r="AB32" s="72"/>
      <c r="AC32" s="67">
        <v>0</v>
      </c>
      <c r="AD32" s="72"/>
      <c r="AE32" s="67">
        <v>0</v>
      </c>
      <c r="AF32" s="72"/>
      <c r="AG32" s="67">
        <v>0</v>
      </c>
      <c r="AH32" s="72"/>
      <c r="AI32" s="67">
        <v>0</v>
      </c>
      <c r="AJ32" s="72"/>
      <c r="AK32" s="67">
        <v>96</v>
      </c>
    </row>
    <row r="33" spans="1:37" s="172" customFormat="1" ht="11.25" customHeight="1" x14ac:dyDescent="0.2">
      <c r="A33" s="556" t="s">
        <v>1027</v>
      </c>
      <c r="B33" s="557"/>
      <c r="C33" s="67">
        <v>12896</v>
      </c>
      <c r="D33" s="72"/>
      <c r="E33" s="67">
        <v>0</v>
      </c>
      <c r="F33" s="72"/>
      <c r="G33" s="67">
        <v>8000</v>
      </c>
      <c r="H33" s="72"/>
      <c r="I33" s="67">
        <v>0</v>
      </c>
      <c r="J33" s="72"/>
      <c r="K33" s="67">
        <v>0</v>
      </c>
      <c r="L33" s="72"/>
      <c r="M33" s="67">
        <v>0</v>
      </c>
      <c r="N33" s="72"/>
      <c r="O33" s="67">
        <v>8000</v>
      </c>
      <c r="P33" s="72"/>
      <c r="Q33" s="67">
        <v>0</v>
      </c>
      <c r="R33" s="72"/>
      <c r="S33" s="67">
        <v>0</v>
      </c>
      <c r="T33" s="72"/>
      <c r="U33" s="67">
        <v>930</v>
      </c>
      <c r="V33" s="72"/>
      <c r="W33" s="67">
        <v>0</v>
      </c>
      <c r="X33" s="72"/>
      <c r="Y33" s="67">
        <v>0</v>
      </c>
      <c r="Z33" s="72"/>
      <c r="AA33" s="67">
        <v>0</v>
      </c>
      <c r="AB33" s="72"/>
      <c r="AC33" s="67">
        <v>0</v>
      </c>
      <c r="AD33" s="72"/>
      <c r="AE33" s="67">
        <v>0</v>
      </c>
      <c r="AF33" s="72"/>
      <c r="AG33" s="67">
        <v>0</v>
      </c>
      <c r="AH33" s="72"/>
      <c r="AI33" s="67">
        <v>930</v>
      </c>
      <c r="AJ33" s="72"/>
      <c r="AK33" s="67">
        <v>19966</v>
      </c>
    </row>
    <row r="34" spans="1:37" s="172" customFormat="1" ht="11.25" customHeight="1" x14ac:dyDescent="0.2">
      <c r="A34" s="556" t="s">
        <v>1028</v>
      </c>
      <c r="B34" s="557"/>
      <c r="C34" s="67">
        <v>-3</v>
      </c>
      <c r="D34" s="72"/>
      <c r="E34" s="67">
        <v>0</v>
      </c>
      <c r="F34" s="72"/>
      <c r="G34" s="67">
        <v>0</v>
      </c>
      <c r="H34" s="72"/>
      <c r="I34" s="67">
        <v>0</v>
      </c>
      <c r="J34" s="72"/>
      <c r="K34" s="67">
        <v>0</v>
      </c>
      <c r="L34" s="72"/>
      <c r="M34" s="67">
        <v>0</v>
      </c>
      <c r="N34" s="72"/>
      <c r="O34" s="67">
        <v>0</v>
      </c>
      <c r="P34" s="72"/>
      <c r="Q34" s="67">
        <v>0</v>
      </c>
      <c r="R34" s="72"/>
      <c r="S34" s="67">
        <v>0</v>
      </c>
      <c r="T34" s="72"/>
      <c r="U34" s="67">
        <v>0</v>
      </c>
      <c r="V34" s="72"/>
      <c r="W34" s="67">
        <v>0</v>
      </c>
      <c r="X34" s="72"/>
      <c r="Y34" s="67">
        <v>0</v>
      </c>
      <c r="Z34" s="72"/>
      <c r="AA34" s="67">
        <v>0</v>
      </c>
      <c r="AB34" s="72"/>
      <c r="AC34" s="67">
        <v>0</v>
      </c>
      <c r="AD34" s="72"/>
      <c r="AE34" s="67">
        <v>0</v>
      </c>
      <c r="AF34" s="72"/>
      <c r="AG34" s="67">
        <v>0</v>
      </c>
      <c r="AH34" s="72"/>
      <c r="AI34" s="67">
        <v>0</v>
      </c>
      <c r="AJ34" s="72"/>
      <c r="AK34" s="67">
        <v>-3</v>
      </c>
    </row>
    <row r="35" spans="1:37" s="172" customFormat="1" ht="11.25" customHeight="1" x14ac:dyDescent="0.2">
      <c r="A35" s="556" t="s">
        <v>1029</v>
      </c>
      <c r="B35" s="557"/>
      <c r="C35" s="67">
        <v>613</v>
      </c>
      <c r="D35" s="72"/>
      <c r="E35" s="67">
        <v>0</v>
      </c>
      <c r="F35" s="72"/>
      <c r="G35" s="67">
        <v>50</v>
      </c>
      <c r="H35" s="72"/>
      <c r="I35" s="67">
        <v>0</v>
      </c>
      <c r="J35" s="72"/>
      <c r="K35" s="67">
        <v>0</v>
      </c>
      <c r="L35" s="72"/>
      <c r="M35" s="67">
        <v>0</v>
      </c>
      <c r="N35" s="72"/>
      <c r="O35" s="67">
        <v>50</v>
      </c>
      <c r="P35" s="72"/>
      <c r="Q35" s="67">
        <v>0</v>
      </c>
      <c r="R35" s="72"/>
      <c r="S35" s="67">
        <v>53</v>
      </c>
      <c r="T35" s="72"/>
      <c r="U35" s="67">
        <v>251</v>
      </c>
      <c r="V35" s="72"/>
      <c r="W35" s="67">
        <v>2</v>
      </c>
      <c r="X35" s="72"/>
      <c r="Y35" s="67">
        <v>0</v>
      </c>
      <c r="Z35" s="72"/>
      <c r="AA35" s="67">
        <v>25</v>
      </c>
      <c r="AB35" s="72"/>
      <c r="AC35" s="67">
        <v>0</v>
      </c>
      <c r="AD35" s="72"/>
      <c r="AE35" s="67">
        <v>0</v>
      </c>
      <c r="AF35" s="72"/>
      <c r="AG35" s="67">
        <v>0</v>
      </c>
      <c r="AH35" s="72"/>
      <c r="AI35" s="67">
        <v>331</v>
      </c>
      <c r="AJ35" s="72"/>
      <c r="AK35" s="67">
        <v>332</v>
      </c>
    </row>
    <row r="36" spans="1:37" s="172" customFormat="1" ht="11.25" customHeight="1" x14ac:dyDescent="0.2">
      <c r="A36" s="556" t="s">
        <v>1030</v>
      </c>
      <c r="B36" s="557"/>
      <c r="C36" s="67">
        <v>921</v>
      </c>
      <c r="D36" s="72"/>
      <c r="E36" s="67">
        <v>0</v>
      </c>
      <c r="F36" s="72"/>
      <c r="G36" s="67">
        <v>0</v>
      </c>
      <c r="H36" s="72"/>
      <c r="I36" s="67">
        <v>0</v>
      </c>
      <c r="J36" s="72"/>
      <c r="K36" s="67">
        <v>0</v>
      </c>
      <c r="L36" s="72"/>
      <c r="M36" s="67">
        <v>250</v>
      </c>
      <c r="N36" s="72"/>
      <c r="O36" s="67">
        <v>250</v>
      </c>
      <c r="P36" s="72"/>
      <c r="Q36" s="67">
        <v>0</v>
      </c>
      <c r="R36" s="72"/>
      <c r="S36" s="67">
        <v>0</v>
      </c>
      <c r="T36" s="72"/>
      <c r="U36" s="67">
        <v>400</v>
      </c>
      <c r="V36" s="72"/>
      <c r="W36" s="67">
        <v>0</v>
      </c>
      <c r="X36" s="72"/>
      <c r="Y36" s="67">
        <v>0</v>
      </c>
      <c r="Z36" s="72"/>
      <c r="AA36" s="67">
        <v>0</v>
      </c>
      <c r="AB36" s="72"/>
      <c r="AC36" s="67">
        <v>0</v>
      </c>
      <c r="AD36" s="72"/>
      <c r="AE36" s="67">
        <v>0</v>
      </c>
      <c r="AF36" s="72"/>
      <c r="AG36" s="67">
        <v>0</v>
      </c>
      <c r="AH36" s="72"/>
      <c r="AI36" s="67">
        <v>400</v>
      </c>
      <c r="AJ36" s="72"/>
      <c r="AK36" s="67">
        <v>771</v>
      </c>
    </row>
    <row r="37" spans="1:37" s="172" customFormat="1" ht="11.25" customHeight="1" x14ac:dyDescent="0.2">
      <c r="A37" s="556" t="s">
        <v>1031</v>
      </c>
      <c r="B37" s="557"/>
      <c r="C37" s="67">
        <v>142</v>
      </c>
      <c r="D37" s="72"/>
      <c r="E37" s="67">
        <v>0</v>
      </c>
      <c r="F37" s="72"/>
      <c r="G37" s="67">
        <v>12</v>
      </c>
      <c r="H37" s="72"/>
      <c r="I37" s="67">
        <v>0</v>
      </c>
      <c r="J37" s="72"/>
      <c r="K37" s="67">
        <v>0</v>
      </c>
      <c r="L37" s="72"/>
      <c r="M37" s="67">
        <v>0</v>
      </c>
      <c r="N37" s="72"/>
      <c r="O37" s="67">
        <v>12</v>
      </c>
      <c r="P37" s="72"/>
      <c r="Q37" s="67">
        <v>0</v>
      </c>
      <c r="R37" s="72"/>
      <c r="S37" s="67">
        <v>0</v>
      </c>
      <c r="T37" s="72"/>
      <c r="U37" s="67">
        <v>8</v>
      </c>
      <c r="V37" s="72"/>
      <c r="W37" s="67">
        <v>0</v>
      </c>
      <c r="X37" s="72"/>
      <c r="Y37" s="67">
        <v>0</v>
      </c>
      <c r="Z37" s="72"/>
      <c r="AA37" s="67">
        <v>0</v>
      </c>
      <c r="AB37" s="72"/>
      <c r="AC37" s="67">
        <v>0</v>
      </c>
      <c r="AD37" s="72"/>
      <c r="AE37" s="67">
        <v>0</v>
      </c>
      <c r="AF37" s="72"/>
      <c r="AG37" s="67">
        <v>0</v>
      </c>
      <c r="AH37" s="72"/>
      <c r="AI37" s="67">
        <v>8</v>
      </c>
      <c r="AJ37" s="72"/>
      <c r="AK37" s="67">
        <v>146</v>
      </c>
    </row>
    <row r="38" spans="1:37" s="172" customFormat="1" ht="11.25" customHeight="1" x14ac:dyDescent="0.2">
      <c r="A38" s="556" t="s">
        <v>1032</v>
      </c>
      <c r="B38" s="557"/>
      <c r="C38" s="67">
        <v>256</v>
      </c>
      <c r="D38" s="72"/>
      <c r="E38" s="67">
        <v>0</v>
      </c>
      <c r="F38" s="72"/>
      <c r="G38" s="67">
        <v>0</v>
      </c>
      <c r="H38" s="72"/>
      <c r="I38" s="67">
        <v>0</v>
      </c>
      <c r="J38" s="72"/>
      <c r="K38" s="67">
        <v>0</v>
      </c>
      <c r="L38" s="72"/>
      <c r="M38" s="67">
        <v>0</v>
      </c>
      <c r="N38" s="72"/>
      <c r="O38" s="67">
        <v>0</v>
      </c>
      <c r="P38" s="72"/>
      <c r="Q38" s="67">
        <v>0</v>
      </c>
      <c r="R38" s="72"/>
      <c r="S38" s="67">
        <v>0</v>
      </c>
      <c r="T38" s="72"/>
      <c r="U38" s="67">
        <v>7</v>
      </c>
      <c r="V38" s="72"/>
      <c r="W38" s="67">
        <v>0</v>
      </c>
      <c r="X38" s="72"/>
      <c r="Y38" s="67">
        <v>0</v>
      </c>
      <c r="Z38" s="72"/>
      <c r="AA38" s="67">
        <v>0</v>
      </c>
      <c r="AB38" s="72"/>
      <c r="AC38" s="67">
        <v>0</v>
      </c>
      <c r="AD38" s="72"/>
      <c r="AE38" s="67">
        <v>0</v>
      </c>
      <c r="AF38" s="72"/>
      <c r="AG38" s="67">
        <v>0</v>
      </c>
      <c r="AH38" s="72"/>
      <c r="AI38" s="67">
        <v>7</v>
      </c>
      <c r="AJ38" s="72"/>
      <c r="AK38" s="67">
        <v>249</v>
      </c>
    </row>
    <row r="39" spans="1:37" s="172" customFormat="1" ht="11.25" customHeight="1" x14ac:dyDescent="0.2">
      <c r="A39" s="556" t="s">
        <v>1033</v>
      </c>
      <c r="B39" s="557"/>
      <c r="C39" s="67">
        <v>36</v>
      </c>
      <c r="D39" s="72"/>
      <c r="E39" s="67">
        <v>0</v>
      </c>
      <c r="F39" s="72"/>
      <c r="G39" s="67">
        <v>0</v>
      </c>
      <c r="H39" s="72"/>
      <c r="I39" s="67">
        <v>0</v>
      </c>
      <c r="J39" s="72"/>
      <c r="K39" s="67">
        <v>0</v>
      </c>
      <c r="L39" s="72"/>
      <c r="M39" s="67">
        <v>0</v>
      </c>
      <c r="N39" s="72"/>
      <c r="O39" s="67">
        <v>0</v>
      </c>
      <c r="P39" s="72"/>
      <c r="Q39" s="67">
        <v>0</v>
      </c>
      <c r="R39" s="72"/>
      <c r="S39" s="67">
        <v>0</v>
      </c>
      <c r="T39" s="72"/>
      <c r="U39" s="67">
        <v>0</v>
      </c>
      <c r="V39" s="72"/>
      <c r="W39" s="67">
        <v>0</v>
      </c>
      <c r="X39" s="72"/>
      <c r="Y39" s="67">
        <v>0</v>
      </c>
      <c r="Z39" s="72"/>
      <c r="AA39" s="67">
        <v>0</v>
      </c>
      <c r="AB39" s="72"/>
      <c r="AC39" s="67">
        <v>0</v>
      </c>
      <c r="AD39" s="72"/>
      <c r="AE39" s="67">
        <v>0</v>
      </c>
      <c r="AF39" s="72"/>
      <c r="AG39" s="67">
        <v>0</v>
      </c>
      <c r="AH39" s="72"/>
      <c r="AI39" s="67">
        <v>0</v>
      </c>
      <c r="AJ39" s="72"/>
      <c r="AK39" s="67">
        <v>36</v>
      </c>
    </row>
    <row r="40" spans="1:37" s="172" customFormat="1" ht="11.25" customHeight="1" x14ac:dyDescent="0.2">
      <c r="A40" s="556" t="s">
        <v>1034</v>
      </c>
      <c r="B40" s="557"/>
      <c r="C40" s="67">
        <v>2164</v>
      </c>
      <c r="D40" s="72"/>
      <c r="E40" s="67">
        <v>0</v>
      </c>
      <c r="F40" s="72"/>
      <c r="G40" s="67">
        <v>2688</v>
      </c>
      <c r="H40" s="72"/>
      <c r="I40" s="67">
        <v>0</v>
      </c>
      <c r="J40" s="72"/>
      <c r="K40" s="67">
        <v>0</v>
      </c>
      <c r="L40" s="72"/>
      <c r="M40" s="67">
        <v>1500</v>
      </c>
      <c r="N40" s="72"/>
      <c r="O40" s="67">
        <v>4188</v>
      </c>
      <c r="P40" s="72"/>
      <c r="Q40" s="67">
        <v>3998</v>
      </c>
      <c r="R40" s="72"/>
      <c r="S40" s="67">
        <v>125</v>
      </c>
      <c r="T40" s="72"/>
      <c r="U40" s="67">
        <v>4</v>
      </c>
      <c r="V40" s="72"/>
      <c r="W40" s="67">
        <v>5</v>
      </c>
      <c r="X40" s="72"/>
      <c r="Y40" s="67">
        <v>0</v>
      </c>
      <c r="Z40" s="72"/>
      <c r="AA40" s="67">
        <v>55</v>
      </c>
      <c r="AB40" s="72"/>
      <c r="AC40" s="67">
        <v>0</v>
      </c>
      <c r="AD40" s="72"/>
      <c r="AE40" s="67">
        <v>0</v>
      </c>
      <c r="AF40" s="72"/>
      <c r="AG40" s="67">
        <v>0</v>
      </c>
      <c r="AH40" s="72"/>
      <c r="AI40" s="67">
        <v>4187</v>
      </c>
      <c r="AJ40" s="72"/>
      <c r="AK40" s="67">
        <v>2165</v>
      </c>
    </row>
    <row r="41" spans="1:37" s="172" customFormat="1" ht="11.25" customHeight="1" x14ac:dyDescent="0.2">
      <c r="A41" s="556" t="s">
        <v>1035</v>
      </c>
      <c r="B41" s="557"/>
      <c r="C41" s="67">
        <v>363</v>
      </c>
      <c r="D41" s="72"/>
      <c r="E41" s="67">
        <v>0</v>
      </c>
      <c r="F41" s="72"/>
      <c r="G41" s="67">
        <v>20</v>
      </c>
      <c r="H41" s="72"/>
      <c r="I41" s="67">
        <v>0</v>
      </c>
      <c r="J41" s="72"/>
      <c r="K41" s="67">
        <v>0</v>
      </c>
      <c r="L41" s="72"/>
      <c r="M41" s="67">
        <v>0</v>
      </c>
      <c r="N41" s="72"/>
      <c r="O41" s="67">
        <v>20</v>
      </c>
      <c r="P41" s="72"/>
      <c r="Q41" s="67">
        <v>0</v>
      </c>
      <c r="R41" s="72"/>
      <c r="S41" s="67">
        <v>0</v>
      </c>
      <c r="T41" s="72"/>
      <c r="U41" s="67">
        <v>23</v>
      </c>
      <c r="V41" s="72"/>
      <c r="W41" s="67">
        <v>0</v>
      </c>
      <c r="X41" s="72"/>
      <c r="Y41" s="67">
        <v>0</v>
      </c>
      <c r="Z41" s="72"/>
      <c r="AA41" s="67">
        <v>0</v>
      </c>
      <c r="AB41" s="72"/>
      <c r="AC41" s="67">
        <v>0</v>
      </c>
      <c r="AD41" s="72"/>
      <c r="AE41" s="67">
        <v>0</v>
      </c>
      <c r="AF41" s="72"/>
      <c r="AG41" s="67">
        <v>0</v>
      </c>
      <c r="AH41" s="72"/>
      <c r="AI41" s="67">
        <v>23</v>
      </c>
      <c r="AJ41" s="72"/>
      <c r="AK41" s="67">
        <v>360</v>
      </c>
    </row>
    <row r="42" spans="1:37" s="172" customFormat="1" ht="11.25" customHeight="1" x14ac:dyDescent="0.2">
      <c r="A42" s="556" t="s">
        <v>1036</v>
      </c>
      <c r="B42" s="557"/>
      <c r="C42" s="67">
        <v>1</v>
      </c>
      <c r="D42" s="72"/>
      <c r="E42" s="67">
        <v>0</v>
      </c>
      <c r="F42" s="72"/>
      <c r="G42" s="67">
        <v>20</v>
      </c>
      <c r="H42" s="72"/>
      <c r="I42" s="67">
        <v>0</v>
      </c>
      <c r="J42" s="72"/>
      <c r="K42" s="67">
        <v>0</v>
      </c>
      <c r="L42" s="72"/>
      <c r="M42" s="67">
        <v>0</v>
      </c>
      <c r="N42" s="72"/>
      <c r="O42" s="67">
        <v>20</v>
      </c>
      <c r="P42" s="72"/>
      <c r="Q42" s="67">
        <v>0</v>
      </c>
      <c r="R42" s="72"/>
      <c r="S42" s="67">
        <v>0</v>
      </c>
      <c r="T42" s="72"/>
      <c r="U42" s="67">
        <v>19</v>
      </c>
      <c r="V42" s="72"/>
      <c r="W42" s="67">
        <v>0</v>
      </c>
      <c r="X42" s="72"/>
      <c r="Y42" s="67">
        <v>0</v>
      </c>
      <c r="Z42" s="72"/>
      <c r="AA42" s="67">
        <v>0</v>
      </c>
      <c r="AB42" s="72"/>
      <c r="AC42" s="67">
        <v>0</v>
      </c>
      <c r="AD42" s="72"/>
      <c r="AE42" s="67">
        <v>0</v>
      </c>
      <c r="AF42" s="72"/>
      <c r="AG42" s="67">
        <v>0</v>
      </c>
      <c r="AH42" s="72"/>
      <c r="AI42" s="67">
        <v>19</v>
      </c>
      <c r="AJ42" s="72"/>
      <c r="AK42" s="67">
        <v>2</v>
      </c>
    </row>
    <row r="43" spans="1:37" s="172" customFormat="1" ht="11.25" customHeight="1" x14ac:dyDescent="0.2">
      <c r="A43" s="556" t="s">
        <v>1037</v>
      </c>
      <c r="B43" s="557"/>
      <c r="C43" s="67">
        <v>21</v>
      </c>
      <c r="D43" s="72"/>
      <c r="E43" s="67">
        <v>0</v>
      </c>
      <c r="F43" s="72"/>
      <c r="G43" s="67">
        <v>0</v>
      </c>
      <c r="H43" s="72"/>
      <c r="I43" s="67">
        <v>0</v>
      </c>
      <c r="J43" s="72"/>
      <c r="K43" s="67">
        <v>0</v>
      </c>
      <c r="L43" s="72"/>
      <c r="M43" s="67">
        <v>0</v>
      </c>
      <c r="N43" s="72"/>
      <c r="O43" s="67">
        <v>0</v>
      </c>
      <c r="P43" s="72"/>
      <c r="Q43" s="67">
        <v>0</v>
      </c>
      <c r="R43" s="72"/>
      <c r="S43" s="67">
        <v>0</v>
      </c>
      <c r="T43" s="72"/>
      <c r="U43" s="67">
        <v>0</v>
      </c>
      <c r="V43" s="72"/>
      <c r="W43" s="67">
        <v>0</v>
      </c>
      <c r="X43" s="72"/>
      <c r="Y43" s="67">
        <v>0</v>
      </c>
      <c r="Z43" s="72"/>
      <c r="AA43" s="67">
        <v>0</v>
      </c>
      <c r="AB43" s="72"/>
      <c r="AC43" s="67">
        <v>0</v>
      </c>
      <c r="AD43" s="72"/>
      <c r="AE43" s="67">
        <v>0</v>
      </c>
      <c r="AF43" s="72"/>
      <c r="AG43" s="67">
        <v>0</v>
      </c>
      <c r="AH43" s="72"/>
      <c r="AI43" s="67">
        <v>0</v>
      </c>
      <c r="AJ43" s="72"/>
      <c r="AK43" s="67">
        <v>21</v>
      </c>
    </row>
    <row r="44" spans="1:37" s="172" customFormat="1" ht="11.25" customHeight="1" x14ac:dyDescent="0.2">
      <c r="A44" s="556" t="s">
        <v>1038</v>
      </c>
      <c r="B44" s="557"/>
      <c r="C44" s="67">
        <v>-2</v>
      </c>
      <c r="D44" s="72"/>
      <c r="E44" s="67">
        <v>0</v>
      </c>
      <c r="F44" s="72"/>
      <c r="G44" s="67">
        <v>0</v>
      </c>
      <c r="H44" s="72"/>
      <c r="I44" s="67">
        <v>0</v>
      </c>
      <c r="J44" s="72"/>
      <c r="K44" s="67">
        <v>0</v>
      </c>
      <c r="L44" s="72"/>
      <c r="M44" s="67">
        <v>0</v>
      </c>
      <c r="N44" s="72"/>
      <c r="O44" s="67">
        <v>0</v>
      </c>
      <c r="P44" s="72"/>
      <c r="Q44" s="67">
        <v>0</v>
      </c>
      <c r="R44" s="72"/>
      <c r="S44" s="67">
        <v>0</v>
      </c>
      <c r="T44" s="72"/>
      <c r="U44" s="67">
        <v>0</v>
      </c>
      <c r="V44" s="72"/>
      <c r="W44" s="67">
        <v>0</v>
      </c>
      <c r="X44" s="72"/>
      <c r="Y44" s="67">
        <v>0</v>
      </c>
      <c r="Z44" s="72"/>
      <c r="AA44" s="67">
        <v>0</v>
      </c>
      <c r="AB44" s="72"/>
      <c r="AC44" s="67">
        <v>0</v>
      </c>
      <c r="AD44" s="72"/>
      <c r="AE44" s="67">
        <v>0</v>
      </c>
      <c r="AF44" s="72"/>
      <c r="AG44" s="67">
        <v>0</v>
      </c>
      <c r="AH44" s="72"/>
      <c r="AI44" s="67">
        <v>0</v>
      </c>
      <c r="AJ44" s="72"/>
      <c r="AK44" s="67">
        <v>-2</v>
      </c>
    </row>
    <row r="45" spans="1:37" s="172" customFormat="1" ht="11.25" customHeight="1" x14ac:dyDescent="0.2">
      <c r="A45" s="556" t="s">
        <v>1039</v>
      </c>
      <c r="B45" s="557"/>
      <c r="C45" s="67">
        <v>6040</v>
      </c>
      <c r="D45" s="72"/>
      <c r="E45" s="67">
        <v>0</v>
      </c>
      <c r="F45" s="72"/>
      <c r="G45" s="67">
        <v>0</v>
      </c>
      <c r="H45" s="72"/>
      <c r="I45" s="67">
        <v>0</v>
      </c>
      <c r="J45" s="72"/>
      <c r="K45" s="67">
        <v>0</v>
      </c>
      <c r="L45" s="72"/>
      <c r="M45" s="67">
        <v>650</v>
      </c>
      <c r="N45" s="72"/>
      <c r="O45" s="67">
        <v>650</v>
      </c>
      <c r="P45" s="72"/>
      <c r="Q45" s="67">
        <v>0</v>
      </c>
      <c r="R45" s="72"/>
      <c r="S45" s="67">
        <v>-13</v>
      </c>
      <c r="T45" s="72"/>
      <c r="U45" s="67">
        <v>552</v>
      </c>
      <c r="V45" s="72"/>
      <c r="W45" s="67">
        <v>0</v>
      </c>
      <c r="X45" s="72"/>
      <c r="Y45" s="67">
        <v>0</v>
      </c>
      <c r="Z45" s="72"/>
      <c r="AA45" s="67">
        <v>0</v>
      </c>
      <c r="AB45" s="72"/>
      <c r="AC45" s="67">
        <v>0</v>
      </c>
      <c r="AD45" s="72"/>
      <c r="AE45" s="67">
        <v>0</v>
      </c>
      <c r="AF45" s="72"/>
      <c r="AG45" s="67">
        <v>0</v>
      </c>
      <c r="AH45" s="72"/>
      <c r="AI45" s="67">
        <v>539</v>
      </c>
      <c r="AJ45" s="72"/>
      <c r="AK45" s="67">
        <v>6151</v>
      </c>
    </row>
    <row r="46" spans="1:37" s="172" customFormat="1" ht="11.25" customHeight="1" x14ac:dyDescent="0.2">
      <c r="A46" s="556" t="s">
        <v>1040</v>
      </c>
      <c r="B46" s="557"/>
      <c r="C46" s="67">
        <v>1</v>
      </c>
      <c r="D46" s="72"/>
      <c r="E46" s="67">
        <v>0</v>
      </c>
      <c r="F46" s="72"/>
      <c r="G46" s="67">
        <v>100</v>
      </c>
      <c r="H46" s="72"/>
      <c r="I46" s="67">
        <v>0</v>
      </c>
      <c r="J46" s="72"/>
      <c r="K46" s="67">
        <v>0</v>
      </c>
      <c r="L46" s="72"/>
      <c r="M46" s="67">
        <v>0</v>
      </c>
      <c r="N46" s="72"/>
      <c r="O46" s="67">
        <v>100</v>
      </c>
      <c r="P46" s="72"/>
      <c r="Q46" s="67">
        <v>0</v>
      </c>
      <c r="R46" s="72"/>
      <c r="S46" s="67">
        <v>0</v>
      </c>
      <c r="T46" s="72"/>
      <c r="U46" s="67">
        <v>0</v>
      </c>
      <c r="V46" s="72"/>
      <c r="W46" s="67">
        <v>0</v>
      </c>
      <c r="X46" s="72"/>
      <c r="Y46" s="67">
        <v>0</v>
      </c>
      <c r="Z46" s="72"/>
      <c r="AA46" s="67">
        <v>0</v>
      </c>
      <c r="AB46" s="72"/>
      <c r="AC46" s="67">
        <v>0</v>
      </c>
      <c r="AD46" s="72"/>
      <c r="AE46" s="67">
        <v>0</v>
      </c>
      <c r="AF46" s="72"/>
      <c r="AG46" s="67">
        <v>0</v>
      </c>
      <c r="AH46" s="72"/>
      <c r="AI46" s="67">
        <v>0</v>
      </c>
      <c r="AJ46" s="72"/>
      <c r="AK46" s="67">
        <v>101</v>
      </c>
    </row>
    <row r="47" spans="1:37" s="172" customFormat="1" ht="11.25" customHeight="1" x14ac:dyDescent="0.2">
      <c r="A47" s="556" t="s">
        <v>1041</v>
      </c>
      <c r="B47" s="557"/>
      <c r="C47" s="67">
        <v>140</v>
      </c>
      <c r="D47" s="72"/>
      <c r="E47" s="67">
        <v>0</v>
      </c>
      <c r="F47" s="72"/>
      <c r="G47" s="67">
        <v>155</v>
      </c>
      <c r="H47" s="72"/>
      <c r="I47" s="67">
        <v>0</v>
      </c>
      <c r="J47" s="72"/>
      <c r="K47" s="67">
        <v>0</v>
      </c>
      <c r="L47" s="72"/>
      <c r="M47" s="67">
        <v>0</v>
      </c>
      <c r="N47" s="72"/>
      <c r="O47" s="67">
        <v>155</v>
      </c>
      <c r="P47" s="72"/>
      <c r="Q47" s="67">
        <v>0</v>
      </c>
      <c r="R47" s="72"/>
      <c r="S47" s="67">
        <v>55</v>
      </c>
      <c r="T47" s="72"/>
      <c r="U47" s="67">
        <v>72</v>
      </c>
      <c r="V47" s="72"/>
      <c r="W47" s="67">
        <v>2</v>
      </c>
      <c r="X47" s="72"/>
      <c r="Y47" s="67">
        <v>0</v>
      </c>
      <c r="Z47" s="72"/>
      <c r="AA47" s="67">
        <v>25</v>
      </c>
      <c r="AB47" s="72"/>
      <c r="AC47" s="67">
        <v>0</v>
      </c>
      <c r="AD47" s="72"/>
      <c r="AE47" s="67">
        <v>0</v>
      </c>
      <c r="AF47" s="72"/>
      <c r="AG47" s="67">
        <v>0</v>
      </c>
      <c r="AH47" s="72"/>
      <c r="AI47" s="67">
        <v>154</v>
      </c>
      <c r="AJ47" s="72"/>
      <c r="AK47" s="67">
        <v>141</v>
      </c>
    </row>
    <row r="48" spans="1:37" s="172" customFormat="1" ht="11.25" customHeight="1" x14ac:dyDescent="0.2">
      <c r="A48" s="556" t="s">
        <v>1042</v>
      </c>
      <c r="B48" s="557"/>
      <c r="C48" s="67">
        <v>685</v>
      </c>
      <c r="D48" s="72"/>
      <c r="E48" s="67">
        <v>0</v>
      </c>
      <c r="F48" s="72"/>
      <c r="G48" s="67">
        <v>277</v>
      </c>
      <c r="H48" s="72"/>
      <c r="I48" s="67">
        <v>0</v>
      </c>
      <c r="J48" s="72"/>
      <c r="K48" s="67">
        <v>0</v>
      </c>
      <c r="L48" s="72"/>
      <c r="M48" s="67">
        <v>0</v>
      </c>
      <c r="N48" s="72"/>
      <c r="O48" s="67">
        <v>277</v>
      </c>
      <c r="P48" s="72"/>
      <c r="Q48" s="67">
        <v>0</v>
      </c>
      <c r="R48" s="72"/>
      <c r="S48" s="67">
        <v>227</v>
      </c>
      <c r="T48" s="72"/>
      <c r="U48" s="67">
        <v>246</v>
      </c>
      <c r="V48" s="72"/>
      <c r="W48" s="67">
        <v>0</v>
      </c>
      <c r="X48" s="72"/>
      <c r="Y48" s="67">
        <v>0</v>
      </c>
      <c r="Z48" s="72"/>
      <c r="AA48" s="67">
        <v>9</v>
      </c>
      <c r="AB48" s="72"/>
      <c r="AC48" s="67">
        <v>0</v>
      </c>
      <c r="AD48" s="72"/>
      <c r="AE48" s="67">
        <v>0</v>
      </c>
      <c r="AF48" s="72"/>
      <c r="AG48" s="67">
        <v>0</v>
      </c>
      <c r="AH48" s="72"/>
      <c r="AI48" s="67">
        <v>482</v>
      </c>
      <c r="AJ48" s="72"/>
      <c r="AK48" s="67">
        <v>480</v>
      </c>
    </row>
    <row r="49" spans="1:37" s="172" customFormat="1" ht="11.25" customHeight="1" x14ac:dyDescent="0.2">
      <c r="A49" s="556" t="s">
        <v>1043</v>
      </c>
      <c r="B49" s="557"/>
      <c r="C49" s="67">
        <v>16</v>
      </c>
      <c r="D49" s="72"/>
      <c r="E49" s="67">
        <v>0</v>
      </c>
      <c r="F49" s="72"/>
      <c r="G49" s="67">
        <v>350</v>
      </c>
      <c r="H49" s="72"/>
      <c r="I49" s="67">
        <v>0</v>
      </c>
      <c r="J49" s="72"/>
      <c r="K49" s="67">
        <v>0</v>
      </c>
      <c r="L49" s="72"/>
      <c r="M49" s="67">
        <v>0</v>
      </c>
      <c r="N49" s="72"/>
      <c r="O49" s="67">
        <v>350</v>
      </c>
      <c r="P49" s="72"/>
      <c r="Q49" s="67">
        <v>0</v>
      </c>
      <c r="R49" s="72"/>
      <c r="S49" s="67">
        <v>0</v>
      </c>
      <c r="T49" s="72"/>
      <c r="U49" s="67">
        <v>279</v>
      </c>
      <c r="V49" s="72"/>
      <c r="W49" s="67">
        <v>0</v>
      </c>
      <c r="X49" s="72"/>
      <c r="Y49" s="67">
        <v>0</v>
      </c>
      <c r="Z49" s="72"/>
      <c r="AA49" s="67">
        <v>0</v>
      </c>
      <c r="AB49" s="72"/>
      <c r="AC49" s="67">
        <v>0</v>
      </c>
      <c r="AD49" s="72"/>
      <c r="AE49" s="67">
        <v>0</v>
      </c>
      <c r="AF49" s="72"/>
      <c r="AG49" s="67">
        <v>0</v>
      </c>
      <c r="AH49" s="72"/>
      <c r="AI49" s="67">
        <v>279</v>
      </c>
      <c r="AJ49" s="72"/>
      <c r="AK49" s="67">
        <v>87</v>
      </c>
    </row>
    <row r="50" spans="1:37" s="172" customFormat="1" ht="11.25" customHeight="1" x14ac:dyDescent="0.2">
      <c r="A50" s="556" t="s">
        <v>1044</v>
      </c>
      <c r="B50" s="557"/>
      <c r="C50" s="67">
        <v>3</v>
      </c>
      <c r="D50" s="72"/>
      <c r="E50" s="67">
        <v>0</v>
      </c>
      <c r="F50" s="72"/>
      <c r="G50" s="67">
        <v>0</v>
      </c>
      <c r="H50" s="72"/>
      <c r="I50" s="67">
        <v>0</v>
      </c>
      <c r="J50" s="72"/>
      <c r="K50" s="67">
        <v>0</v>
      </c>
      <c r="L50" s="72"/>
      <c r="M50" s="67">
        <v>0</v>
      </c>
      <c r="N50" s="72"/>
      <c r="O50" s="67">
        <v>0</v>
      </c>
      <c r="P50" s="72"/>
      <c r="Q50" s="67">
        <v>0</v>
      </c>
      <c r="R50" s="72"/>
      <c r="S50" s="67">
        <v>0</v>
      </c>
      <c r="T50" s="72"/>
      <c r="U50" s="67">
        <v>0</v>
      </c>
      <c r="V50" s="72"/>
      <c r="W50" s="67">
        <v>0</v>
      </c>
      <c r="X50" s="72"/>
      <c r="Y50" s="67">
        <v>0</v>
      </c>
      <c r="Z50" s="72"/>
      <c r="AA50" s="67">
        <v>0</v>
      </c>
      <c r="AB50" s="72"/>
      <c r="AC50" s="67">
        <v>0</v>
      </c>
      <c r="AD50" s="72"/>
      <c r="AE50" s="67">
        <v>0</v>
      </c>
      <c r="AF50" s="72"/>
      <c r="AG50" s="67">
        <v>0</v>
      </c>
      <c r="AH50" s="72"/>
      <c r="AI50" s="67">
        <v>0</v>
      </c>
      <c r="AJ50" s="72"/>
      <c r="AK50" s="67">
        <v>3</v>
      </c>
    </row>
    <row r="51" spans="1:37" s="172" customFormat="1" ht="11.25" customHeight="1" x14ac:dyDescent="0.2">
      <c r="A51" s="556" t="s">
        <v>1045</v>
      </c>
      <c r="B51" s="557"/>
      <c r="C51" s="67">
        <v>150</v>
      </c>
      <c r="D51" s="72"/>
      <c r="E51" s="67">
        <v>0</v>
      </c>
      <c r="F51" s="72"/>
      <c r="G51" s="67">
        <v>0</v>
      </c>
      <c r="H51" s="72"/>
      <c r="I51" s="67">
        <v>0</v>
      </c>
      <c r="J51" s="72"/>
      <c r="K51" s="67">
        <v>0</v>
      </c>
      <c r="L51" s="72"/>
      <c r="M51" s="67">
        <v>0</v>
      </c>
      <c r="N51" s="72"/>
      <c r="O51" s="67">
        <v>0</v>
      </c>
      <c r="P51" s="72"/>
      <c r="Q51" s="67">
        <v>0</v>
      </c>
      <c r="R51" s="72"/>
      <c r="S51" s="67">
        <v>0</v>
      </c>
      <c r="T51" s="72"/>
      <c r="U51" s="67">
        <v>0</v>
      </c>
      <c r="V51" s="72"/>
      <c r="W51" s="67">
        <v>0</v>
      </c>
      <c r="X51" s="72"/>
      <c r="Y51" s="67">
        <v>0</v>
      </c>
      <c r="Z51" s="72"/>
      <c r="AA51" s="67">
        <v>0</v>
      </c>
      <c r="AB51" s="72"/>
      <c r="AC51" s="67">
        <v>0</v>
      </c>
      <c r="AD51" s="72"/>
      <c r="AE51" s="67">
        <v>0</v>
      </c>
      <c r="AF51" s="72"/>
      <c r="AG51" s="67">
        <v>0</v>
      </c>
      <c r="AH51" s="72"/>
      <c r="AI51" s="67">
        <v>0</v>
      </c>
      <c r="AJ51" s="72"/>
      <c r="AK51" s="67">
        <v>150</v>
      </c>
    </row>
    <row r="52" spans="1:37" s="172" customFormat="1" ht="11.25" customHeight="1" x14ac:dyDescent="0.2">
      <c r="A52" s="556" t="s">
        <v>1046</v>
      </c>
      <c r="B52" s="557"/>
      <c r="C52" s="67">
        <v>-1</v>
      </c>
      <c r="D52" s="72"/>
      <c r="E52" s="67">
        <v>0</v>
      </c>
      <c r="F52" s="72"/>
      <c r="G52" s="67">
        <v>0</v>
      </c>
      <c r="H52" s="72"/>
      <c r="I52" s="67">
        <v>0</v>
      </c>
      <c r="J52" s="72"/>
      <c r="K52" s="67">
        <v>0</v>
      </c>
      <c r="L52" s="72"/>
      <c r="M52" s="67">
        <v>0</v>
      </c>
      <c r="N52" s="72"/>
      <c r="O52" s="67">
        <v>0</v>
      </c>
      <c r="P52" s="72"/>
      <c r="Q52" s="67">
        <v>0</v>
      </c>
      <c r="R52" s="72"/>
      <c r="S52" s="67">
        <v>0</v>
      </c>
      <c r="T52" s="72"/>
      <c r="U52" s="67">
        <v>0</v>
      </c>
      <c r="V52" s="72"/>
      <c r="W52" s="67">
        <v>0</v>
      </c>
      <c r="X52" s="72"/>
      <c r="Y52" s="67">
        <v>0</v>
      </c>
      <c r="Z52" s="72"/>
      <c r="AA52" s="67">
        <v>0</v>
      </c>
      <c r="AB52" s="72"/>
      <c r="AC52" s="67">
        <v>0</v>
      </c>
      <c r="AD52" s="72"/>
      <c r="AE52" s="67">
        <v>0</v>
      </c>
      <c r="AF52" s="72"/>
      <c r="AG52" s="67">
        <v>0</v>
      </c>
      <c r="AH52" s="72"/>
      <c r="AI52" s="67">
        <v>0</v>
      </c>
      <c r="AJ52" s="72"/>
      <c r="AK52" s="67">
        <v>-1</v>
      </c>
    </row>
    <row r="53" spans="1:37" s="172" customFormat="1" ht="11.25" customHeight="1" x14ac:dyDescent="0.2">
      <c r="A53" s="556" t="s">
        <v>1047</v>
      </c>
      <c r="B53" s="557"/>
      <c r="C53" s="67">
        <v>20</v>
      </c>
      <c r="D53" s="72"/>
      <c r="E53" s="67">
        <v>0</v>
      </c>
      <c r="F53" s="72"/>
      <c r="G53" s="67">
        <v>10</v>
      </c>
      <c r="H53" s="72"/>
      <c r="I53" s="67">
        <v>0</v>
      </c>
      <c r="J53" s="72"/>
      <c r="K53" s="67">
        <v>0</v>
      </c>
      <c r="L53" s="72"/>
      <c r="M53" s="67">
        <v>0</v>
      </c>
      <c r="N53" s="72"/>
      <c r="O53" s="67">
        <v>10</v>
      </c>
      <c r="P53" s="72"/>
      <c r="Q53" s="67">
        <v>0</v>
      </c>
      <c r="R53" s="72"/>
      <c r="S53" s="67">
        <v>0</v>
      </c>
      <c r="T53" s="72"/>
      <c r="U53" s="67">
        <v>9</v>
      </c>
      <c r="V53" s="72"/>
      <c r="W53" s="67">
        <v>0</v>
      </c>
      <c r="X53" s="72"/>
      <c r="Y53" s="67">
        <v>0</v>
      </c>
      <c r="Z53" s="72"/>
      <c r="AA53" s="67">
        <v>0</v>
      </c>
      <c r="AB53" s="72"/>
      <c r="AC53" s="67">
        <v>0</v>
      </c>
      <c r="AD53" s="72"/>
      <c r="AE53" s="67">
        <v>0</v>
      </c>
      <c r="AF53" s="72"/>
      <c r="AG53" s="67">
        <v>0</v>
      </c>
      <c r="AH53" s="72"/>
      <c r="AI53" s="67">
        <v>9</v>
      </c>
      <c r="AJ53" s="72"/>
      <c r="AK53" s="67">
        <v>21</v>
      </c>
    </row>
    <row r="54" spans="1:37" s="172" customFormat="1" ht="11.25" customHeight="1" x14ac:dyDescent="0.2">
      <c r="A54" s="556" t="s">
        <v>1048</v>
      </c>
      <c r="B54" s="557"/>
      <c r="C54" s="67">
        <v>94</v>
      </c>
      <c r="D54" s="72"/>
      <c r="E54" s="67">
        <v>0</v>
      </c>
      <c r="F54" s="72"/>
      <c r="G54" s="67">
        <v>87</v>
      </c>
      <c r="H54" s="72"/>
      <c r="I54" s="67">
        <v>0</v>
      </c>
      <c r="J54" s="72"/>
      <c r="K54" s="67">
        <v>0</v>
      </c>
      <c r="L54" s="72"/>
      <c r="M54" s="67">
        <v>0</v>
      </c>
      <c r="N54" s="72"/>
      <c r="O54" s="67">
        <v>87</v>
      </c>
      <c r="P54" s="72"/>
      <c r="Q54" s="67">
        <v>0</v>
      </c>
      <c r="R54" s="72"/>
      <c r="S54" s="67">
        <v>23</v>
      </c>
      <c r="T54" s="72"/>
      <c r="U54" s="67">
        <v>37</v>
      </c>
      <c r="V54" s="72"/>
      <c r="W54" s="67">
        <v>1</v>
      </c>
      <c r="X54" s="72"/>
      <c r="Y54" s="67">
        <v>0</v>
      </c>
      <c r="Z54" s="72"/>
      <c r="AA54" s="67">
        <v>8</v>
      </c>
      <c r="AB54" s="72"/>
      <c r="AC54" s="67">
        <v>0</v>
      </c>
      <c r="AD54" s="72"/>
      <c r="AE54" s="67">
        <v>0</v>
      </c>
      <c r="AF54" s="72"/>
      <c r="AG54" s="67">
        <v>0</v>
      </c>
      <c r="AH54" s="72"/>
      <c r="AI54" s="67">
        <v>69</v>
      </c>
      <c r="AJ54" s="72"/>
      <c r="AK54" s="67">
        <v>112</v>
      </c>
    </row>
    <row r="55" spans="1:37" s="172" customFormat="1" ht="11.25" customHeight="1" x14ac:dyDescent="0.2">
      <c r="A55" s="556" t="s">
        <v>1049</v>
      </c>
      <c r="B55" s="557"/>
      <c r="C55" s="67">
        <v>478</v>
      </c>
      <c r="D55" s="72"/>
      <c r="E55" s="67">
        <v>0</v>
      </c>
      <c r="F55" s="72"/>
      <c r="G55" s="67">
        <v>20</v>
      </c>
      <c r="H55" s="72"/>
      <c r="I55" s="67">
        <v>0</v>
      </c>
      <c r="J55" s="72"/>
      <c r="K55" s="67">
        <v>0</v>
      </c>
      <c r="L55" s="72"/>
      <c r="M55" s="67">
        <v>0</v>
      </c>
      <c r="N55" s="72"/>
      <c r="O55" s="67">
        <v>20</v>
      </c>
      <c r="P55" s="72"/>
      <c r="Q55" s="67">
        <v>0</v>
      </c>
      <c r="R55" s="72"/>
      <c r="S55" s="67">
        <v>0</v>
      </c>
      <c r="T55" s="72"/>
      <c r="U55" s="67">
        <v>20</v>
      </c>
      <c r="V55" s="72"/>
      <c r="W55" s="67">
        <v>0</v>
      </c>
      <c r="X55" s="72"/>
      <c r="Y55" s="67">
        <v>0</v>
      </c>
      <c r="Z55" s="72"/>
      <c r="AA55" s="67">
        <v>0</v>
      </c>
      <c r="AB55" s="72"/>
      <c r="AC55" s="67">
        <v>0</v>
      </c>
      <c r="AD55" s="72"/>
      <c r="AE55" s="67">
        <v>0</v>
      </c>
      <c r="AF55" s="72"/>
      <c r="AG55" s="67">
        <v>0</v>
      </c>
      <c r="AH55" s="72"/>
      <c r="AI55" s="67">
        <v>20</v>
      </c>
      <c r="AJ55" s="72"/>
      <c r="AK55" s="67">
        <v>478</v>
      </c>
    </row>
    <row r="56" spans="1:37" s="172" customFormat="1" ht="11.25" customHeight="1" x14ac:dyDescent="0.2">
      <c r="A56" s="556" t="s">
        <v>1050</v>
      </c>
      <c r="B56" s="557"/>
      <c r="C56" s="67">
        <v>19</v>
      </c>
      <c r="D56" s="72"/>
      <c r="E56" s="67">
        <v>0</v>
      </c>
      <c r="F56" s="72"/>
      <c r="G56" s="67">
        <v>0</v>
      </c>
      <c r="H56" s="72"/>
      <c r="I56" s="67">
        <v>0</v>
      </c>
      <c r="J56" s="72"/>
      <c r="K56" s="67">
        <v>0</v>
      </c>
      <c r="L56" s="72"/>
      <c r="M56" s="67">
        <v>0</v>
      </c>
      <c r="N56" s="72"/>
      <c r="O56" s="67">
        <v>0</v>
      </c>
      <c r="P56" s="72"/>
      <c r="Q56" s="67">
        <v>0</v>
      </c>
      <c r="R56" s="72"/>
      <c r="S56" s="67">
        <v>0</v>
      </c>
      <c r="T56" s="72"/>
      <c r="U56" s="67">
        <v>0</v>
      </c>
      <c r="V56" s="72"/>
      <c r="W56" s="67">
        <v>0</v>
      </c>
      <c r="X56" s="72"/>
      <c r="Y56" s="67">
        <v>0</v>
      </c>
      <c r="Z56" s="72"/>
      <c r="AA56" s="67">
        <v>0</v>
      </c>
      <c r="AB56" s="72"/>
      <c r="AC56" s="67">
        <v>0</v>
      </c>
      <c r="AD56" s="72"/>
      <c r="AE56" s="67">
        <v>0</v>
      </c>
      <c r="AF56" s="72"/>
      <c r="AG56" s="67">
        <v>0</v>
      </c>
      <c r="AH56" s="72"/>
      <c r="AI56" s="67">
        <v>0</v>
      </c>
      <c r="AJ56" s="72"/>
      <c r="AK56" s="67">
        <v>19</v>
      </c>
    </row>
    <row r="57" spans="1:37" s="172" customFormat="1" ht="11.25" customHeight="1" x14ac:dyDescent="0.2">
      <c r="A57" s="556" t="s">
        <v>1051</v>
      </c>
      <c r="B57" s="557"/>
      <c r="C57" s="67">
        <v>21034</v>
      </c>
      <c r="D57" s="72"/>
      <c r="E57" s="67">
        <v>0</v>
      </c>
      <c r="F57" s="72"/>
      <c r="G57" s="67">
        <v>2000</v>
      </c>
      <c r="H57" s="72"/>
      <c r="I57" s="67">
        <v>0</v>
      </c>
      <c r="J57" s="72"/>
      <c r="K57" s="67">
        <v>0</v>
      </c>
      <c r="L57" s="72"/>
      <c r="M57" s="67">
        <v>0</v>
      </c>
      <c r="N57" s="72"/>
      <c r="O57" s="67">
        <v>2000</v>
      </c>
      <c r="P57" s="72"/>
      <c r="Q57" s="67">
        <v>0</v>
      </c>
      <c r="R57" s="72"/>
      <c r="S57" s="67">
        <v>0</v>
      </c>
      <c r="T57" s="72"/>
      <c r="U57" s="67">
        <v>0</v>
      </c>
      <c r="V57" s="72"/>
      <c r="W57" s="67">
        <v>0</v>
      </c>
      <c r="X57" s="72"/>
      <c r="Y57" s="67">
        <v>0</v>
      </c>
      <c r="Z57" s="72"/>
      <c r="AA57" s="67">
        <v>0</v>
      </c>
      <c r="AB57" s="72"/>
      <c r="AC57" s="67">
        <v>0</v>
      </c>
      <c r="AD57" s="72"/>
      <c r="AE57" s="67">
        <v>2000</v>
      </c>
      <c r="AF57" s="72"/>
      <c r="AG57" s="67">
        <v>0</v>
      </c>
      <c r="AH57" s="72"/>
      <c r="AI57" s="67">
        <v>2000</v>
      </c>
      <c r="AJ57" s="72"/>
      <c r="AK57" s="67">
        <v>21034</v>
      </c>
    </row>
    <row r="58" spans="1:37" s="172" customFormat="1" ht="11.25" customHeight="1" x14ac:dyDescent="0.2">
      <c r="A58" s="556" t="s">
        <v>1052</v>
      </c>
      <c r="B58" s="557"/>
      <c r="C58" s="67">
        <v>14</v>
      </c>
      <c r="D58" s="72"/>
      <c r="E58" s="67">
        <v>0</v>
      </c>
      <c r="F58" s="72"/>
      <c r="G58" s="67">
        <v>0</v>
      </c>
      <c r="H58" s="72"/>
      <c r="I58" s="67">
        <v>0</v>
      </c>
      <c r="J58" s="72"/>
      <c r="K58" s="67">
        <v>0</v>
      </c>
      <c r="L58" s="72"/>
      <c r="M58" s="67">
        <v>0</v>
      </c>
      <c r="N58" s="72"/>
      <c r="O58" s="67">
        <v>0</v>
      </c>
      <c r="P58" s="72"/>
      <c r="Q58" s="67">
        <v>0</v>
      </c>
      <c r="R58" s="72"/>
      <c r="S58" s="67">
        <v>0</v>
      </c>
      <c r="T58" s="72"/>
      <c r="U58" s="67">
        <v>0</v>
      </c>
      <c r="V58" s="72"/>
      <c r="W58" s="67">
        <v>0</v>
      </c>
      <c r="X58" s="72"/>
      <c r="Y58" s="67">
        <v>0</v>
      </c>
      <c r="Z58" s="72"/>
      <c r="AA58" s="67">
        <v>0</v>
      </c>
      <c r="AB58" s="72"/>
      <c r="AC58" s="67">
        <v>0</v>
      </c>
      <c r="AD58" s="72"/>
      <c r="AE58" s="67">
        <v>0</v>
      </c>
      <c r="AF58" s="72"/>
      <c r="AG58" s="67">
        <v>0</v>
      </c>
      <c r="AH58" s="72"/>
      <c r="AI58" s="67">
        <v>0</v>
      </c>
      <c r="AJ58" s="72"/>
      <c r="AK58" s="67">
        <v>14</v>
      </c>
    </row>
    <row r="59" spans="1:37" s="172" customFormat="1" ht="11.25" customHeight="1" x14ac:dyDescent="0.2">
      <c r="A59" s="556" t="s">
        <v>1053</v>
      </c>
      <c r="B59" s="557"/>
      <c r="C59" s="67">
        <v>43</v>
      </c>
      <c r="D59" s="72"/>
      <c r="E59" s="67">
        <v>0</v>
      </c>
      <c r="F59" s="72"/>
      <c r="G59" s="67">
        <v>0</v>
      </c>
      <c r="H59" s="72"/>
      <c r="I59" s="67">
        <v>0</v>
      </c>
      <c r="J59" s="72"/>
      <c r="K59" s="67">
        <v>0</v>
      </c>
      <c r="L59" s="72"/>
      <c r="M59" s="67">
        <v>0</v>
      </c>
      <c r="N59" s="72"/>
      <c r="O59" s="67">
        <v>0</v>
      </c>
      <c r="P59" s="72"/>
      <c r="Q59" s="67">
        <v>0</v>
      </c>
      <c r="R59" s="72"/>
      <c r="S59" s="67">
        <v>0</v>
      </c>
      <c r="T59" s="72"/>
      <c r="U59" s="67">
        <v>0</v>
      </c>
      <c r="V59" s="72"/>
      <c r="W59" s="67">
        <v>0</v>
      </c>
      <c r="X59" s="72"/>
      <c r="Y59" s="67">
        <v>0</v>
      </c>
      <c r="Z59" s="72"/>
      <c r="AA59" s="67">
        <v>0</v>
      </c>
      <c r="AB59" s="72"/>
      <c r="AC59" s="67">
        <v>0</v>
      </c>
      <c r="AD59" s="72"/>
      <c r="AE59" s="67">
        <v>0</v>
      </c>
      <c r="AF59" s="72"/>
      <c r="AG59" s="67">
        <v>0</v>
      </c>
      <c r="AH59" s="72"/>
      <c r="AI59" s="67">
        <v>0</v>
      </c>
      <c r="AJ59" s="72"/>
      <c r="AK59" s="67">
        <v>43</v>
      </c>
    </row>
    <row r="60" spans="1:37" s="172" customFormat="1" ht="11.25" customHeight="1" x14ac:dyDescent="0.2">
      <c r="A60" s="556" t="s">
        <v>1054</v>
      </c>
      <c r="B60" s="557"/>
      <c r="C60" s="67">
        <v>1419</v>
      </c>
      <c r="D60" s="72"/>
      <c r="E60" s="67">
        <v>0</v>
      </c>
      <c r="F60" s="72"/>
      <c r="G60" s="67">
        <v>0</v>
      </c>
      <c r="H60" s="72"/>
      <c r="I60" s="67">
        <v>0</v>
      </c>
      <c r="J60" s="72"/>
      <c r="K60" s="67">
        <v>0</v>
      </c>
      <c r="L60" s="72"/>
      <c r="M60" s="67">
        <v>150</v>
      </c>
      <c r="N60" s="72"/>
      <c r="O60" s="67">
        <v>150</v>
      </c>
      <c r="P60" s="72"/>
      <c r="Q60" s="67">
        <v>0</v>
      </c>
      <c r="R60" s="72"/>
      <c r="S60" s="67">
        <v>0</v>
      </c>
      <c r="T60" s="72"/>
      <c r="U60" s="67">
        <v>0</v>
      </c>
      <c r="V60" s="72"/>
      <c r="W60" s="67">
        <v>0</v>
      </c>
      <c r="X60" s="72"/>
      <c r="Y60" s="67">
        <v>0</v>
      </c>
      <c r="Z60" s="72"/>
      <c r="AA60" s="67">
        <v>0</v>
      </c>
      <c r="AB60" s="72"/>
      <c r="AC60" s="67">
        <v>0</v>
      </c>
      <c r="AD60" s="72"/>
      <c r="AE60" s="67">
        <v>0</v>
      </c>
      <c r="AF60" s="72"/>
      <c r="AG60" s="67">
        <v>0</v>
      </c>
      <c r="AH60" s="72"/>
      <c r="AI60" s="67">
        <v>0</v>
      </c>
      <c r="AJ60" s="72"/>
      <c r="AK60" s="67">
        <v>1569</v>
      </c>
    </row>
    <row r="61" spans="1:37" s="172" customFormat="1" ht="11.25" customHeight="1" x14ac:dyDescent="0.2">
      <c r="A61" s="556" t="s">
        <v>1055</v>
      </c>
      <c r="B61" s="557"/>
      <c r="C61" s="67">
        <v>39</v>
      </c>
      <c r="D61" s="72"/>
      <c r="E61" s="67">
        <v>0</v>
      </c>
      <c r="F61" s="72"/>
      <c r="G61" s="67">
        <v>0</v>
      </c>
      <c r="H61" s="72"/>
      <c r="I61" s="67">
        <v>0</v>
      </c>
      <c r="J61" s="72"/>
      <c r="K61" s="67">
        <v>0</v>
      </c>
      <c r="L61" s="72"/>
      <c r="M61" s="67">
        <v>0</v>
      </c>
      <c r="N61" s="72"/>
      <c r="O61" s="67">
        <v>0</v>
      </c>
      <c r="P61" s="72"/>
      <c r="Q61" s="67">
        <v>0</v>
      </c>
      <c r="R61" s="72"/>
      <c r="S61" s="67">
        <v>0</v>
      </c>
      <c r="T61" s="72"/>
      <c r="U61" s="67">
        <v>0</v>
      </c>
      <c r="V61" s="72"/>
      <c r="W61" s="67">
        <v>0</v>
      </c>
      <c r="X61" s="72"/>
      <c r="Y61" s="67">
        <v>0</v>
      </c>
      <c r="Z61" s="72"/>
      <c r="AA61" s="67">
        <v>0</v>
      </c>
      <c r="AB61" s="72"/>
      <c r="AC61" s="67">
        <v>0</v>
      </c>
      <c r="AD61" s="72"/>
      <c r="AE61" s="67">
        <v>0</v>
      </c>
      <c r="AF61" s="72"/>
      <c r="AG61" s="67">
        <v>0</v>
      </c>
      <c r="AH61" s="72"/>
      <c r="AI61" s="67">
        <v>0</v>
      </c>
      <c r="AJ61" s="72"/>
      <c r="AK61" s="67">
        <v>39</v>
      </c>
    </row>
    <row r="62" spans="1:37" s="172" customFormat="1" ht="11.25" customHeight="1" x14ac:dyDescent="0.2">
      <c r="A62" s="556" t="s">
        <v>1056</v>
      </c>
      <c r="B62" s="557"/>
      <c r="C62" s="67">
        <v>-1</v>
      </c>
      <c r="D62" s="72"/>
      <c r="E62" s="67">
        <v>0</v>
      </c>
      <c r="F62" s="72"/>
      <c r="G62" s="67">
        <v>1</v>
      </c>
      <c r="H62" s="72"/>
      <c r="I62" s="67">
        <v>0</v>
      </c>
      <c r="J62" s="72"/>
      <c r="K62" s="67">
        <v>0</v>
      </c>
      <c r="L62" s="72"/>
      <c r="M62" s="67">
        <v>0</v>
      </c>
      <c r="N62" s="72"/>
      <c r="O62" s="67">
        <v>1</v>
      </c>
      <c r="P62" s="72"/>
      <c r="Q62" s="67">
        <v>0</v>
      </c>
      <c r="R62" s="72"/>
      <c r="S62" s="67">
        <v>0</v>
      </c>
      <c r="T62" s="72"/>
      <c r="U62" s="67">
        <v>1</v>
      </c>
      <c r="V62" s="72"/>
      <c r="W62" s="67">
        <v>0</v>
      </c>
      <c r="X62" s="72"/>
      <c r="Y62" s="67">
        <v>0</v>
      </c>
      <c r="Z62" s="72"/>
      <c r="AA62" s="67">
        <v>0</v>
      </c>
      <c r="AB62" s="72"/>
      <c r="AC62" s="67">
        <v>0</v>
      </c>
      <c r="AD62" s="72"/>
      <c r="AE62" s="67">
        <v>0</v>
      </c>
      <c r="AF62" s="72"/>
      <c r="AG62" s="67">
        <v>0</v>
      </c>
      <c r="AH62" s="72"/>
      <c r="AI62" s="67">
        <v>1</v>
      </c>
      <c r="AJ62" s="72"/>
      <c r="AK62" s="67">
        <v>-1</v>
      </c>
    </row>
    <row r="63" spans="1:37" s="172" customFormat="1" ht="11.25" customHeight="1" x14ac:dyDescent="0.2">
      <c r="A63" s="556" t="s">
        <v>1057</v>
      </c>
      <c r="B63" s="557"/>
      <c r="C63" s="67">
        <v>-5</v>
      </c>
      <c r="D63" s="72"/>
      <c r="E63" s="67">
        <v>0</v>
      </c>
      <c r="F63" s="72"/>
      <c r="G63" s="67">
        <v>0</v>
      </c>
      <c r="H63" s="72"/>
      <c r="I63" s="67">
        <v>0</v>
      </c>
      <c r="J63" s="72"/>
      <c r="K63" s="67">
        <v>0</v>
      </c>
      <c r="L63" s="72"/>
      <c r="M63" s="67">
        <v>0</v>
      </c>
      <c r="N63" s="72"/>
      <c r="O63" s="67">
        <v>0</v>
      </c>
      <c r="P63" s="72"/>
      <c r="Q63" s="67">
        <v>0</v>
      </c>
      <c r="R63" s="72"/>
      <c r="S63" s="67">
        <v>0</v>
      </c>
      <c r="T63" s="72"/>
      <c r="U63" s="67">
        <v>0</v>
      </c>
      <c r="V63" s="72"/>
      <c r="W63" s="67">
        <v>0</v>
      </c>
      <c r="X63" s="72"/>
      <c r="Y63" s="67">
        <v>0</v>
      </c>
      <c r="Z63" s="72"/>
      <c r="AA63" s="67">
        <v>0</v>
      </c>
      <c r="AB63" s="72"/>
      <c r="AC63" s="67">
        <v>0</v>
      </c>
      <c r="AD63" s="72"/>
      <c r="AE63" s="67">
        <v>0</v>
      </c>
      <c r="AF63" s="72"/>
      <c r="AG63" s="67">
        <v>0</v>
      </c>
      <c r="AH63" s="72"/>
      <c r="AI63" s="67">
        <v>0</v>
      </c>
      <c r="AJ63" s="72"/>
      <c r="AK63" s="67">
        <v>-5</v>
      </c>
    </row>
    <row r="64" spans="1:37" s="172" customFormat="1" ht="11.25" customHeight="1" x14ac:dyDescent="0.2">
      <c r="A64" s="556" t="s">
        <v>1058</v>
      </c>
      <c r="B64" s="557"/>
      <c r="C64" s="67">
        <v>2028</v>
      </c>
      <c r="D64" s="72"/>
      <c r="E64" s="67">
        <v>0</v>
      </c>
      <c r="F64" s="72"/>
      <c r="G64" s="67">
        <v>50</v>
      </c>
      <c r="H64" s="72"/>
      <c r="I64" s="67">
        <v>0</v>
      </c>
      <c r="J64" s="72"/>
      <c r="K64" s="67">
        <v>0</v>
      </c>
      <c r="L64" s="72"/>
      <c r="M64" s="67">
        <v>0</v>
      </c>
      <c r="N64" s="72"/>
      <c r="O64" s="67">
        <v>50</v>
      </c>
      <c r="P64" s="72"/>
      <c r="Q64" s="67">
        <v>1960</v>
      </c>
      <c r="R64" s="72"/>
      <c r="S64" s="67">
        <v>71</v>
      </c>
      <c r="T64" s="72"/>
      <c r="U64" s="67">
        <v>270</v>
      </c>
      <c r="V64" s="72"/>
      <c r="W64" s="67">
        <v>0</v>
      </c>
      <c r="X64" s="72"/>
      <c r="Y64" s="67">
        <v>0</v>
      </c>
      <c r="Z64" s="72"/>
      <c r="AA64" s="67">
        <v>2</v>
      </c>
      <c r="AB64" s="72"/>
      <c r="AC64" s="67">
        <v>0</v>
      </c>
      <c r="AD64" s="72"/>
      <c r="AE64" s="67">
        <v>0</v>
      </c>
      <c r="AF64" s="72"/>
      <c r="AG64" s="67">
        <v>0</v>
      </c>
      <c r="AH64" s="72"/>
      <c r="AI64" s="67">
        <v>2303</v>
      </c>
      <c r="AJ64" s="72"/>
      <c r="AK64" s="67">
        <v>-225</v>
      </c>
    </row>
    <row r="65" spans="1:37" s="172" customFormat="1" ht="11.25" customHeight="1" x14ac:dyDescent="0.2">
      <c r="A65" s="556" t="s">
        <v>1059</v>
      </c>
      <c r="B65" s="557"/>
      <c r="C65" s="67">
        <v>125</v>
      </c>
      <c r="D65" s="72"/>
      <c r="E65" s="67">
        <v>0</v>
      </c>
      <c r="F65" s="72"/>
      <c r="G65" s="67">
        <v>300</v>
      </c>
      <c r="H65" s="72"/>
      <c r="I65" s="67">
        <v>0</v>
      </c>
      <c r="J65" s="72"/>
      <c r="K65" s="67">
        <v>0</v>
      </c>
      <c r="L65" s="72"/>
      <c r="M65" s="67">
        <v>0</v>
      </c>
      <c r="N65" s="72"/>
      <c r="O65" s="67">
        <v>300</v>
      </c>
      <c r="P65" s="72"/>
      <c r="Q65" s="67">
        <v>0</v>
      </c>
      <c r="R65" s="72"/>
      <c r="S65" s="67">
        <v>-30</v>
      </c>
      <c r="T65" s="72"/>
      <c r="U65" s="67">
        <v>275</v>
      </c>
      <c r="V65" s="72"/>
      <c r="W65" s="67">
        <v>0</v>
      </c>
      <c r="X65" s="72"/>
      <c r="Y65" s="67">
        <v>0</v>
      </c>
      <c r="Z65" s="72"/>
      <c r="AA65" s="67">
        <v>0</v>
      </c>
      <c r="AB65" s="72"/>
      <c r="AC65" s="67">
        <v>0</v>
      </c>
      <c r="AD65" s="72"/>
      <c r="AE65" s="67">
        <v>0</v>
      </c>
      <c r="AF65" s="72"/>
      <c r="AG65" s="67">
        <v>0</v>
      </c>
      <c r="AH65" s="72"/>
      <c r="AI65" s="67">
        <v>245</v>
      </c>
      <c r="AJ65" s="72"/>
      <c r="AK65" s="67">
        <v>180</v>
      </c>
    </row>
    <row r="66" spans="1:37" s="172" customFormat="1" ht="11.25" customHeight="1" x14ac:dyDescent="0.2">
      <c r="A66" s="556" t="s">
        <v>1060</v>
      </c>
      <c r="B66" s="557"/>
      <c r="C66" s="67">
        <v>0</v>
      </c>
      <c r="D66" s="72"/>
      <c r="E66" s="67">
        <v>0</v>
      </c>
      <c r="F66" s="72"/>
      <c r="G66" s="67">
        <v>10</v>
      </c>
      <c r="H66" s="72"/>
      <c r="I66" s="67">
        <v>0</v>
      </c>
      <c r="J66" s="72"/>
      <c r="K66" s="67">
        <v>0</v>
      </c>
      <c r="L66" s="72"/>
      <c r="M66" s="67">
        <v>0</v>
      </c>
      <c r="N66" s="72"/>
      <c r="O66" s="67">
        <v>10</v>
      </c>
      <c r="P66" s="72"/>
      <c r="Q66" s="67">
        <v>10</v>
      </c>
      <c r="R66" s="72"/>
      <c r="S66" s="67">
        <v>0</v>
      </c>
      <c r="T66" s="72"/>
      <c r="U66" s="67">
        <v>0</v>
      </c>
      <c r="V66" s="72"/>
      <c r="W66" s="67">
        <v>0</v>
      </c>
      <c r="X66" s="72"/>
      <c r="Y66" s="67">
        <v>0</v>
      </c>
      <c r="Z66" s="72"/>
      <c r="AA66" s="67">
        <v>0</v>
      </c>
      <c r="AB66" s="72"/>
      <c r="AC66" s="67">
        <v>0</v>
      </c>
      <c r="AD66" s="72"/>
      <c r="AE66" s="67">
        <v>0</v>
      </c>
      <c r="AF66" s="72"/>
      <c r="AG66" s="67">
        <v>0</v>
      </c>
      <c r="AH66" s="72"/>
      <c r="AI66" s="67">
        <v>10</v>
      </c>
      <c r="AJ66" s="72"/>
      <c r="AK66" s="67">
        <v>0</v>
      </c>
    </row>
    <row r="67" spans="1:37" s="172" customFormat="1" ht="11.25" customHeight="1" x14ac:dyDescent="0.2">
      <c r="A67" s="556" t="s">
        <v>1061</v>
      </c>
      <c r="B67" s="557"/>
      <c r="C67" s="67">
        <v>130</v>
      </c>
      <c r="D67" s="72"/>
      <c r="E67" s="67">
        <v>0</v>
      </c>
      <c r="F67" s="72"/>
      <c r="G67" s="67">
        <v>0</v>
      </c>
      <c r="H67" s="72"/>
      <c r="I67" s="67">
        <v>0</v>
      </c>
      <c r="J67" s="72"/>
      <c r="K67" s="67">
        <v>0</v>
      </c>
      <c r="L67" s="72"/>
      <c r="M67" s="67">
        <v>0</v>
      </c>
      <c r="N67" s="72"/>
      <c r="O67" s="67">
        <v>0</v>
      </c>
      <c r="P67" s="72"/>
      <c r="Q67" s="67">
        <v>0</v>
      </c>
      <c r="R67" s="72"/>
      <c r="S67" s="67">
        <v>0</v>
      </c>
      <c r="T67" s="72"/>
      <c r="U67" s="67">
        <v>0</v>
      </c>
      <c r="V67" s="72"/>
      <c r="W67" s="67">
        <v>0</v>
      </c>
      <c r="X67" s="72"/>
      <c r="Y67" s="67">
        <v>0</v>
      </c>
      <c r="Z67" s="72"/>
      <c r="AA67" s="67">
        <v>0</v>
      </c>
      <c r="AB67" s="72"/>
      <c r="AC67" s="67">
        <v>0</v>
      </c>
      <c r="AD67" s="72"/>
      <c r="AE67" s="67">
        <v>0</v>
      </c>
      <c r="AF67" s="72"/>
      <c r="AG67" s="67">
        <v>0</v>
      </c>
      <c r="AH67" s="72"/>
      <c r="AI67" s="67">
        <v>0</v>
      </c>
      <c r="AJ67" s="72"/>
      <c r="AK67" s="67">
        <v>130</v>
      </c>
    </row>
    <row r="68" spans="1:37" s="172" customFormat="1" ht="11.25" customHeight="1" x14ac:dyDescent="0.2">
      <c r="A68" s="556" t="s">
        <v>1062</v>
      </c>
      <c r="B68" s="557"/>
      <c r="C68" s="67">
        <v>34896</v>
      </c>
      <c r="D68" s="72"/>
      <c r="E68" s="67">
        <v>0</v>
      </c>
      <c r="F68" s="72"/>
      <c r="G68" s="67">
        <v>30000</v>
      </c>
      <c r="H68" s="72"/>
      <c r="I68" s="67">
        <v>0</v>
      </c>
      <c r="J68" s="72"/>
      <c r="K68" s="67">
        <v>0</v>
      </c>
      <c r="L68" s="72"/>
      <c r="M68" s="67">
        <v>0</v>
      </c>
      <c r="N68" s="72"/>
      <c r="O68" s="67">
        <v>30000</v>
      </c>
      <c r="P68" s="72"/>
      <c r="Q68" s="67">
        <v>35000</v>
      </c>
      <c r="R68" s="72"/>
      <c r="S68" s="67">
        <v>789</v>
      </c>
      <c r="T68" s="72"/>
      <c r="U68" s="67">
        <v>854</v>
      </c>
      <c r="V68" s="72"/>
      <c r="W68" s="67">
        <v>50</v>
      </c>
      <c r="X68" s="72"/>
      <c r="Y68" s="67">
        <v>0</v>
      </c>
      <c r="Z68" s="72"/>
      <c r="AA68" s="67">
        <v>357</v>
      </c>
      <c r="AB68" s="72"/>
      <c r="AC68" s="67">
        <v>0</v>
      </c>
      <c r="AD68" s="72"/>
      <c r="AE68" s="67">
        <v>0</v>
      </c>
      <c r="AF68" s="72"/>
      <c r="AG68" s="67">
        <v>0</v>
      </c>
      <c r="AH68" s="72"/>
      <c r="AI68" s="67">
        <v>37050</v>
      </c>
      <c r="AJ68" s="72"/>
      <c r="AK68" s="67">
        <v>27846</v>
      </c>
    </row>
    <row r="69" spans="1:37" s="172" customFormat="1" ht="11.25" customHeight="1" x14ac:dyDescent="0.2">
      <c r="A69" s="556" t="s">
        <v>1063</v>
      </c>
      <c r="B69" s="557"/>
      <c r="C69" s="67">
        <v>129</v>
      </c>
      <c r="D69" s="72"/>
      <c r="E69" s="67">
        <v>0</v>
      </c>
      <c r="F69" s="72"/>
      <c r="G69" s="67">
        <v>212</v>
      </c>
      <c r="H69" s="72"/>
      <c r="I69" s="67">
        <v>0</v>
      </c>
      <c r="J69" s="72"/>
      <c r="K69" s="67">
        <v>0</v>
      </c>
      <c r="L69" s="72"/>
      <c r="M69" s="67">
        <v>300</v>
      </c>
      <c r="N69" s="72"/>
      <c r="O69" s="67">
        <v>512</v>
      </c>
      <c r="P69" s="72"/>
      <c r="Q69" s="67">
        <v>0</v>
      </c>
      <c r="R69" s="72"/>
      <c r="S69" s="67">
        <v>255</v>
      </c>
      <c r="T69" s="72"/>
      <c r="U69" s="67">
        <v>64</v>
      </c>
      <c r="V69" s="72"/>
      <c r="W69" s="67">
        <v>9</v>
      </c>
      <c r="X69" s="72"/>
      <c r="Y69" s="67">
        <v>0</v>
      </c>
      <c r="Z69" s="72"/>
      <c r="AA69" s="67">
        <v>133</v>
      </c>
      <c r="AB69" s="72"/>
      <c r="AC69" s="67">
        <v>0</v>
      </c>
      <c r="AD69" s="72"/>
      <c r="AE69" s="67">
        <v>0</v>
      </c>
      <c r="AF69" s="72"/>
      <c r="AG69" s="67">
        <v>49</v>
      </c>
      <c r="AH69" s="72"/>
      <c r="AI69" s="67">
        <v>510</v>
      </c>
      <c r="AJ69" s="72"/>
      <c r="AK69" s="67">
        <v>131</v>
      </c>
    </row>
    <row r="70" spans="1:37" s="172" customFormat="1" ht="11.25" customHeight="1" x14ac:dyDescent="0.2">
      <c r="A70" s="556" t="s">
        <v>1064</v>
      </c>
      <c r="B70" s="557"/>
      <c r="C70" s="67">
        <v>54</v>
      </c>
      <c r="D70" s="72"/>
      <c r="E70" s="67">
        <v>0</v>
      </c>
      <c r="F70" s="72"/>
      <c r="G70" s="67">
        <v>230</v>
      </c>
      <c r="H70" s="72"/>
      <c r="I70" s="67">
        <v>0</v>
      </c>
      <c r="J70" s="72"/>
      <c r="K70" s="67">
        <v>0</v>
      </c>
      <c r="L70" s="72"/>
      <c r="M70" s="67">
        <v>0</v>
      </c>
      <c r="N70" s="72"/>
      <c r="O70" s="67">
        <v>230</v>
      </c>
      <c r="P70" s="72"/>
      <c r="Q70" s="67">
        <v>0</v>
      </c>
      <c r="R70" s="72"/>
      <c r="S70" s="67">
        <v>108</v>
      </c>
      <c r="T70" s="72"/>
      <c r="U70" s="67">
        <v>46</v>
      </c>
      <c r="V70" s="72"/>
      <c r="W70" s="67">
        <v>4</v>
      </c>
      <c r="X70" s="72"/>
      <c r="Y70" s="67">
        <v>0</v>
      </c>
      <c r="Z70" s="72"/>
      <c r="AA70" s="67">
        <v>48</v>
      </c>
      <c r="AB70" s="72"/>
      <c r="AC70" s="67">
        <v>0</v>
      </c>
      <c r="AD70" s="72"/>
      <c r="AE70" s="67">
        <v>0</v>
      </c>
      <c r="AF70" s="72"/>
      <c r="AG70" s="67">
        <v>0</v>
      </c>
      <c r="AH70" s="72"/>
      <c r="AI70" s="67">
        <v>206</v>
      </c>
      <c r="AJ70" s="72"/>
      <c r="AK70" s="67">
        <v>78</v>
      </c>
    </row>
    <row r="71" spans="1:37" s="172" customFormat="1" ht="11.25" customHeight="1" x14ac:dyDescent="0.2">
      <c r="A71" s="556" t="s">
        <v>1065</v>
      </c>
      <c r="B71" s="557"/>
      <c r="C71" s="67">
        <v>1706</v>
      </c>
      <c r="D71" s="72"/>
      <c r="E71" s="67">
        <v>0</v>
      </c>
      <c r="F71" s="72"/>
      <c r="G71" s="67">
        <v>1030</v>
      </c>
      <c r="H71" s="72"/>
      <c r="I71" s="67">
        <v>0</v>
      </c>
      <c r="J71" s="72"/>
      <c r="K71" s="67">
        <v>0</v>
      </c>
      <c r="L71" s="72"/>
      <c r="M71" s="67">
        <v>0</v>
      </c>
      <c r="N71" s="72"/>
      <c r="O71" s="67">
        <v>1030</v>
      </c>
      <c r="P71" s="72"/>
      <c r="Q71" s="67">
        <v>207</v>
      </c>
      <c r="R71" s="72"/>
      <c r="S71" s="67">
        <v>0</v>
      </c>
      <c r="T71" s="72"/>
      <c r="U71" s="67">
        <v>0</v>
      </c>
      <c r="V71" s="72"/>
      <c r="W71" s="67">
        <v>0</v>
      </c>
      <c r="X71" s="72"/>
      <c r="Y71" s="67">
        <v>0</v>
      </c>
      <c r="Z71" s="72"/>
      <c r="AA71" s="67">
        <v>0</v>
      </c>
      <c r="AB71" s="72"/>
      <c r="AC71" s="67">
        <v>0</v>
      </c>
      <c r="AD71" s="72"/>
      <c r="AE71" s="67">
        <v>0</v>
      </c>
      <c r="AF71" s="72"/>
      <c r="AG71" s="67">
        <v>0</v>
      </c>
      <c r="AH71" s="72"/>
      <c r="AI71" s="67">
        <v>207</v>
      </c>
      <c r="AJ71" s="72"/>
      <c r="AK71" s="67">
        <v>2529</v>
      </c>
    </row>
    <row r="72" spans="1:37" s="172" customFormat="1" ht="11.25" customHeight="1" x14ac:dyDescent="0.2">
      <c r="A72" s="556" t="s">
        <v>1066</v>
      </c>
      <c r="B72" s="557"/>
      <c r="C72" s="67">
        <v>1835</v>
      </c>
      <c r="D72" s="72"/>
      <c r="E72" s="67">
        <v>0</v>
      </c>
      <c r="F72" s="72"/>
      <c r="G72" s="67">
        <v>2546</v>
      </c>
      <c r="H72" s="72"/>
      <c r="I72" s="67">
        <v>0</v>
      </c>
      <c r="J72" s="72"/>
      <c r="K72" s="67">
        <v>0</v>
      </c>
      <c r="L72" s="72"/>
      <c r="M72" s="67">
        <v>0</v>
      </c>
      <c r="N72" s="72"/>
      <c r="O72" s="67">
        <v>2546</v>
      </c>
      <c r="P72" s="72"/>
      <c r="Q72" s="67">
        <v>0</v>
      </c>
      <c r="R72" s="72"/>
      <c r="S72" s="67">
        <v>1351</v>
      </c>
      <c r="T72" s="72"/>
      <c r="U72" s="67">
        <v>520</v>
      </c>
      <c r="V72" s="72"/>
      <c r="W72" s="67">
        <v>46</v>
      </c>
      <c r="X72" s="72"/>
      <c r="Y72" s="67">
        <v>0</v>
      </c>
      <c r="Z72" s="72"/>
      <c r="AA72" s="67">
        <v>686</v>
      </c>
      <c r="AB72" s="72"/>
      <c r="AC72" s="67">
        <v>0</v>
      </c>
      <c r="AD72" s="72"/>
      <c r="AE72" s="67">
        <v>0</v>
      </c>
      <c r="AF72" s="72"/>
      <c r="AG72" s="67">
        <v>0</v>
      </c>
      <c r="AH72" s="72"/>
      <c r="AI72" s="67">
        <v>2603</v>
      </c>
      <c r="AJ72" s="72"/>
      <c r="AK72" s="67">
        <v>1778</v>
      </c>
    </row>
    <row r="73" spans="1:37" s="172" customFormat="1" ht="11.25" customHeight="1" x14ac:dyDescent="0.2">
      <c r="A73" s="556" t="s">
        <v>1067</v>
      </c>
      <c r="B73" s="557"/>
      <c r="C73" s="67">
        <v>3240</v>
      </c>
      <c r="D73" s="72"/>
      <c r="E73" s="67">
        <v>0</v>
      </c>
      <c r="F73" s="72"/>
      <c r="G73" s="67">
        <v>10866</v>
      </c>
      <c r="H73" s="72"/>
      <c r="I73" s="67">
        <v>0</v>
      </c>
      <c r="J73" s="72"/>
      <c r="K73" s="67">
        <v>0</v>
      </c>
      <c r="L73" s="72"/>
      <c r="M73" s="67">
        <v>0</v>
      </c>
      <c r="N73" s="72"/>
      <c r="O73" s="67">
        <v>10866</v>
      </c>
      <c r="P73" s="72"/>
      <c r="Q73" s="67">
        <v>8641</v>
      </c>
      <c r="R73" s="72"/>
      <c r="S73" s="67">
        <v>2161</v>
      </c>
      <c r="T73" s="72"/>
      <c r="U73" s="67">
        <v>318</v>
      </c>
      <c r="V73" s="72"/>
      <c r="W73" s="67">
        <v>74</v>
      </c>
      <c r="X73" s="72"/>
      <c r="Y73" s="67">
        <v>0</v>
      </c>
      <c r="Z73" s="72"/>
      <c r="AA73" s="67">
        <v>948</v>
      </c>
      <c r="AB73" s="72"/>
      <c r="AC73" s="67">
        <v>0</v>
      </c>
      <c r="AD73" s="72"/>
      <c r="AE73" s="67">
        <v>0</v>
      </c>
      <c r="AF73" s="72"/>
      <c r="AG73" s="67">
        <v>686</v>
      </c>
      <c r="AH73" s="72"/>
      <c r="AI73" s="67">
        <v>12828</v>
      </c>
      <c r="AJ73" s="72"/>
      <c r="AK73" s="67">
        <v>1278</v>
      </c>
    </row>
    <row r="74" spans="1:37" s="172" customFormat="1" ht="11.25" customHeight="1" x14ac:dyDescent="0.2">
      <c r="A74" s="556" t="s">
        <v>1068</v>
      </c>
      <c r="B74" s="557"/>
      <c r="C74" s="67">
        <v>4730</v>
      </c>
      <c r="D74" s="72"/>
      <c r="E74" s="67">
        <v>3524450</v>
      </c>
      <c r="F74" s="72"/>
      <c r="G74" s="67">
        <v>0</v>
      </c>
      <c r="H74" s="72"/>
      <c r="I74" s="67">
        <v>0</v>
      </c>
      <c r="J74" s="72"/>
      <c r="K74" s="67">
        <v>0</v>
      </c>
      <c r="L74" s="72"/>
      <c r="M74" s="67">
        <v>0</v>
      </c>
      <c r="N74" s="72"/>
      <c r="O74" s="67">
        <v>3524450</v>
      </c>
      <c r="P74" s="72"/>
      <c r="Q74" s="67">
        <v>3524450</v>
      </c>
      <c r="R74" s="72"/>
      <c r="S74" s="67">
        <v>0</v>
      </c>
      <c r="T74" s="72"/>
      <c r="U74" s="67">
        <v>0</v>
      </c>
      <c r="V74" s="72"/>
      <c r="W74" s="67">
        <v>0</v>
      </c>
      <c r="X74" s="72"/>
      <c r="Y74" s="67">
        <v>0</v>
      </c>
      <c r="Z74" s="72"/>
      <c r="AA74" s="67">
        <v>0</v>
      </c>
      <c r="AB74" s="72"/>
      <c r="AC74" s="67">
        <v>0</v>
      </c>
      <c r="AD74" s="72"/>
      <c r="AE74" s="67">
        <v>0</v>
      </c>
      <c r="AF74" s="72"/>
      <c r="AG74" s="67">
        <v>0</v>
      </c>
      <c r="AH74" s="72"/>
      <c r="AI74" s="67">
        <v>3524450</v>
      </c>
      <c r="AJ74" s="72"/>
      <c r="AK74" s="67">
        <v>4730</v>
      </c>
    </row>
    <row r="75" spans="1:37" s="172" customFormat="1" ht="11.25" customHeight="1" x14ac:dyDescent="0.2">
      <c r="A75" s="556" t="s">
        <v>1069</v>
      </c>
      <c r="B75" s="557"/>
      <c r="C75" s="67">
        <v>7063</v>
      </c>
      <c r="D75" s="72"/>
      <c r="E75" s="67">
        <v>0</v>
      </c>
      <c r="F75" s="72"/>
      <c r="G75" s="67">
        <v>200</v>
      </c>
      <c r="H75" s="72"/>
      <c r="I75" s="67">
        <v>0</v>
      </c>
      <c r="J75" s="72"/>
      <c r="K75" s="67">
        <v>0</v>
      </c>
      <c r="L75" s="72"/>
      <c r="M75" s="67">
        <v>0</v>
      </c>
      <c r="N75" s="72"/>
      <c r="O75" s="67">
        <v>200</v>
      </c>
      <c r="P75" s="72"/>
      <c r="Q75" s="67">
        <v>3806</v>
      </c>
      <c r="R75" s="72"/>
      <c r="S75" s="67">
        <v>0</v>
      </c>
      <c r="T75" s="72"/>
      <c r="U75" s="67">
        <v>1982</v>
      </c>
      <c r="V75" s="72"/>
      <c r="W75" s="67">
        <v>0</v>
      </c>
      <c r="X75" s="72"/>
      <c r="Y75" s="67">
        <v>0</v>
      </c>
      <c r="Z75" s="72"/>
      <c r="AA75" s="67">
        <v>0</v>
      </c>
      <c r="AB75" s="72"/>
      <c r="AC75" s="67">
        <v>0</v>
      </c>
      <c r="AD75" s="72"/>
      <c r="AE75" s="67">
        <v>0</v>
      </c>
      <c r="AF75" s="72"/>
      <c r="AG75" s="67">
        <v>0</v>
      </c>
      <c r="AH75" s="72"/>
      <c r="AI75" s="67">
        <v>5788</v>
      </c>
      <c r="AJ75" s="72"/>
      <c r="AK75" s="67">
        <v>1475</v>
      </c>
    </row>
    <row r="76" spans="1:37" s="172" customFormat="1" ht="11.25" customHeight="1" x14ac:dyDescent="0.2">
      <c r="A76" s="556" t="s">
        <v>1070</v>
      </c>
      <c r="B76" s="557"/>
      <c r="C76" s="67">
        <v>0</v>
      </c>
      <c r="D76" s="72"/>
      <c r="E76" s="67">
        <v>0</v>
      </c>
      <c r="F76" s="72"/>
      <c r="G76" s="67">
        <v>0</v>
      </c>
      <c r="H76" s="72"/>
      <c r="I76" s="67">
        <v>0</v>
      </c>
      <c r="J76" s="72"/>
      <c r="K76" s="67">
        <v>0</v>
      </c>
      <c r="L76" s="72"/>
      <c r="M76" s="67">
        <v>0</v>
      </c>
      <c r="N76" s="72"/>
      <c r="O76" s="67">
        <v>0</v>
      </c>
      <c r="P76" s="72"/>
      <c r="Q76" s="67">
        <v>0</v>
      </c>
      <c r="R76" s="72"/>
      <c r="S76" s="67">
        <v>0</v>
      </c>
      <c r="T76" s="72"/>
      <c r="U76" s="67">
        <v>0</v>
      </c>
      <c r="V76" s="72"/>
      <c r="W76" s="67">
        <v>0</v>
      </c>
      <c r="X76" s="72"/>
      <c r="Y76" s="67">
        <v>0</v>
      </c>
      <c r="Z76" s="72"/>
      <c r="AA76" s="67">
        <v>0</v>
      </c>
      <c r="AB76" s="72"/>
      <c r="AC76" s="67">
        <v>0</v>
      </c>
      <c r="AD76" s="72"/>
      <c r="AE76" s="67">
        <v>0</v>
      </c>
      <c r="AF76" s="72"/>
      <c r="AG76" s="67">
        <v>0</v>
      </c>
      <c r="AH76" s="72"/>
      <c r="AI76" s="67">
        <v>0</v>
      </c>
      <c r="AJ76" s="72"/>
      <c r="AK76" s="67">
        <v>0</v>
      </c>
    </row>
    <row r="77" spans="1:37" s="172" customFormat="1" ht="11.25" customHeight="1" x14ac:dyDescent="0.2">
      <c r="A77" s="556" t="s">
        <v>1071</v>
      </c>
      <c r="B77" s="557"/>
      <c r="C77" s="67">
        <v>-1</v>
      </c>
      <c r="D77" s="72"/>
      <c r="E77" s="67">
        <v>0</v>
      </c>
      <c r="F77" s="72"/>
      <c r="G77" s="67">
        <v>0</v>
      </c>
      <c r="H77" s="72"/>
      <c r="I77" s="67">
        <v>0</v>
      </c>
      <c r="J77" s="72"/>
      <c r="K77" s="67">
        <v>0</v>
      </c>
      <c r="L77" s="72"/>
      <c r="M77" s="67">
        <v>0</v>
      </c>
      <c r="N77" s="72"/>
      <c r="O77" s="67">
        <v>0</v>
      </c>
      <c r="P77" s="72"/>
      <c r="Q77" s="67">
        <v>0</v>
      </c>
      <c r="R77" s="72"/>
      <c r="S77" s="67">
        <v>0</v>
      </c>
      <c r="T77" s="72"/>
      <c r="U77" s="67">
        <v>0</v>
      </c>
      <c r="V77" s="72"/>
      <c r="W77" s="67">
        <v>0</v>
      </c>
      <c r="X77" s="72"/>
      <c r="Y77" s="67">
        <v>0</v>
      </c>
      <c r="Z77" s="72"/>
      <c r="AA77" s="67">
        <v>0</v>
      </c>
      <c r="AB77" s="72"/>
      <c r="AC77" s="67">
        <v>0</v>
      </c>
      <c r="AD77" s="72"/>
      <c r="AE77" s="67">
        <v>0</v>
      </c>
      <c r="AF77" s="72"/>
      <c r="AG77" s="67">
        <v>0</v>
      </c>
      <c r="AH77" s="72"/>
      <c r="AI77" s="67">
        <v>0</v>
      </c>
      <c r="AJ77" s="72"/>
      <c r="AK77" s="67">
        <v>-1</v>
      </c>
    </row>
    <row r="78" spans="1:37" s="172" customFormat="1" ht="11.25" customHeight="1" x14ac:dyDescent="0.2">
      <c r="A78" s="556" t="s">
        <v>1072</v>
      </c>
      <c r="B78" s="557"/>
      <c r="C78" s="67">
        <v>1</v>
      </c>
      <c r="D78" s="72"/>
      <c r="E78" s="67">
        <v>0</v>
      </c>
      <c r="F78" s="72"/>
      <c r="G78" s="67">
        <v>0</v>
      </c>
      <c r="H78" s="72"/>
      <c r="I78" s="67">
        <v>0</v>
      </c>
      <c r="J78" s="72"/>
      <c r="K78" s="67">
        <v>0</v>
      </c>
      <c r="L78" s="72"/>
      <c r="M78" s="67">
        <v>0</v>
      </c>
      <c r="N78" s="72"/>
      <c r="O78" s="67">
        <v>0</v>
      </c>
      <c r="P78" s="72"/>
      <c r="Q78" s="67">
        <v>0</v>
      </c>
      <c r="R78" s="72"/>
      <c r="S78" s="67">
        <v>0</v>
      </c>
      <c r="T78" s="72"/>
      <c r="U78" s="67">
        <v>0</v>
      </c>
      <c r="V78" s="72"/>
      <c r="W78" s="67">
        <v>0</v>
      </c>
      <c r="X78" s="72"/>
      <c r="Y78" s="67">
        <v>0</v>
      </c>
      <c r="Z78" s="72"/>
      <c r="AA78" s="67">
        <v>0</v>
      </c>
      <c r="AB78" s="72"/>
      <c r="AC78" s="67">
        <v>0</v>
      </c>
      <c r="AD78" s="72"/>
      <c r="AE78" s="67">
        <v>0</v>
      </c>
      <c r="AF78" s="72"/>
      <c r="AG78" s="67">
        <v>0</v>
      </c>
      <c r="AH78" s="72"/>
      <c r="AI78" s="67">
        <v>0</v>
      </c>
      <c r="AJ78" s="72"/>
      <c r="AK78" s="67">
        <v>1</v>
      </c>
    </row>
    <row r="79" spans="1:37" s="172" customFormat="1" ht="11.25" customHeight="1" x14ac:dyDescent="0.2">
      <c r="A79" s="556" t="s">
        <v>1073</v>
      </c>
      <c r="B79" s="557"/>
      <c r="C79" s="67">
        <v>19</v>
      </c>
      <c r="D79" s="72"/>
      <c r="E79" s="67">
        <v>0</v>
      </c>
      <c r="F79" s="72"/>
      <c r="G79" s="67">
        <v>0</v>
      </c>
      <c r="H79" s="72"/>
      <c r="I79" s="67">
        <v>0</v>
      </c>
      <c r="J79" s="72"/>
      <c r="K79" s="67">
        <v>0</v>
      </c>
      <c r="L79" s="72"/>
      <c r="M79" s="67">
        <v>0</v>
      </c>
      <c r="N79" s="72"/>
      <c r="O79" s="67">
        <v>0</v>
      </c>
      <c r="P79" s="72"/>
      <c r="Q79" s="67">
        <v>0</v>
      </c>
      <c r="R79" s="72"/>
      <c r="S79" s="67">
        <v>0</v>
      </c>
      <c r="T79" s="72"/>
      <c r="U79" s="67">
        <v>0</v>
      </c>
      <c r="V79" s="72"/>
      <c r="W79" s="67">
        <v>0</v>
      </c>
      <c r="X79" s="72"/>
      <c r="Y79" s="67">
        <v>0</v>
      </c>
      <c r="Z79" s="72"/>
      <c r="AA79" s="67">
        <v>0</v>
      </c>
      <c r="AB79" s="72"/>
      <c r="AC79" s="67">
        <v>0</v>
      </c>
      <c r="AD79" s="72"/>
      <c r="AE79" s="67">
        <v>0</v>
      </c>
      <c r="AF79" s="72"/>
      <c r="AG79" s="67">
        <v>0</v>
      </c>
      <c r="AH79" s="72"/>
      <c r="AI79" s="67">
        <v>0</v>
      </c>
      <c r="AJ79" s="72"/>
      <c r="AK79" s="67">
        <v>19</v>
      </c>
    </row>
    <row r="80" spans="1:37" s="172" customFormat="1" ht="11.25" customHeight="1" x14ac:dyDescent="0.2">
      <c r="A80" s="556" t="s">
        <v>1074</v>
      </c>
      <c r="B80" s="557"/>
      <c r="C80" s="67">
        <v>771</v>
      </c>
      <c r="D80" s="72"/>
      <c r="E80" s="67">
        <v>0</v>
      </c>
      <c r="F80" s="72"/>
      <c r="G80" s="67">
        <v>0</v>
      </c>
      <c r="H80" s="72"/>
      <c r="I80" s="67">
        <v>0</v>
      </c>
      <c r="J80" s="72"/>
      <c r="K80" s="67">
        <v>0</v>
      </c>
      <c r="L80" s="72"/>
      <c r="M80" s="67">
        <v>0</v>
      </c>
      <c r="N80" s="72"/>
      <c r="O80" s="67">
        <v>0</v>
      </c>
      <c r="P80" s="72"/>
      <c r="Q80" s="67">
        <v>0</v>
      </c>
      <c r="R80" s="72"/>
      <c r="S80" s="67">
        <v>1732</v>
      </c>
      <c r="T80" s="72"/>
      <c r="U80" s="67">
        <v>-98</v>
      </c>
      <c r="V80" s="72"/>
      <c r="W80" s="67">
        <v>0</v>
      </c>
      <c r="X80" s="72"/>
      <c r="Y80" s="67">
        <v>0</v>
      </c>
      <c r="Z80" s="72"/>
      <c r="AA80" s="67">
        <v>1012</v>
      </c>
      <c r="AB80" s="72"/>
      <c r="AC80" s="67">
        <v>0</v>
      </c>
      <c r="AD80" s="72"/>
      <c r="AE80" s="67">
        <v>0</v>
      </c>
      <c r="AF80" s="72"/>
      <c r="AG80" s="67">
        <v>503</v>
      </c>
      <c r="AH80" s="72"/>
      <c r="AI80" s="67">
        <v>3149</v>
      </c>
      <c r="AJ80" s="72"/>
      <c r="AK80" s="67">
        <v>-2378</v>
      </c>
    </row>
    <row r="81" spans="1:37" s="172" customFormat="1" ht="11.25" customHeight="1" x14ac:dyDescent="0.2">
      <c r="A81" s="556" t="s">
        <v>1075</v>
      </c>
      <c r="B81" s="557"/>
      <c r="C81" s="67">
        <v>15195</v>
      </c>
      <c r="D81" s="72"/>
      <c r="E81" s="67">
        <v>0</v>
      </c>
      <c r="F81" s="72"/>
      <c r="G81" s="67">
        <v>0</v>
      </c>
      <c r="H81" s="72"/>
      <c r="I81" s="67">
        <v>0</v>
      </c>
      <c r="J81" s="72"/>
      <c r="K81" s="67">
        <v>0</v>
      </c>
      <c r="L81" s="72"/>
      <c r="M81" s="67">
        <v>0</v>
      </c>
      <c r="N81" s="72"/>
      <c r="O81" s="67">
        <v>0</v>
      </c>
      <c r="P81" s="72"/>
      <c r="Q81" s="67">
        <v>99316</v>
      </c>
      <c r="R81" s="72"/>
      <c r="S81" s="67">
        <v>0</v>
      </c>
      <c r="T81" s="72"/>
      <c r="U81" s="67">
        <v>0</v>
      </c>
      <c r="V81" s="72"/>
      <c r="W81" s="67">
        <v>0</v>
      </c>
      <c r="X81" s="72"/>
      <c r="Y81" s="67">
        <v>0</v>
      </c>
      <c r="Z81" s="72"/>
      <c r="AA81" s="67">
        <v>0</v>
      </c>
      <c r="AB81" s="72"/>
      <c r="AC81" s="67">
        <v>0</v>
      </c>
      <c r="AD81" s="72"/>
      <c r="AE81" s="67">
        <v>0</v>
      </c>
      <c r="AF81" s="72"/>
      <c r="AG81" s="67">
        <v>4214</v>
      </c>
      <c r="AH81" s="72"/>
      <c r="AI81" s="67">
        <v>103530</v>
      </c>
      <c r="AJ81" s="72"/>
      <c r="AK81" s="67">
        <v>-88335</v>
      </c>
    </row>
    <row r="82" spans="1:37" s="172" customFormat="1" ht="11.25" customHeight="1" x14ac:dyDescent="0.2">
      <c r="A82" s="556" t="s">
        <v>1076</v>
      </c>
      <c r="B82" s="557"/>
      <c r="C82" s="67">
        <v>238</v>
      </c>
      <c r="D82" s="72"/>
      <c r="E82" s="67">
        <v>0</v>
      </c>
      <c r="F82" s="72"/>
      <c r="G82" s="67">
        <v>0</v>
      </c>
      <c r="H82" s="72"/>
      <c r="I82" s="67">
        <v>0</v>
      </c>
      <c r="J82" s="72"/>
      <c r="K82" s="67">
        <v>0</v>
      </c>
      <c r="L82" s="72"/>
      <c r="M82" s="67">
        <v>0</v>
      </c>
      <c r="N82" s="72"/>
      <c r="O82" s="67">
        <v>0</v>
      </c>
      <c r="P82" s="72"/>
      <c r="Q82" s="67">
        <v>0</v>
      </c>
      <c r="R82" s="72"/>
      <c r="S82" s="67">
        <v>148</v>
      </c>
      <c r="T82" s="72"/>
      <c r="U82" s="67">
        <v>96</v>
      </c>
      <c r="V82" s="72"/>
      <c r="W82" s="67">
        <v>0</v>
      </c>
      <c r="X82" s="72"/>
      <c r="Y82" s="67">
        <v>0</v>
      </c>
      <c r="Z82" s="72"/>
      <c r="AA82" s="67">
        <v>86</v>
      </c>
      <c r="AB82" s="72"/>
      <c r="AC82" s="67">
        <v>0</v>
      </c>
      <c r="AD82" s="72"/>
      <c r="AE82" s="67">
        <v>0</v>
      </c>
      <c r="AF82" s="72"/>
      <c r="AG82" s="67">
        <v>0</v>
      </c>
      <c r="AH82" s="72"/>
      <c r="AI82" s="67">
        <v>330</v>
      </c>
      <c r="AJ82" s="72"/>
      <c r="AK82" s="67">
        <v>-92</v>
      </c>
    </row>
    <row r="83" spans="1:37" s="172" customFormat="1" ht="11.25" customHeight="1" x14ac:dyDescent="0.2">
      <c r="A83" s="556" t="s">
        <v>1077</v>
      </c>
      <c r="B83" s="557"/>
      <c r="C83" s="67">
        <v>8756</v>
      </c>
      <c r="D83" s="72"/>
      <c r="E83" s="67">
        <v>0</v>
      </c>
      <c r="F83" s="72"/>
      <c r="G83" s="67">
        <v>0</v>
      </c>
      <c r="H83" s="72"/>
      <c r="I83" s="67">
        <v>0</v>
      </c>
      <c r="J83" s="72"/>
      <c r="K83" s="67">
        <v>0</v>
      </c>
      <c r="L83" s="72"/>
      <c r="M83" s="67">
        <v>0</v>
      </c>
      <c r="N83" s="72"/>
      <c r="O83" s="67">
        <v>0</v>
      </c>
      <c r="P83" s="72"/>
      <c r="Q83" s="67">
        <v>2668172</v>
      </c>
      <c r="R83" s="72"/>
      <c r="S83" s="67">
        <v>1043</v>
      </c>
      <c r="T83" s="72"/>
      <c r="U83" s="67">
        <v>4255</v>
      </c>
      <c r="V83" s="72"/>
      <c r="W83" s="67">
        <v>0</v>
      </c>
      <c r="X83" s="72"/>
      <c r="Y83" s="67">
        <v>0</v>
      </c>
      <c r="Z83" s="72"/>
      <c r="AA83" s="67">
        <v>514</v>
      </c>
      <c r="AB83" s="72"/>
      <c r="AC83" s="67">
        <v>0</v>
      </c>
      <c r="AD83" s="72"/>
      <c r="AE83" s="67">
        <v>0</v>
      </c>
      <c r="AF83" s="72"/>
      <c r="AG83" s="67">
        <v>0</v>
      </c>
      <c r="AH83" s="72"/>
      <c r="AI83" s="67">
        <v>2673984</v>
      </c>
      <c r="AJ83" s="72"/>
      <c r="AK83" s="67">
        <v>-2665228</v>
      </c>
    </row>
    <row r="84" spans="1:37" s="172" customFormat="1" ht="11.25" customHeight="1" x14ac:dyDescent="0.2">
      <c r="A84" s="556" t="s">
        <v>1078</v>
      </c>
      <c r="B84" s="557"/>
      <c r="C84" s="67">
        <v>4</v>
      </c>
      <c r="D84" s="72"/>
      <c r="E84" s="67">
        <v>0</v>
      </c>
      <c r="F84" s="72"/>
      <c r="G84" s="67">
        <v>0</v>
      </c>
      <c r="H84" s="72"/>
      <c r="I84" s="67">
        <v>0</v>
      </c>
      <c r="J84" s="72"/>
      <c r="K84" s="67">
        <v>0</v>
      </c>
      <c r="L84" s="72"/>
      <c r="M84" s="67">
        <v>0</v>
      </c>
      <c r="N84" s="72"/>
      <c r="O84" s="67">
        <v>0</v>
      </c>
      <c r="P84" s="72"/>
      <c r="Q84" s="67">
        <v>0</v>
      </c>
      <c r="R84" s="72"/>
      <c r="S84" s="67">
        <v>0</v>
      </c>
      <c r="T84" s="72"/>
      <c r="U84" s="67">
        <v>0</v>
      </c>
      <c r="V84" s="72"/>
      <c r="W84" s="67">
        <v>0</v>
      </c>
      <c r="X84" s="72"/>
      <c r="Y84" s="67">
        <v>0</v>
      </c>
      <c r="Z84" s="72"/>
      <c r="AA84" s="67">
        <v>0</v>
      </c>
      <c r="AB84" s="72"/>
      <c r="AC84" s="67">
        <v>0</v>
      </c>
      <c r="AD84" s="72"/>
      <c r="AE84" s="67">
        <v>0</v>
      </c>
      <c r="AF84" s="72"/>
      <c r="AG84" s="67">
        <v>500</v>
      </c>
      <c r="AH84" s="72"/>
      <c r="AI84" s="67">
        <v>500</v>
      </c>
      <c r="AJ84" s="72"/>
      <c r="AK84" s="67">
        <v>-496</v>
      </c>
    </row>
    <row r="85" spans="1:37" s="172" customFormat="1" ht="11.25" customHeight="1" x14ac:dyDescent="0.2">
      <c r="A85" s="556" t="s">
        <v>1079</v>
      </c>
      <c r="B85" s="557"/>
      <c r="C85" s="67">
        <v>125</v>
      </c>
      <c r="D85" s="72"/>
      <c r="E85" s="67">
        <v>0</v>
      </c>
      <c r="F85" s="72"/>
      <c r="G85" s="67">
        <v>0</v>
      </c>
      <c r="H85" s="72"/>
      <c r="I85" s="67">
        <v>0</v>
      </c>
      <c r="J85" s="72"/>
      <c r="K85" s="67">
        <v>0</v>
      </c>
      <c r="L85" s="72"/>
      <c r="M85" s="67">
        <v>0</v>
      </c>
      <c r="N85" s="72"/>
      <c r="O85" s="67">
        <v>0</v>
      </c>
      <c r="P85" s="72"/>
      <c r="Q85" s="67">
        <v>0</v>
      </c>
      <c r="R85" s="72"/>
      <c r="S85" s="67">
        <v>0</v>
      </c>
      <c r="T85" s="72"/>
      <c r="U85" s="67">
        <v>0</v>
      </c>
      <c r="V85" s="72"/>
      <c r="W85" s="67">
        <v>0</v>
      </c>
      <c r="X85" s="72"/>
      <c r="Y85" s="67">
        <v>0</v>
      </c>
      <c r="Z85" s="72"/>
      <c r="AA85" s="67">
        <v>0</v>
      </c>
      <c r="AB85" s="72"/>
      <c r="AC85" s="67">
        <v>0</v>
      </c>
      <c r="AD85" s="72"/>
      <c r="AE85" s="67">
        <v>0</v>
      </c>
      <c r="AF85" s="72"/>
      <c r="AG85" s="67">
        <v>0</v>
      </c>
      <c r="AH85" s="72"/>
      <c r="AI85" s="67">
        <v>0</v>
      </c>
      <c r="AJ85" s="72"/>
      <c r="AK85" s="67">
        <v>125</v>
      </c>
    </row>
    <row r="86" spans="1:37" s="172" customFormat="1" ht="11.25" customHeight="1" x14ac:dyDescent="0.2">
      <c r="A86" s="556" t="s">
        <v>1080</v>
      </c>
      <c r="B86" s="557"/>
      <c r="C86" s="67">
        <v>8236</v>
      </c>
      <c r="D86" s="72"/>
      <c r="E86" s="67">
        <v>0</v>
      </c>
      <c r="F86" s="72"/>
      <c r="G86" s="67">
        <v>0</v>
      </c>
      <c r="H86" s="72"/>
      <c r="I86" s="67">
        <v>0</v>
      </c>
      <c r="J86" s="72"/>
      <c r="K86" s="67">
        <v>0</v>
      </c>
      <c r="L86" s="72"/>
      <c r="M86" s="67">
        <v>0</v>
      </c>
      <c r="N86" s="72"/>
      <c r="O86" s="67">
        <v>0</v>
      </c>
      <c r="P86" s="72"/>
      <c r="Q86" s="67">
        <v>573790</v>
      </c>
      <c r="R86" s="72"/>
      <c r="S86" s="67">
        <v>0</v>
      </c>
      <c r="T86" s="72"/>
      <c r="U86" s="67">
        <v>27810</v>
      </c>
      <c r="V86" s="72"/>
      <c r="W86" s="67">
        <v>0</v>
      </c>
      <c r="X86" s="72"/>
      <c r="Y86" s="67">
        <v>0</v>
      </c>
      <c r="Z86" s="72"/>
      <c r="AA86" s="67">
        <v>0</v>
      </c>
      <c r="AB86" s="72"/>
      <c r="AC86" s="67">
        <v>0</v>
      </c>
      <c r="AD86" s="72"/>
      <c r="AE86" s="67">
        <v>0</v>
      </c>
      <c r="AF86" s="72"/>
      <c r="AG86" s="67">
        <v>0</v>
      </c>
      <c r="AH86" s="72"/>
      <c r="AI86" s="67">
        <v>601600</v>
      </c>
      <c r="AJ86" s="72"/>
      <c r="AK86" s="67">
        <v>-593364</v>
      </c>
    </row>
    <row r="87" spans="1:37" s="172" customFormat="1" ht="11.25" customHeight="1" x14ac:dyDescent="0.2">
      <c r="A87" s="556" t="s">
        <v>1081</v>
      </c>
      <c r="B87" s="557"/>
      <c r="C87" s="67">
        <v>885</v>
      </c>
      <c r="D87" s="72"/>
      <c r="E87" s="67">
        <v>0</v>
      </c>
      <c r="F87" s="72"/>
      <c r="G87" s="67">
        <v>0</v>
      </c>
      <c r="H87" s="72"/>
      <c r="I87" s="67">
        <v>0</v>
      </c>
      <c r="J87" s="72"/>
      <c r="K87" s="67">
        <v>0</v>
      </c>
      <c r="L87" s="72"/>
      <c r="M87" s="67">
        <v>0</v>
      </c>
      <c r="N87" s="72"/>
      <c r="O87" s="67">
        <v>0</v>
      </c>
      <c r="P87" s="72"/>
      <c r="Q87" s="67">
        <v>0</v>
      </c>
      <c r="R87" s="72"/>
      <c r="S87" s="67">
        <v>0</v>
      </c>
      <c r="T87" s="72"/>
      <c r="U87" s="67">
        <v>0</v>
      </c>
      <c r="V87" s="72"/>
      <c r="W87" s="67">
        <v>0</v>
      </c>
      <c r="X87" s="72"/>
      <c r="Y87" s="67">
        <v>0</v>
      </c>
      <c r="Z87" s="72"/>
      <c r="AA87" s="67">
        <v>0</v>
      </c>
      <c r="AB87" s="72"/>
      <c r="AC87" s="67">
        <v>0</v>
      </c>
      <c r="AD87" s="72"/>
      <c r="AE87" s="67">
        <v>0</v>
      </c>
      <c r="AF87" s="72"/>
      <c r="AG87" s="67">
        <v>0</v>
      </c>
      <c r="AH87" s="72"/>
      <c r="AI87" s="67">
        <v>0</v>
      </c>
      <c r="AJ87" s="72"/>
      <c r="AK87" s="67">
        <v>885</v>
      </c>
    </row>
    <row r="88" spans="1:37" s="172" customFormat="1" ht="11.25" customHeight="1" x14ac:dyDescent="0.2">
      <c r="A88" s="556" t="s">
        <v>1082</v>
      </c>
      <c r="B88" s="557"/>
      <c r="C88" s="67">
        <v>2719</v>
      </c>
      <c r="D88" s="72"/>
      <c r="E88" s="67">
        <v>0</v>
      </c>
      <c r="F88" s="72"/>
      <c r="G88" s="67">
        <v>0</v>
      </c>
      <c r="H88" s="72"/>
      <c r="I88" s="67">
        <v>0</v>
      </c>
      <c r="J88" s="72"/>
      <c r="K88" s="67">
        <v>0</v>
      </c>
      <c r="L88" s="72"/>
      <c r="M88" s="67">
        <v>0</v>
      </c>
      <c r="N88" s="72"/>
      <c r="O88" s="67">
        <v>0</v>
      </c>
      <c r="P88" s="72"/>
      <c r="Q88" s="67">
        <v>0</v>
      </c>
      <c r="R88" s="72"/>
      <c r="S88" s="67">
        <v>2021</v>
      </c>
      <c r="T88" s="72"/>
      <c r="U88" s="67">
        <v>12616</v>
      </c>
      <c r="V88" s="72"/>
      <c r="W88" s="67">
        <v>0</v>
      </c>
      <c r="X88" s="72"/>
      <c r="Y88" s="67">
        <v>0</v>
      </c>
      <c r="Z88" s="72"/>
      <c r="AA88" s="67">
        <v>1383</v>
      </c>
      <c r="AB88" s="72"/>
      <c r="AC88" s="67">
        <v>0</v>
      </c>
      <c r="AD88" s="72"/>
      <c r="AE88" s="67">
        <v>0</v>
      </c>
      <c r="AF88" s="72"/>
      <c r="AG88" s="67">
        <v>667</v>
      </c>
      <c r="AH88" s="72"/>
      <c r="AI88" s="67">
        <v>16687</v>
      </c>
      <c r="AJ88" s="72"/>
      <c r="AK88" s="67">
        <v>-13968</v>
      </c>
    </row>
    <row r="89" spans="1:37" s="172" customFormat="1" ht="11.25" customHeight="1" x14ac:dyDescent="0.2">
      <c r="A89" s="556" t="s">
        <v>1083</v>
      </c>
      <c r="B89" s="557"/>
      <c r="C89" s="67">
        <v>21107</v>
      </c>
      <c r="D89" s="72"/>
      <c r="E89" s="67">
        <v>0</v>
      </c>
      <c r="F89" s="72"/>
      <c r="G89" s="67">
        <v>0</v>
      </c>
      <c r="H89" s="72"/>
      <c r="I89" s="67">
        <v>0</v>
      </c>
      <c r="J89" s="72"/>
      <c r="K89" s="67">
        <v>0</v>
      </c>
      <c r="L89" s="72"/>
      <c r="M89" s="67">
        <v>0</v>
      </c>
      <c r="N89" s="72"/>
      <c r="O89" s="67">
        <v>0</v>
      </c>
      <c r="P89" s="72"/>
      <c r="Q89" s="67">
        <v>346644</v>
      </c>
      <c r="R89" s="72"/>
      <c r="S89" s="67">
        <v>897</v>
      </c>
      <c r="T89" s="72"/>
      <c r="U89" s="67">
        <v>6893</v>
      </c>
      <c r="V89" s="72"/>
      <c r="W89" s="67">
        <v>0</v>
      </c>
      <c r="X89" s="72"/>
      <c r="Y89" s="67">
        <v>0</v>
      </c>
      <c r="Z89" s="72"/>
      <c r="AA89" s="67">
        <v>1324</v>
      </c>
      <c r="AB89" s="72"/>
      <c r="AC89" s="67">
        <v>0</v>
      </c>
      <c r="AD89" s="72"/>
      <c r="AE89" s="67">
        <v>0</v>
      </c>
      <c r="AF89" s="72"/>
      <c r="AG89" s="67">
        <v>394</v>
      </c>
      <c r="AH89" s="72"/>
      <c r="AI89" s="67">
        <v>356152</v>
      </c>
      <c r="AJ89" s="72"/>
      <c r="AK89" s="67">
        <v>-335045</v>
      </c>
    </row>
    <row r="90" spans="1:37" s="172" customFormat="1" ht="11.25" customHeight="1" x14ac:dyDescent="0.2">
      <c r="A90" s="556" t="s">
        <v>1084</v>
      </c>
      <c r="B90" s="557"/>
      <c r="C90" s="67">
        <v>91213</v>
      </c>
      <c r="D90" s="72"/>
      <c r="E90" s="67">
        <v>1036900</v>
      </c>
      <c r="F90" s="72"/>
      <c r="G90" s="67">
        <v>3881400</v>
      </c>
      <c r="H90" s="72"/>
      <c r="I90" s="67">
        <v>0</v>
      </c>
      <c r="J90" s="72"/>
      <c r="K90" s="67">
        <v>0</v>
      </c>
      <c r="L90" s="72"/>
      <c r="M90" s="67">
        <v>177700</v>
      </c>
      <c r="N90" s="72"/>
      <c r="O90" s="67">
        <v>5096000</v>
      </c>
      <c r="P90" s="72"/>
      <c r="Q90" s="67">
        <v>0</v>
      </c>
      <c r="R90" s="72"/>
      <c r="S90" s="67">
        <v>0</v>
      </c>
      <c r="T90" s="72"/>
      <c r="U90" s="67">
        <v>0</v>
      </c>
      <c r="V90" s="72"/>
      <c r="W90" s="67">
        <v>0</v>
      </c>
      <c r="X90" s="72"/>
      <c r="Y90" s="67">
        <v>0</v>
      </c>
      <c r="Z90" s="72"/>
      <c r="AA90" s="67">
        <v>0</v>
      </c>
      <c r="AB90" s="72"/>
      <c r="AC90" s="67">
        <v>0</v>
      </c>
      <c r="AD90" s="72"/>
      <c r="AE90" s="67">
        <v>0</v>
      </c>
      <c r="AF90" s="72"/>
      <c r="AG90" s="67">
        <v>179867</v>
      </c>
      <c r="AH90" s="72"/>
      <c r="AI90" s="67">
        <v>179867</v>
      </c>
      <c r="AJ90" s="72"/>
      <c r="AK90" s="67">
        <v>5007346</v>
      </c>
    </row>
    <row r="91" spans="1:37" s="172" customFormat="1" ht="11.25" customHeight="1" x14ac:dyDescent="0.2">
      <c r="A91" s="556" t="s">
        <v>1085</v>
      </c>
      <c r="B91" s="557"/>
      <c r="C91" s="67">
        <v>866</v>
      </c>
      <c r="D91" s="72"/>
      <c r="E91" s="67">
        <v>0</v>
      </c>
      <c r="F91" s="72"/>
      <c r="G91" s="67">
        <v>0</v>
      </c>
      <c r="H91" s="72"/>
      <c r="I91" s="67">
        <v>0</v>
      </c>
      <c r="J91" s="72"/>
      <c r="K91" s="67">
        <v>0</v>
      </c>
      <c r="L91" s="72"/>
      <c r="M91" s="67">
        <v>0</v>
      </c>
      <c r="N91" s="72"/>
      <c r="O91" s="67">
        <v>0</v>
      </c>
      <c r="P91" s="72"/>
      <c r="Q91" s="67">
        <v>20419</v>
      </c>
      <c r="R91" s="72"/>
      <c r="S91" s="67">
        <v>0</v>
      </c>
      <c r="T91" s="72"/>
      <c r="U91" s="67">
        <v>0</v>
      </c>
      <c r="V91" s="72"/>
      <c r="W91" s="67">
        <v>0</v>
      </c>
      <c r="X91" s="72"/>
      <c r="Y91" s="67">
        <v>0</v>
      </c>
      <c r="Z91" s="72"/>
      <c r="AA91" s="67">
        <v>0</v>
      </c>
      <c r="AB91" s="72"/>
      <c r="AC91" s="67">
        <v>0</v>
      </c>
      <c r="AD91" s="72"/>
      <c r="AE91" s="67">
        <v>0</v>
      </c>
      <c r="AF91" s="72"/>
      <c r="AG91" s="67">
        <v>0</v>
      </c>
      <c r="AH91" s="72"/>
      <c r="AI91" s="67">
        <v>20419</v>
      </c>
      <c r="AJ91" s="72"/>
      <c r="AK91" s="67">
        <v>-19553</v>
      </c>
    </row>
    <row r="92" spans="1:37" s="172" customFormat="1" ht="11.25" customHeight="1" x14ac:dyDescent="0.2">
      <c r="A92" s="556" t="s">
        <v>1086</v>
      </c>
      <c r="B92" s="557"/>
      <c r="C92" s="67">
        <v>24</v>
      </c>
      <c r="D92" s="72"/>
      <c r="E92" s="67">
        <v>0</v>
      </c>
      <c r="F92" s="72"/>
      <c r="G92" s="67">
        <v>0</v>
      </c>
      <c r="H92" s="72"/>
      <c r="I92" s="67">
        <v>0</v>
      </c>
      <c r="J92" s="72"/>
      <c r="K92" s="67">
        <v>0</v>
      </c>
      <c r="L92" s="72"/>
      <c r="M92" s="67">
        <v>0</v>
      </c>
      <c r="N92" s="72"/>
      <c r="O92" s="67">
        <v>0</v>
      </c>
      <c r="P92" s="72"/>
      <c r="Q92" s="67">
        <v>60</v>
      </c>
      <c r="R92" s="72"/>
      <c r="S92" s="67">
        <v>0</v>
      </c>
      <c r="T92" s="72"/>
      <c r="U92" s="67">
        <v>0</v>
      </c>
      <c r="V92" s="72"/>
      <c r="W92" s="67">
        <v>0</v>
      </c>
      <c r="X92" s="72"/>
      <c r="Y92" s="67">
        <v>0</v>
      </c>
      <c r="Z92" s="72"/>
      <c r="AA92" s="67">
        <v>0</v>
      </c>
      <c r="AB92" s="72"/>
      <c r="AC92" s="67">
        <v>0</v>
      </c>
      <c r="AD92" s="72"/>
      <c r="AE92" s="67">
        <v>0</v>
      </c>
      <c r="AF92" s="72"/>
      <c r="AG92" s="67">
        <v>0</v>
      </c>
      <c r="AH92" s="72"/>
      <c r="AI92" s="67">
        <v>60</v>
      </c>
      <c r="AJ92" s="72"/>
      <c r="AK92" s="67">
        <v>-36</v>
      </c>
    </row>
    <row r="93" spans="1:37" s="172" customFormat="1" ht="11.25" customHeight="1" x14ac:dyDescent="0.2">
      <c r="A93" s="556" t="s">
        <v>1087</v>
      </c>
      <c r="B93" s="557"/>
      <c r="C93" s="67">
        <v>234</v>
      </c>
      <c r="D93" s="72"/>
      <c r="E93" s="67">
        <v>0</v>
      </c>
      <c r="F93" s="72"/>
      <c r="G93" s="67">
        <v>0</v>
      </c>
      <c r="H93" s="72"/>
      <c r="I93" s="67">
        <v>0</v>
      </c>
      <c r="J93" s="72"/>
      <c r="K93" s="67">
        <v>0</v>
      </c>
      <c r="L93" s="72"/>
      <c r="M93" s="67">
        <v>0</v>
      </c>
      <c r="N93" s="72"/>
      <c r="O93" s="67">
        <v>0</v>
      </c>
      <c r="P93" s="72"/>
      <c r="Q93" s="67">
        <v>0</v>
      </c>
      <c r="R93" s="72"/>
      <c r="S93" s="67">
        <v>285</v>
      </c>
      <c r="T93" s="72"/>
      <c r="U93" s="67">
        <v>138</v>
      </c>
      <c r="V93" s="72"/>
      <c r="W93" s="67">
        <v>-188</v>
      </c>
      <c r="X93" s="72"/>
      <c r="Y93" s="67">
        <v>0</v>
      </c>
      <c r="Z93" s="72"/>
      <c r="AA93" s="67">
        <v>188</v>
      </c>
      <c r="AB93" s="72"/>
      <c r="AC93" s="67">
        <v>0</v>
      </c>
      <c r="AD93" s="72"/>
      <c r="AE93" s="67">
        <v>0</v>
      </c>
      <c r="AF93" s="72"/>
      <c r="AG93" s="67">
        <v>125</v>
      </c>
      <c r="AH93" s="72"/>
      <c r="AI93" s="67">
        <v>548</v>
      </c>
      <c r="AJ93" s="72"/>
      <c r="AK93" s="67">
        <v>-314</v>
      </c>
    </row>
    <row r="94" spans="1:37" s="172" customFormat="1" ht="11.25" customHeight="1" x14ac:dyDescent="0.2">
      <c r="A94" s="556" t="s">
        <v>1088</v>
      </c>
      <c r="B94" s="557"/>
      <c r="C94" s="67">
        <v>656</v>
      </c>
      <c r="D94" s="72"/>
      <c r="E94" s="67">
        <v>0</v>
      </c>
      <c r="F94" s="72"/>
      <c r="G94" s="67">
        <v>0</v>
      </c>
      <c r="H94" s="72"/>
      <c r="I94" s="67">
        <v>0</v>
      </c>
      <c r="J94" s="72"/>
      <c r="K94" s="67">
        <v>0</v>
      </c>
      <c r="L94" s="72"/>
      <c r="M94" s="67">
        <v>0</v>
      </c>
      <c r="N94" s="72"/>
      <c r="O94" s="67">
        <v>0</v>
      </c>
      <c r="P94" s="72"/>
      <c r="Q94" s="67">
        <v>0</v>
      </c>
      <c r="R94" s="72"/>
      <c r="S94" s="67">
        <v>1299</v>
      </c>
      <c r="T94" s="72"/>
      <c r="U94" s="67">
        <v>213</v>
      </c>
      <c r="V94" s="72"/>
      <c r="W94" s="67">
        <v>75</v>
      </c>
      <c r="X94" s="72"/>
      <c r="Y94" s="67">
        <v>0</v>
      </c>
      <c r="Z94" s="72"/>
      <c r="AA94" s="67">
        <v>783</v>
      </c>
      <c r="AB94" s="72"/>
      <c r="AC94" s="67">
        <v>0</v>
      </c>
      <c r="AD94" s="72"/>
      <c r="AE94" s="67">
        <v>0</v>
      </c>
      <c r="AF94" s="72"/>
      <c r="AG94" s="67">
        <v>492</v>
      </c>
      <c r="AH94" s="72"/>
      <c r="AI94" s="67">
        <v>2862</v>
      </c>
      <c r="AJ94" s="72"/>
      <c r="AK94" s="67">
        <v>-2206</v>
      </c>
    </row>
    <row r="95" spans="1:37" s="172" customFormat="1" ht="11.25" customHeight="1" x14ac:dyDescent="0.2">
      <c r="A95" s="556" t="s">
        <v>1089</v>
      </c>
      <c r="B95" s="557"/>
      <c r="C95" s="67">
        <v>407</v>
      </c>
      <c r="D95" s="72"/>
      <c r="E95" s="67">
        <v>0</v>
      </c>
      <c r="F95" s="72"/>
      <c r="G95" s="67">
        <v>0</v>
      </c>
      <c r="H95" s="72"/>
      <c r="I95" s="67">
        <v>0</v>
      </c>
      <c r="J95" s="72"/>
      <c r="K95" s="67">
        <v>0</v>
      </c>
      <c r="L95" s="72"/>
      <c r="M95" s="67">
        <v>0</v>
      </c>
      <c r="N95" s="72"/>
      <c r="O95" s="67">
        <v>0</v>
      </c>
      <c r="P95" s="72"/>
      <c r="Q95" s="67">
        <v>0</v>
      </c>
      <c r="R95" s="72"/>
      <c r="S95" s="67">
        <v>656</v>
      </c>
      <c r="T95" s="72"/>
      <c r="U95" s="67">
        <v>-105</v>
      </c>
      <c r="V95" s="72"/>
      <c r="W95" s="67">
        <v>0</v>
      </c>
      <c r="X95" s="72"/>
      <c r="Y95" s="67">
        <v>0</v>
      </c>
      <c r="Z95" s="72"/>
      <c r="AA95" s="67">
        <v>435</v>
      </c>
      <c r="AB95" s="72"/>
      <c r="AC95" s="67">
        <v>0</v>
      </c>
      <c r="AD95" s="72"/>
      <c r="AE95" s="67">
        <v>0</v>
      </c>
      <c r="AF95" s="72"/>
      <c r="AG95" s="67">
        <v>286</v>
      </c>
      <c r="AH95" s="72"/>
      <c r="AI95" s="67">
        <v>1272</v>
      </c>
      <c r="AJ95" s="72"/>
      <c r="AK95" s="67">
        <v>-865</v>
      </c>
    </row>
    <row r="96" spans="1:37" s="172" customFormat="1" ht="11.25" customHeight="1" x14ac:dyDescent="0.2">
      <c r="A96" s="556" t="s">
        <v>1090</v>
      </c>
      <c r="B96" s="557"/>
      <c r="C96" s="67">
        <v>93356</v>
      </c>
      <c r="D96" s="72"/>
      <c r="E96" s="67">
        <v>0</v>
      </c>
      <c r="F96" s="72"/>
      <c r="G96" s="67">
        <v>0</v>
      </c>
      <c r="H96" s="72"/>
      <c r="I96" s="67">
        <v>0</v>
      </c>
      <c r="J96" s="72"/>
      <c r="K96" s="67">
        <v>0</v>
      </c>
      <c r="L96" s="72"/>
      <c r="M96" s="67">
        <v>0</v>
      </c>
      <c r="N96" s="72"/>
      <c r="O96" s="67">
        <v>0</v>
      </c>
      <c r="P96" s="72"/>
      <c r="Q96" s="67">
        <v>1146800</v>
      </c>
      <c r="R96" s="72"/>
      <c r="S96" s="67">
        <v>0</v>
      </c>
      <c r="T96" s="72"/>
      <c r="U96" s="67">
        <v>0</v>
      </c>
      <c r="V96" s="72"/>
      <c r="W96" s="67">
        <v>0</v>
      </c>
      <c r="X96" s="72"/>
      <c r="Y96" s="67">
        <v>0</v>
      </c>
      <c r="Z96" s="72"/>
      <c r="AA96" s="67">
        <v>0</v>
      </c>
      <c r="AB96" s="72"/>
      <c r="AC96" s="67">
        <v>0</v>
      </c>
      <c r="AD96" s="72"/>
      <c r="AE96" s="67">
        <v>0</v>
      </c>
      <c r="AF96" s="72"/>
      <c r="AG96" s="67">
        <v>0</v>
      </c>
      <c r="AH96" s="72"/>
      <c r="AI96" s="67">
        <v>1146800</v>
      </c>
      <c r="AJ96" s="72"/>
      <c r="AK96" s="67">
        <v>-1053444</v>
      </c>
    </row>
    <row r="97" spans="1:37" s="172" customFormat="1" ht="11.25" customHeight="1" x14ac:dyDescent="0.2">
      <c r="A97" s="556" t="s">
        <v>1091</v>
      </c>
      <c r="B97" s="557"/>
      <c r="C97" s="67">
        <v>-8104</v>
      </c>
      <c r="D97" s="72"/>
      <c r="E97" s="67">
        <v>0</v>
      </c>
      <c r="F97" s="72"/>
      <c r="G97" s="67">
        <v>0</v>
      </c>
      <c r="H97" s="72"/>
      <c r="I97" s="67">
        <v>0</v>
      </c>
      <c r="J97" s="72"/>
      <c r="K97" s="67">
        <v>0</v>
      </c>
      <c r="L97" s="72"/>
      <c r="M97" s="67">
        <v>0</v>
      </c>
      <c r="N97" s="72"/>
      <c r="O97" s="67">
        <v>0</v>
      </c>
      <c r="P97" s="72"/>
      <c r="Q97" s="67">
        <v>221450</v>
      </c>
      <c r="R97" s="72"/>
      <c r="S97" s="67">
        <v>0</v>
      </c>
      <c r="T97" s="72"/>
      <c r="U97" s="67">
        <v>0</v>
      </c>
      <c r="V97" s="72"/>
      <c r="W97" s="67">
        <v>0</v>
      </c>
      <c r="X97" s="72"/>
      <c r="Y97" s="67">
        <v>0</v>
      </c>
      <c r="Z97" s="72"/>
      <c r="AA97" s="67">
        <v>0</v>
      </c>
      <c r="AB97" s="72"/>
      <c r="AC97" s="67">
        <v>0</v>
      </c>
      <c r="AD97" s="72"/>
      <c r="AE97" s="67">
        <v>0</v>
      </c>
      <c r="AF97" s="72"/>
      <c r="AG97" s="67">
        <v>0</v>
      </c>
      <c r="AH97" s="72"/>
      <c r="AI97" s="67">
        <v>221450</v>
      </c>
      <c r="AJ97" s="72"/>
      <c r="AK97" s="67">
        <v>-229554</v>
      </c>
    </row>
    <row r="98" spans="1:37" s="172" customFormat="1" ht="11.25" customHeight="1" x14ac:dyDescent="0.2">
      <c r="A98" s="556" t="s">
        <v>1092</v>
      </c>
      <c r="B98" s="557"/>
      <c r="C98" s="67">
        <v>659</v>
      </c>
      <c r="D98" s="72"/>
      <c r="E98" s="67">
        <v>0</v>
      </c>
      <c r="F98" s="72"/>
      <c r="G98" s="67">
        <v>0</v>
      </c>
      <c r="H98" s="72"/>
      <c r="I98" s="67">
        <v>0</v>
      </c>
      <c r="J98" s="72"/>
      <c r="K98" s="67">
        <v>0</v>
      </c>
      <c r="L98" s="72"/>
      <c r="M98" s="67">
        <v>0</v>
      </c>
      <c r="N98" s="72"/>
      <c r="O98" s="67">
        <v>0</v>
      </c>
      <c r="P98" s="72"/>
      <c r="Q98" s="67">
        <v>0</v>
      </c>
      <c r="R98" s="72"/>
      <c r="S98" s="67">
        <v>892</v>
      </c>
      <c r="T98" s="72"/>
      <c r="U98" s="67">
        <v>44</v>
      </c>
      <c r="V98" s="72"/>
      <c r="W98" s="67">
        <v>26</v>
      </c>
      <c r="X98" s="72"/>
      <c r="Y98" s="67">
        <v>0</v>
      </c>
      <c r="Z98" s="72"/>
      <c r="AA98" s="67">
        <v>527</v>
      </c>
      <c r="AB98" s="72"/>
      <c r="AC98" s="67">
        <v>0</v>
      </c>
      <c r="AD98" s="72"/>
      <c r="AE98" s="67">
        <v>0</v>
      </c>
      <c r="AF98" s="72"/>
      <c r="AG98" s="67">
        <v>129</v>
      </c>
      <c r="AH98" s="72"/>
      <c r="AI98" s="67">
        <v>1618</v>
      </c>
      <c r="AJ98" s="72"/>
      <c r="AK98" s="67">
        <v>-959</v>
      </c>
    </row>
    <row r="99" spans="1:37" s="172" customFormat="1" ht="11.25" customHeight="1" x14ac:dyDescent="0.2">
      <c r="A99" s="556" t="s">
        <v>1093</v>
      </c>
      <c r="B99" s="557"/>
      <c r="C99" s="67">
        <v>2054</v>
      </c>
      <c r="D99" s="72"/>
      <c r="E99" s="67">
        <v>0</v>
      </c>
      <c r="F99" s="72"/>
      <c r="G99" s="67">
        <v>0</v>
      </c>
      <c r="H99" s="72"/>
      <c r="I99" s="67">
        <v>0</v>
      </c>
      <c r="J99" s="72"/>
      <c r="K99" s="67">
        <v>0</v>
      </c>
      <c r="L99" s="72"/>
      <c r="M99" s="67">
        <v>0</v>
      </c>
      <c r="N99" s="72"/>
      <c r="O99" s="67">
        <v>0</v>
      </c>
      <c r="P99" s="72"/>
      <c r="Q99" s="67">
        <v>3962</v>
      </c>
      <c r="R99" s="72"/>
      <c r="S99" s="67">
        <v>246</v>
      </c>
      <c r="T99" s="72"/>
      <c r="U99" s="67">
        <v>-545</v>
      </c>
      <c r="V99" s="72"/>
      <c r="W99" s="67">
        <v>0</v>
      </c>
      <c r="X99" s="72"/>
      <c r="Y99" s="67">
        <v>0</v>
      </c>
      <c r="Z99" s="72"/>
      <c r="AA99" s="67">
        <v>363</v>
      </c>
      <c r="AB99" s="72"/>
      <c r="AC99" s="67">
        <v>0</v>
      </c>
      <c r="AD99" s="72"/>
      <c r="AE99" s="67">
        <v>0</v>
      </c>
      <c r="AF99" s="72"/>
      <c r="AG99" s="67">
        <v>0</v>
      </c>
      <c r="AH99" s="72"/>
      <c r="AI99" s="67">
        <v>4026</v>
      </c>
      <c r="AJ99" s="72"/>
      <c r="AK99" s="67">
        <v>-1972</v>
      </c>
    </row>
    <row r="100" spans="1:37" s="172" customFormat="1" ht="11.25" customHeight="1" x14ac:dyDescent="0.2">
      <c r="A100" s="556" t="s">
        <v>1094</v>
      </c>
      <c r="B100" s="557"/>
      <c r="C100" s="67">
        <v>562</v>
      </c>
      <c r="D100" s="72"/>
      <c r="E100" s="67">
        <v>0</v>
      </c>
      <c r="F100" s="72"/>
      <c r="G100" s="67">
        <v>0</v>
      </c>
      <c r="H100" s="72"/>
      <c r="I100" s="67">
        <v>0</v>
      </c>
      <c r="J100" s="72"/>
      <c r="K100" s="67">
        <v>0</v>
      </c>
      <c r="L100" s="72"/>
      <c r="M100" s="67">
        <v>0</v>
      </c>
      <c r="N100" s="72"/>
      <c r="O100" s="67">
        <v>0</v>
      </c>
      <c r="P100" s="72"/>
      <c r="Q100" s="67">
        <v>0</v>
      </c>
      <c r="R100" s="72"/>
      <c r="S100" s="67">
        <v>88</v>
      </c>
      <c r="T100" s="72"/>
      <c r="U100" s="67">
        <v>22</v>
      </c>
      <c r="V100" s="72"/>
      <c r="W100" s="67">
        <v>2</v>
      </c>
      <c r="X100" s="72"/>
      <c r="Y100" s="67">
        <v>0</v>
      </c>
      <c r="Z100" s="72"/>
      <c r="AA100" s="67">
        <v>58</v>
      </c>
      <c r="AB100" s="72"/>
      <c r="AC100" s="67">
        <v>0</v>
      </c>
      <c r="AD100" s="72"/>
      <c r="AE100" s="67">
        <v>0</v>
      </c>
      <c r="AF100" s="72"/>
      <c r="AG100" s="67">
        <v>39</v>
      </c>
      <c r="AH100" s="72"/>
      <c r="AI100" s="67">
        <v>209</v>
      </c>
      <c r="AJ100" s="72"/>
      <c r="AK100" s="67">
        <v>353</v>
      </c>
    </row>
    <row r="101" spans="1:37" s="172" customFormat="1" ht="11.25" customHeight="1" x14ac:dyDescent="0.2">
      <c r="A101" s="556" t="s">
        <v>1095</v>
      </c>
      <c r="B101" s="557"/>
      <c r="C101" s="67">
        <v>0</v>
      </c>
      <c r="D101" s="72"/>
      <c r="E101" s="67">
        <v>0</v>
      </c>
      <c r="F101" s="72"/>
      <c r="G101" s="67">
        <v>0</v>
      </c>
      <c r="H101" s="72"/>
      <c r="I101" s="67">
        <v>0</v>
      </c>
      <c r="J101" s="72"/>
      <c r="K101" s="67">
        <v>0</v>
      </c>
      <c r="L101" s="72"/>
      <c r="M101" s="67">
        <v>0</v>
      </c>
      <c r="N101" s="72"/>
      <c r="O101" s="67">
        <v>0</v>
      </c>
      <c r="P101" s="72"/>
      <c r="Q101" s="67">
        <v>0</v>
      </c>
      <c r="R101" s="72"/>
      <c r="S101" s="67">
        <v>0</v>
      </c>
      <c r="T101" s="72"/>
      <c r="U101" s="67">
        <v>0</v>
      </c>
      <c r="V101" s="72"/>
      <c r="W101" s="67">
        <v>0</v>
      </c>
      <c r="X101" s="72"/>
      <c r="Y101" s="67">
        <v>0</v>
      </c>
      <c r="Z101" s="72"/>
      <c r="AA101" s="67">
        <v>0</v>
      </c>
      <c r="AB101" s="72"/>
      <c r="AC101" s="67">
        <v>0</v>
      </c>
      <c r="AD101" s="72"/>
      <c r="AE101" s="67">
        <v>0</v>
      </c>
      <c r="AF101" s="72"/>
      <c r="AG101" s="67">
        <v>0</v>
      </c>
      <c r="AH101" s="72"/>
      <c r="AI101" s="67">
        <v>0</v>
      </c>
      <c r="AJ101" s="72"/>
      <c r="AK101" s="67">
        <v>0</v>
      </c>
    </row>
    <row r="102" spans="1:37" s="172" customFormat="1" ht="11.25" customHeight="1" x14ac:dyDescent="0.2">
      <c r="A102" s="556" t="s">
        <v>1096</v>
      </c>
      <c r="B102" s="557"/>
      <c r="C102" s="67">
        <v>60079</v>
      </c>
      <c r="D102" s="72"/>
      <c r="E102" s="67">
        <v>520793</v>
      </c>
      <c r="F102" s="72"/>
      <c r="G102" s="67">
        <v>5670</v>
      </c>
      <c r="H102" s="72"/>
      <c r="I102" s="67">
        <v>0</v>
      </c>
      <c r="J102" s="72"/>
      <c r="K102" s="67">
        <v>0</v>
      </c>
      <c r="L102" s="72"/>
      <c r="M102" s="67">
        <v>0</v>
      </c>
      <c r="N102" s="72"/>
      <c r="O102" s="67">
        <v>526463</v>
      </c>
      <c r="P102" s="72"/>
      <c r="Q102" s="67">
        <v>475497</v>
      </c>
      <c r="R102" s="72"/>
      <c r="S102" s="67">
        <v>0</v>
      </c>
      <c r="T102" s="72"/>
      <c r="U102" s="67">
        <v>0</v>
      </c>
      <c r="V102" s="72"/>
      <c r="W102" s="67">
        <v>0</v>
      </c>
      <c r="X102" s="72"/>
      <c r="Y102" s="67">
        <v>0</v>
      </c>
      <c r="Z102" s="72"/>
      <c r="AA102" s="67">
        <v>0</v>
      </c>
      <c r="AB102" s="72"/>
      <c r="AC102" s="67">
        <v>0</v>
      </c>
      <c r="AD102" s="72"/>
      <c r="AE102" s="67">
        <v>0</v>
      </c>
      <c r="AF102" s="72"/>
      <c r="AG102" s="67">
        <v>0</v>
      </c>
      <c r="AH102" s="72"/>
      <c r="AI102" s="67">
        <v>475497</v>
      </c>
      <c r="AJ102" s="72"/>
      <c r="AK102" s="67">
        <v>111045</v>
      </c>
    </row>
    <row r="103" spans="1:37" s="172" customFormat="1" ht="11.25" customHeight="1" x14ac:dyDescent="0.2">
      <c r="A103" s="556" t="s">
        <v>1097</v>
      </c>
      <c r="B103" s="557"/>
      <c r="C103" s="67">
        <v>10607</v>
      </c>
      <c r="D103" s="72"/>
      <c r="E103" s="67">
        <v>91831</v>
      </c>
      <c r="F103" s="72"/>
      <c r="G103" s="67">
        <v>975</v>
      </c>
      <c r="H103" s="72"/>
      <c r="I103" s="67">
        <v>0</v>
      </c>
      <c r="J103" s="72"/>
      <c r="K103" s="67">
        <v>0</v>
      </c>
      <c r="L103" s="72"/>
      <c r="M103" s="67">
        <v>0</v>
      </c>
      <c r="N103" s="72"/>
      <c r="O103" s="67">
        <v>92806</v>
      </c>
      <c r="P103" s="72"/>
      <c r="Q103" s="67">
        <v>84217</v>
      </c>
      <c r="R103" s="72"/>
      <c r="S103" s="67">
        <v>0</v>
      </c>
      <c r="T103" s="72"/>
      <c r="U103" s="67">
        <v>0</v>
      </c>
      <c r="V103" s="72"/>
      <c r="W103" s="67">
        <v>0</v>
      </c>
      <c r="X103" s="72"/>
      <c r="Y103" s="67">
        <v>0</v>
      </c>
      <c r="Z103" s="72"/>
      <c r="AA103" s="67">
        <v>0</v>
      </c>
      <c r="AB103" s="72"/>
      <c r="AC103" s="67">
        <v>0</v>
      </c>
      <c r="AD103" s="72"/>
      <c r="AE103" s="67">
        <v>0</v>
      </c>
      <c r="AF103" s="72"/>
      <c r="AG103" s="67">
        <v>0</v>
      </c>
      <c r="AH103" s="72"/>
      <c r="AI103" s="67">
        <v>84217</v>
      </c>
      <c r="AJ103" s="72"/>
      <c r="AK103" s="67">
        <v>19196</v>
      </c>
    </row>
    <row r="104" spans="1:37" s="172" customFormat="1" ht="11.25" customHeight="1" x14ac:dyDescent="0.2">
      <c r="A104" s="556" t="s">
        <v>1098</v>
      </c>
      <c r="B104" s="557"/>
      <c r="C104" s="67">
        <v>25639</v>
      </c>
      <c r="D104" s="72"/>
      <c r="E104" s="67">
        <v>54167</v>
      </c>
      <c r="F104" s="72"/>
      <c r="G104" s="67">
        <v>3276</v>
      </c>
      <c r="H104" s="72"/>
      <c r="I104" s="67">
        <v>0</v>
      </c>
      <c r="J104" s="72"/>
      <c r="K104" s="67">
        <v>0</v>
      </c>
      <c r="L104" s="72"/>
      <c r="M104" s="67">
        <v>0</v>
      </c>
      <c r="N104" s="72"/>
      <c r="O104" s="67">
        <v>57443</v>
      </c>
      <c r="P104" s="72"/>
      <c r="Q104" s="67">
        <v>73571</v>
      </c>
      <c r="R104" s="72"/>
      <c r="S104" s="67">
        <v>0</v>
      </c>
      <c r="T104" s="72"/>
      <c r="U104" s="67">
        <v>0</v>
      </c>
      <c r="V104" s="72"/>
      <c r="W104" s="67">
        <v>0</v>
      </c>
      <c r="X104" s="72"/>
      <c r="Y104" s="67">
        <v>0</v>
      </c>
      <c r="Z104" s="72"/>
      <c r="AA104" s="67">
        <v>0</v>
      </c>
      <c r="AB104" s="72"/>
      <c r="AC104" s="67">
        <v>0</v>
      </c>
      <c r="AD104" s="72"/>
      <c r="AE104" s="67">
        <v>0</v>
      </c>
      <c r="AF104" s="72"/>
      <c r="AG104" s="67">
        <v>0</v>
      </c>
      <c r="AH104" s="72"/>
      <c r="AI104" s="67">
        <v>73571</v>
      </c>
      <c r="AJ104" s="72"/>
      <c r="AK104" s="67">
        <v>9511</v>
      </c>
    </row>
    <row r="105" spans="1:37" s="172" customFormat="1" ht="11.25" customHeight="1" x14ac:dyDescent="0.2">
      <c r="A105" s="556" t="s">
        <v>1099</v>
      </c>
      <c r="B105" s="557"/>
      <c r="C105" s="67">
        <v>0</v>
      </c>
      <c r="D105" s="72"/>
      <c r="E105" s="67">
        <v>0</v>
      </c>
      <c r="F105" s="72"/>
      <c r="G105" s="67">
        <v>2279000</v>
      </c>
      <c r="H105" s="72"/>
      <c r="I105" s="67">
        <v>0</v>
      </c>
      <c r="J105" s="72"/>
      <c r="K105" s="67">
        <v>0</v>
      </c>
      <c r="L105" s="72"/>
      <c r="M105" s="67">
        <v>0</v>
      </c>
      <c r="N105" s="72"/>
      <c r="O105" s="67">
        <v>2279000</v>
      </c>
      <c r="P105" s="72"/>
      <c r="Q105" s="67">
        <v>2279000</v>
      </c>
      <c r="R105" s="72"/>
      <c r="S105" s="67">
        <v>0</v>
      </c>
      <c r="T105" s="72"/>
      <c r="U105" s="67">
        <v>0</v>
      </c>
      <c r="V105" s="72"/>
      <c r="W105" s="67">
        <v>0</v>
      </c>
      <c r="X105" s="72"/>
      <c r="Y105" s="67">
        <v>0</v>
      </c>
      <c r="Z105" s="72"/>
      <c r="AA105" s="67">
        <v>0</v>
      </c>
      <c r="AB105" s="72"/>
      <c r="AC105" s="67">
        <v>0</v>
      </c>
      <c r="AD105" s="72"/>
      <c r="AE105" s="67">
        <v>0</v>
      </c>
      <c r="AF105" s="72"/>
      <c r="AG105" s="67">
        <v>0</v>
      </c>
      <c r="AH105" s="72"/>
      <c r="AI105" s="67">
        <v>2279000</v>
      </c>
      <c r="AJ105" s="72"/>
      <c r="AK105" s="67">
        <v>0</v>
      </c>
    </row>
    <row r="106" spans="1:37" s="172" customFormat="1" ht="11.25" customHeight="1" x14ac:dyDescent="0.2">
      <c r="A106" s="556" t="s">
        <v>1100</v>
      </c>
      <c r="B106" s="557"/>
      <c r="C106" s="67">
        <v>13789</v>
      </c>
      <c r="D106" s="72"/>
      <c r="E106" s="67">
        <v>0</v>
      </c>
      <c r="F106" s="72"/>
      <c r="G106" s="67">
        <v>170371</v>
      </c>
      <c r="H106" s="72"/>
      <c r="I106" s="67">
        <v>0</v>
      </c>
      <c r="J106" s="72"/>
      <c r="K106" s="67">
        <v>0</v>
      </c>
      <c r="L106" s="72"/>
      <c r="M106" s="67">
        <v>0</v>
      </c>
      <c r="N106" s="72"/>
      <c r="O106" s="67">
        <v>170371</v>
      </c>
      <c r="P106" s="72"/>
      <c r="Q106" s="67">
        <v>0</v>
      </c>
      <c r="R106" s="72"/>
      <c r="S106" s="67">
        <v>18074</v>
      </c>
      <c r="T106" s="72"/>
      <c r="U106" s="67">
        <v>148138</v>
      </c>
      <c r="V106" s="72"/>
      <c r="W106" s="67">
        <v>735</v>
      </c>
      <c r="X106" s="72"/>
      <c r="Y106" s="67">
        <v>0</v>
      </c>
      <c r="Z106" s="72"/>
      <c r="AA106" s="67">
        <v>8069</v>
      </c>
      <c r="AB106" s="72"/>
      <c r="AC106" s="67">
        <v>0</v>
      </c>
      <c r="AD106" s="72"/>
      <c r="AE106" s="67">
        <v>0</v>
      </c>
      <c r="AF106" s="72"/>
      <c r="AG106" s="67">
        <v>0</v>
      </c>
      <c r="AH106" s="72"/>
      <c r="AI106" s="67">
        <v>175016</v>
      </c>
      <c r="AJ106" s="72"/>
      <c r="AK106" s="67">
        <v>9144</v>
      </c>
    </row>
    <row r="107" spans="1:37" s="172" customFormat="1" ht="11.25" customHeight="1" x14ac:dyDescent="0.2">
      <c r="A107" s="556" t="s">
        <v>1101</v>
      </c>
      <c r="B107" s="557"/>
      <c r="C107" s="67">
        <v>1053</v>
      </c>
      <c r="D107" s="72"/>
      <c r="E107" s="67">
        <v>0</v>
      </c>
      <c r="F107" s="72"/>
      <c r="G107" s="67">
        <v>17200</v>
      </c>
      <c r="H107" s="72"/>
      <c r="I107" s="67">
        <v>0</v>
      </c>
      <c r="J107" s="72"/>
      <c r="K107" s="67">
        <v>0</v>
      </c>
      <c r="L107" s="72"/>
      <c r="M107" s="67">
        <v>0</v>
      </c>
      <c r="N107" s="72"/>
      <c r="O107" s="67">
        <v>17200</v>
      </c>
      <c r="P107" s="72"/>
      <c r="Q107" s="67">
        <v>0</v>
      </c>
      <c r="R107" s="72"/>
      <c r="S107" s="67">
        <v>5237</v>
      </c>
      <c r="T107" s="72"/>
      <c r="U107" s="67">
        <v>5334</v>
      </c>
      <c r="V107" s="72"/>
      <c r="W107" s="67">
        <v>213</v>
      </c>
      <c r="X107" s="72"/>
      <c r="Y107" s="67">
        <v>0</v>
      </c>
      <c r="Z107" s="72"/>
      <c r="AA107" s="67">
        <v>2351</v>
      </c>
      <c r="AB107" s="72"/>
      <c r="AC107" s="67">
        <v>0</v>
      </c>
      <c r="AD107" s="72"/>
      <c r="AE107" s="67">
        <v>0</v>
      </c>
      <c r="AF107" s="72"/>
      <c r="AG107" s="67">
        <v>0</v>
      </c>
      <c r="AH107" s="72"/>
      <c r="AI107" s="67">
        <v>13135</v>
      </c>
      <c r="AJ107" s="72"/>
      <c r="AK107" s="67">
        <v>5118</v>
      </c>
    </row>
    <row r="108" spans="1:37" s="172" customFormat="1" ht="11.25" customHeight="1" x14ac:dyDescent="0.2">
      <c r="A108" s="556" t="s">
        <v>1102</v>
      </c>
      <c r="B108" s="557"/>
      <c r="C108" s="67">
        <v>4</v>
      </c>
      <c r="D108" s="72"/>
      <c r="E108" s="67">
        <v>0</v>
      </c>
      <c r="F108" s="72"/>
      <c r="G108" s="67">
        <v>478000</v>
      </c>
      <c r="H108" s="72"/>
      <c r="I108" s="67">
        <v>0</v>
      </c>
      <c r="J108" s="72"/>
      <c r="K108" s="67">
        <v>0</v>
      </c>
      <c r="L108" s="72"/>
      <c r="M108" s="67">
        <v>0</v>
      </c>
      <c r="N108" s="72"/>
      <c r="O108" s="67">
        <v>478000</v>
      </c>
      <c r="P108" s="72"/>
      <c r="Q108" s="67">
        <v>478000</v>
      </c>
      <c r="R108" s="72"/>
      <c r="S108" s="67">
        <v>0</v>
      </c>
      <c r="T108" s="72"/>
      <c r="U108" s="67">
        <v>0</v>
      </c>
      <c r="V108" s="72"/>
      <c r="W108" s="67">
        <v>0</v>
      </c>
      <c r="X108" s="72"/>
      <c r="Y108" s="67">
        <v>0</v>
      </c>
      <c r="Z108" s="72"/>
      <c r="AA108" s="67">
        <v>0</v>
      </c>
      <c r="AB108" s="72"/>
      <c r="AC108" s="67">
        <v>0</v>
      </c>
      <c r="AD108" s="72"/>
      <c r="AE108" s="67">
        <v>0</v>
      </c>
      <c r="AF108" s="72"/>
      <c r="AG108" s="67">
        <v>0</v>
      </c>
      <c r="AH108" s="72"/>
      <c r="AI108" s="67">
        <v>478000</v>
      </c>
      <c r="AJ108" s="72"/>
      <c r="AK108" s="67">
        <v>4</v>
      </c>
    </row>
    <row r="109" spans="1:37" s="172" customFormat="1" ht="11.25" customHeight="1" x14ac:dyDescent="0.2">
      <c r="A109" s="556" t="s">
        <v>1103</v>
      </c>
      <c r="B109" s="557"/>
      <c r="C109" s="67">
        <v>17597</v>
      </c>
      <c r="D109" s="72"/>
      <c r="E109" s="67">
        <v>0</v>
      </c>
      <c r="F109" s="72"/>
      <c r="G109" s="67">
        <v>35800</v>
      </c>
      <c r="H109" s="72"/>
      <c r="I109" s="67">
        <v>650</v>
      </c>
      <c r="J109" s="72"/>
      <c r="K109" s="67">
        <v>0</v>
      </c>
      <c r="L109" s="72"/>
      <c r="M109" s="67">
        <v>0</v>
      </c>
      <c r="N109" s="72"/>
      <c r="O109" s="67">
        <v>36450</v>
      </c>
      <c r="P109" s="72"/>
      <c r="Q109" s="67">
        <v>0</v>
      </c>
      <c r="R109" s="72"/>
      <c r="S109" s="67">
        <v>0</v>
      </c>
      <c r="T109" s="72"/>
      <c r="U109" s="67">
        <v>22236</v>
      </c>
      <c r="V109" s="72"/>
      <c r="W109" s="67">
        <v>0</v>
      </c>
      <c r="X109" s="72"/>
      <c r="Y109" s="67">
        <v>0</v>
      </c>
      <c r="Z109" s="72"/>
      <c r="AA109" s="67">
        <v>0</v>
      </c>
      <c r="AB109" s="72"/>
      <c r="AC109" s="67">
        <v>0</v>
      </c>
      <c r="AD109" s="72"/>
      <c r="AE109" s="67">
        <v>0</v>
      </c>
      <c r="AF109" s="72"/>
      <c r="AG109" s="67">
        <v>0</v>
      </c>
      <c r="AH109" s="72"/>
      <c r="AI109" s="67">
        <v>22236</v>
      </c>
      <c r="AJ109" s="72"/>
      <c r="AK109" s="67">
        <v>31811</v>
      </c>
    </row>
    <row r="110" spans="1:37" s="172" customFormat="1" ht="11.25" customHeight="1" x14ac:dyDescent="0.2">
      <c r="A110" s="556" t="s">
        <v>1104</v>
      </c>
      <c r="B110" s="557"/>
      <c r="C110" s="67">
        <v>1037</v>
      </c>
      <c r="D110" s="72"/>
      <c r="E110" s="67">
        <v>0</v>
      </c>
      <c r="F110" s="72"/>
      <c r="G110" s="67">
        <v>5368</v>
      </c>
      <c r="H110" s="72"/>
      <c r="I110" s="67">
        <v>0</v>
      </c>
      <c r="J110" s="72"/>
      <c r="K110" s="67">
        <v>0</v>
      </c>
      <c r="L110" s="72"/>
      <c r="M110" s="67">
        <v>0</v>
      </c>
      <c r="N110" s="72"/>
      <c r="O110" s="67">
        <v>5368</v>
      </c>
      <c r="P110" s="72"/>
      <c r="Q110" s="67">
        <v>0</v>
      </c>
      <c r="R110" s="72"/>
      <c r="S110" s="67">
        <v>3644</v>
      </c>
      <c r="T110" s="72"/>
      <c r="U110" s="67">
        <v>743</v>
      </c>
      <c r="V110" s="72"/>
      <c r="W110" s="67">
        <v>0</v>
      </c>
      <c r="X110" s="72"/>
      <c r="Y110" s="67">
        <v>0</v>
      </c>
      <c r="Z110" s="72"/>
      <c r="AA110" s="67">
        <v>1190</v>
      </c>
      <c r="AB110" s="72"/>
      <c r="AC110" s="67">
        <v>0</v>
      </c>
      <c r="AD110" s="72"/>
      <c r="AE110" s="67">
        <v>0</v>
      </c>
      <c r="AF110" s="72"/>
      <c r="AG110" s="67">
        <v>0</v>
      </c>
      <c r="AH110" s="72"/>
      <c r="AI110" s="67">
        <v>5577</v>
      </c>
      <c r="AJ110" s="72"/>
      <c r="AK110" s="67">
        <v>828</v>
      </c>
    </row>
    <row r="111" spans="1:37" s="172" customFormat="1" ht="11.25" customHeight="1" x14ac:dyDescent="0.2">
      <c r="A111" s="556" t="s">
        <v>1105</v>
      </c>
      <c r="B111" s="557"/>
      <c r="C111" s="67">
        <v>19</v>
      </c>
      <c r="D111" s="72"/>
      <c r="E111" s="67">
        <v>0</v>
      </c>
      <c r="F111" s="72"/>
      <c r="G111" s="67">
        <v>1200</v>
      </c>
      <c r="H111" s="72"/>
      <c r="I111" s="67">
        <v>0</v>
      </c>
      <c r="J111" s="72"/>
      <c r="K111" s="67">
        <v>0</v>
      </c>
      <c r="L111" s="72"/>
      <c r="M111" s="67">
        <v>0</v>
      </c>
      <c r="N111" s="72"/>
      <c r="O111" s="67">
        <v>1200</v>
      </c>
      <c r="P111" s="72"/>
      <c r="Q111" s="67">
        <v>0</v>
      </c>
      <c r="R111" s="72"/>
      <c r="S111" s="67">
        <v>2088</v>
      </c>
      <c r="T111" s="72"/>
      <c r="U111" s="67">
        <v>34</v>
      </c>
      <c r="V111" s="72"/>
      <c r="W111" s="67">
        <v>0</v>
      </c>
      <c r="X111" s="72"/>
      <c r="Y111" s="67">
        <v>0</v>
      </c>
      <c r="Z111" s="72"/>
      <c r="AA111" s="67">
        <v>938</v>
      </c>
      <c r="AB111" s="72"/>
      <c r="AC111" s="67">
        <v>0</v>
      </c>
      <c r="AD111" s="72"/>
      <c r="AE111" s="67">
        <v>0</v>
      </c>
      <c r="AF111" s="72"/>
      <c r="AG111" s="67">
        <v>71</v>
      </c>
      <c r="AH111" s="72"/>
      <c r="AI111" s="67">
        <v>3131</v>
      </c>
      <c r="AJ111" s="72"/>
      <c r="AK111" s="67">
        <v>-1912</v>
      </c>
    </row>
    <row r="112" spans="1:37" s="172" customFormat="1" ht="11.25" customHeight="1" x14ac:dyDescent="0.2">
      <c r="A112" s="556" t="s">
        <v>1106</v>
      </c>
      <c r="B112" s="557"/>
      <c r="C112" s="67">
        <v>50</v>
      </c>
      <c r="D112" s="72"/>
      <c r="E112" s="67">
        <v>0</v>
      </c>
      <c r="F112" s="72"/>
      <c r="G112" s="67">
        <v>0</v>
      </c>
      <c r="H112" s="72"/>
      <c r="I112" s="67">
        <v>0</v>
      </c>
      <c r="J112" s="72"/>
      <c r="K112" s="67">
        <v>0</v>
      </c>
      <c r="L112" s="72"/>
      <c r="M112" s="67">
        <v>0</v>
      </c>
      <c r="N112" s="72"/>
      <c r="O112" s="67">
        <v>0</v>
      </c>
      <c r="P112" s="72"/>
      <c r="Q112" s="67">
        <v>0</v>
      </c>
      <c r="R112" s="72"/>
      <c r="S112" s="67">
        <v>0</v>
      </c>
      <c r="T112" s="72"/>
      <c r="U112" s="67">
        <v>0</v>
      </c>
      <c r="V112" s="72"/>
      <c r="W112" s="67">
        <v>0</v>
      </c>
      <c r="X112" s="72"/>
      <c r="Y112" s="67">
        <v>0</v>
      </c>
      <c r="Z112" s="72"/>
      <c r="AA112" s="67">
        <v>0</v>
      </c>
      <c r="AB112" s="72"/>
      <c r="AC112" s="67">
        <v>0</v>
      </c>
      <c r="AD112" s="72"/>
      <c r="AE112" s="67">
        <v>0</v>
      </c>
      <c r="AF112" s="72"/>
      <c r="AG112" s="67">
        <v>0</v>
      </c>
      <c r="AH112" s="72"/>
      <c r="AI112" s="67">
        <v>0</v>
      </c>
      <c r="AJ112" s="72"/>
      <c r="AK112" s="67">
        <v>50</v>
      </c>
    </row>
    <row r="113" spans="1:37" s="172" customFormat="1" ht="11.25" customHeight="1" x14ac:dyDescent="0.2">
      <c r="A113" s="556" t="s">
        <v>1107</v>
      </c>
      <c r="B113" s="557"/>
      <c r="C113" s="67">
        <v>209</v>
      </c>
      <c r="D113" s="72"/>
      <c r="E113" s="67">
        <v>0</v>
      </c>
      <c r="F113" s="72"/>
      <c r="G113" s="67">
        <v>20</v>
      </c>
      <c r="H113" s="72"/>
      <c r="I113" s="67">
        <v>0</v>
      </c>
      <c r="J113" s="72"/>
      <c r="K113" s="67">
        <v>0</v>
      </c>
      <c r="L113" s="72"/>
      <c r="M113" s="67">
        <v>0</v>
      </c>
      <c r="N113" s="72"/>
      <c r="O113" s="67">
        <v>20</v>
      </c>
      <c r="P113" s="72"/>
      <c r="Q113" s="67">
        <v>0</v>
      </c>
      <c r="R113" s="72"/>
      <c r="S113" s="67">
        <v>0</v>
      </c>
      <c r="T113" s="72"/>
      <c r="U113" s="67">
        <v>0</v>
      </c>
      <c r="V113" s="72"/>
      <c r="W113" s="67">
        <v>0</v>
      </c>
      <c r="X113" s="72"/>
      <c r="Y113" s="67">
        <v>0</v>
      </c>
      <c r="Z113" s="72"/>
      <c r="AA113" s="67">
        <v>0</v>
      </c>
      <c r="AB113" s="72"/>
      <c r="AC113" s="67">
        <v>0</v>
      </c>
      <c r="AD113" s="72"/>
      <c r="AE113" s="67">
        <v>0</v>
      </c>
      <c r="AF113" s="72"/>
      <c r="AG113" s="67">
        <v>0</v>
      </c>
      <c r="AH113" s="72"/>
      <c r="AI113" s="67">
        <v>0</v>
      </c>
      <c r="AJ113" s="72"/>
      <c r="AK113" s="67">
        <v>229</v>
      </c>
    </row>
    <row r="114" spans="1:37" s="172" customFormat="1" ht="11.25" customHeight="1" x14ac:dyDescent="0.2">
      <c r="A114" s="556" t="s">
        <v>1108</v>
      </c>
      <c r="B114" s="557"/>
      <c r="C114" s="67">
        <v>5862</v>
      </c>
      <c r="D114" s="72"/>
      <c r="E114" s="67">
        <v>0</v>
      </c>
      <c r="F114" s="72"/>
      <c r="G114" s="67">
        <v>25000</v>
      </c>
      <c r="H114" s="72"/>
      <c r="I114" s="67">
        <v>0</v>
      </c>
      <c r="J114" s="72"/>
      <c r="K114" s="67">
        <v>0</v>
      </c>
      <c r="L114" s="72"/>
      <c r="M114" s="67">
        <v>0</v>
      </c>
      <c r="N114" s="72"/>
      <c r="O114" s="67">
        <v>25000</v>
      </c>
      <c r="P114" s="72"/>
      <c r="Q114" s="67">
        <v>0</v>
      </c>
      <c r="R114" s="72"/>
      <c r="S114" s="67">
        <v>0</v>
      </c>
      <c r="T114" s="72"/>
      <c r="U114" s="67">
        <v>22000</v>
      </c>
      <c r="V114" s="72"/>
      <c r="W114" s="67">
        <v>0</v>
      </c>
      <c r="X114" s="72"/>
      <c r="Y114" s="67">
        <v>0</v>
      </c>
      <c r="Z114" s="72"/>
      <c r="AA114" s="67">
        <v>0</v>
      </c>
      <c r="AB114" s="72"/>
      <c r="AC114" s="67">
        <v>0</v>
      </c>
      <c r="AD114" s="72"/>
      <c r="AE114" s="67">
        <v>0</v>
      </c>
      <c r="AF114" s="72"/>
      <c r="AG114" s="67">
        <v>0</v>
      </c>
      <c r="AH114" s="72"/>
      <c r="AI114" s="67">
        <v>22000</v>
      </c>
      <c r="AJ114" s="72"/>
      <c r="AK114" s="67">
        <v>8862</v>
      </c>
    </row>
    <row r="115" spans="1:37" s="172" customFormat="1" ht="11.25" customHeight="1" x14ac:dyDescent="0.2">
      <c r="A115" s="556" t="s">
        <v>1109</v>
      </c>
      <c r="B115" s="557"/>
      <c r="C115" s="67">
        <v>369</v>
      </c>
      <c r="D115" s="72"/>
      <c r="E115" s="67">
        <v>0</v>
      </c>
      <c r="F115" s="72"/>
      <c r="G115" s="67">
        <v>108</v>
      </c>
      <c r="H115" s="72"/>
      <c r="I115" s="67">
        <v>0</v>
      </c>
      <c r="J115" s="72"/>
      <c r="K115" s="67">
        <v>0</v>
      </c>
      <c r="L115" s="72"/>
      <c r="M115" s="67">
        <v>0</v>
      </c>
      <c r="N115" s="72"/>
      <c r="O115" s="67">
        <v>108</v>
      </c>
      <c r="P115" s="72"/>
      <c r="Q115" s="67">
        <v>0</v>
      </c>
      <c r="R115" s="72"/>
      <c r="S115" s="67">
        <v>0</v>
      </c>
      <c r="T115" s="72"/>
      <c r="U115" s="67">
        <v>146</v>
      </c>
      <c r="V115" s="72"/>
      <c r="W115" s="67">
        <v>0</v>
      </c>
      <c r="X115" s="72"/>
      <c r="Y115" s="67">
        <v>0</v>
      </c>
      <c r="Z115" s="72"/>
      <c r="AA115" s="67">
        <v>0</v>
      </c>
      <c r="AB115" s="72"/>
      <c r="AC115" s="67">
        <v>0</v>
      </c>
      <c r="AD115" s="72"/>
      <c r="AE115" s="67">
        <v>0</v>
      </c>
      <c r="AF115" s="72"/>
      <c r="AG115" s="67">
        <v>0</v>
      </c>
      <c r="AH115" s="72"/>
      <c r="AI115" s="67">
        <v>146</v>
      </c>
      <c r="AJ115" s="72"/>
      <c r="AK115" s="67">
        <v>331</v>
      </c>
    </row>
    <row r="116" spans="1:37" s="172" customFormat="1" ht="11.25" customHeight="1" x14ac:dyDescent="0.2">
      <c r="A116" s="556" t="s">
        <v>1110</v>
      </c>
      <c r="B116" s="557"/>
      <c r="C116" s="67">
        <v>60</v>
      </c>
      <c r="D116" s="72"/>
      <c r="E116" s="67">
        <v>0</v>
      </c>
      <c r="F116" s="72"/>
      <c r="G116" s="67">
        <v>1</v>
      </c>
      <c r="H116" s="72"/>
      <c r="I116" s="67">
        <v>0</v>
      </c>
      <c r="J116" s="72"/>
      <c r="K116" s="67">
        <v>0</v>
      </c>
      <c r="L116" s="72"/>
      <c r="M116" s="67">
        <v>0</v>
      </c>
      <c r="N116" s="72"/>
      <c r="O116" s="67">
        <v>1</v>
      </c>
      <c r="P116" s="72"/>
      <c r="Q116" s="67">
        <v>0</v>
      </c>
      <c r="R116" s="72"/>
      <c r="S116" s="67">
        <v>0</v>
      </c>
      <c r="T116" s="72"/>
      <c r="U116" s="67">
        <v>0</v>
      </c>
      <c r="V116" s="72"/>
      <c r="W116" s="67">
        <v>0</v>
      </c>
      <c r="X116" s="72"/>
      <c r="Y116" s="67">
        <v>0</v>
      </c>
      <c r="Z116" s="72"/>
      <c r="AA116" s="67">
        <v>0</v>
      </c>
      <c r="AB116" s="72"/>
      <c r="AC116" s="67">
        <v>0</v>
      </c>
      <c r="AD116" s="72"/>
      <c r="AE116" s="67">
        <v>0</v>
      </c>
      <c r="AF116" s="72"/>
      <c r="AG116" s="67">
        <v>0</v>
      </c>
      <c r="AH116" s="72"/>
      <c r="AI116" s="67">
        <v>0</v>
      </c>
      <c r="AJ116" s="72"/>
      <c r="AK116" s="67">
        <v>61</v>
      </c>
    </row>
    <row r="117" spans="1:37" s="172" customFormat="1" ht="11.25" customHeight="1" x14ac:dyDescent="0.2">
      <c r="A117" s="556" t="s">
        <v>1111</v>
      </c>
      <c r="B117" s="557"/>
      <c r="C117" s="67">
        <v>4086</v>
      </c>
      <c r="D117" s="72"/>
      <c r="E117" s="67">
        <v>0</v>
      </c>
      <c r="F117" s="72"/>
      <c r="G117" s="67">
        <v>234</v>
      </c>
      <c r="H117" s="72"/>
      <c r="I117" s="67">
        <v>0</v>
      </c>
      <c r="J117" s="72"/>
      <c r="K117" s="67">
        <v>0</v>
      </c>
      <c r="L117" s="72"/>
      <c r="M117" s="67">
        <v>8947</v>
      </c>
      <c r="N117" s="72"/>
      <c r="O117" s="67">
        <v>9181</v>
      </c>
      <c r="P117" s="72"/>
      <c r="Q117" s="67">
        <v>0</v>
      </c>
      <c r="R117" s="72"/>
      <c r="S117" s="67">
        <v>1902</v>
      </c>
      <c r="T117" s="72"/>
      <c r="U117" s="67">
        <v>6982</v>
      </c>
      <c r="V117" s="72"/>
      <c r="W117" s="67">
        <v>67</v>
      </c>
      <c r="X117" s="72"/>
      <c r="Y117" s="67">
        <v>0</v>
      </c>
      <c r="Z117" s="72"/>
      <c r="AA117" s="67">
        <v>748</v>
      </c>
      <c r="AB117" s="72"/>
      <c r="AC117" s="67">
        <v>0</v>
      </c>
      <c r="AD117" s="72"/>
      <c r="AE117" s="67">
        <v>0</v>
      </c>
      <c r="AF117" s="72"/>
      <c r="AG117" s="67">
        <v>0</v>
      </c>
      <c r="AH117" s="72"/>
      <c r="AI117" s="67">
        <v>9699</v>
      </c>
      <c r="AJ117" s="72"/>
      <c r="AK117" s="67">
        <v>3568</v>
      </c>
    </row>
    <row r="118" spans="1:37" s="172" customFormat="1" ht="11.25" customHeight="1" x14ac:dyDescent="0.2">
      <c r="A118" s="556" t="s">
        <v>1112</v>
      </c>
      <c r="B118" s="557"/>
      <c r="C118" s="67">
        <v>-7</v>
      </c>
      <c r="D118" s="72"/>
      <c r="E118" s="67">
        <v>0</v>
      </c>
      <c r="F118" s="72"/>
      <c r="G118" s="67">
        <v>350</v>
      </c>
      <c r="H118" s="72"/>
      <c r="I118" s="67">
        <v>0</v>
      </c>
      <c r="J118" s="72"/>
      <c r="K118" s="67">
        <v>0</v>
      </c>
      <c r="L118" s="72"/>
      <c r="M118" s="67">
        <v>0</v>
      </c>
      <c r="N118" s="72"/>
      <c r="O118" s="67">
        <v>350</v>
      </c>
      <c r="P118" s="72"/>
      <c r="Q118" s="67">
        <v>0</v>
      </c>
      <c r="R118" s="72"/>
      <c r="S118" s="67">
        <v>172</v>
      </c>
      <c r="T118" s="72"/>
      <c r="U118" s="67">
        <v>50</v>
      </c>
      <c r="V118" s="72"/>
      <c r="W118" s="67">
        <v>8</v>
      </c>
      <c r="X118" s="72"/>
      <c r="Y118" s="67">
        <v>0</v>
      </c>
      <c r="Z118" s="72"/>
      <c r="AA118" s="67">
        <v>105</v>
      </c>
      <c r="AB118" s="72"/>
      <c r="AC118" s="67">
        <v>0</v>
      </c>
      <c r="AD118" s="72"/>
      <c r="AE118" s="67">
        <v>0</v>
      </c>
      <c r="AF118" s="72"/>
      <c r="AG118" s="67">
        <v>0</v>
      </c>
      <c r="AH118" s="72"/>
      <c r="AI118" s="67">
        <v>335</v>
      </c>
      <c r="AJ118" s="72"/>
      <c r="AK118" s="67">
        <v>8</v>
      </c>
    </row>
    <row r="119" spans="1:37" s="172" customFormat="1" ht="11.25" customHeight="1" x14ac:dyDescent="0.2">
      <c r="A119" s="556" t="s">
        <v>1113</v>
      </c>
      <c r="B119" s="557"/>
      <c r="C119" s="67">
        <v>1102</v>
      </c>
      <c r="D119" s="72"/>
      <c r="E119" s="67">
        <v>0</v>
      </c>
      <c r="F119" s="72"/>
      <c r="G119" s="67">
        <v>22</v>
      </c>
      <c r="H119" s="72"/>
      <c r="I119" s="67">
        <v>0</v>
      </c>
      <c r="J119" s="72"/>
      <c r="K119" s="67">
        <v>0</v>
      </c>
      <c r="L119" s="72"/>
      <c r="M119" s="67">
        <v>0</v>
      </c>
      <c r="N119" s="72"/>
      <c r="O119" s="67">
        <v>22</v>
      </c>
      <c r="P119" s="72"/>
      <c r="Q119" s="67">
        <v>0</v>
      </c>
      <c r="R119" s="72"/>
      <c r="S119" s="67">
        <v>0</v>
      </c>
      <c r="T119" s="72"/>
      <c r="U119" s="67">
        <v>0</v>
      </c>
      <c r="V119" s="72"/>
      <c r="W119" s="67">
        <v>0</v>
      </c>
      <c r="X119" s="72"/>
      <c r="Y119" s="67">
        <v>0</v>
      </c>
      <c r="Z119" s="72"/>
      <c r="AA119" s="67">
        <v>0</v>
      </c>
      <c r="AB119" s="72"/>
      <c r="AC119" s="67">
        <v>0</v>
      </c>
      <c r="AD119" s="72"/>
      <c r="AE119" s="67">
        <v>0</v>
      </c>
      <c r="AF119" s="72"/>
      <c r="AG119" s="67">
        <v>0</v>
      </c>
      <c r="AH119" s="72"/>
      <c r="AI119" s="67">
        <v>0</v>
      </c>
      <c r="AJ119" s="72"/>
      <c r="AK119" s="67">
        <v>1124</v>
      </c>
    </row>
    <row r="120" spans="1:37" s="172" customFormat="1" ht="11.25" customHeight="1" x14ac:dyDescent="0.2">
      <c r="A120" s="556" t="s">
        <v>1114</v>
      </c>
      <c r="B120" s="557"/>
      <c r="C120" s="67">
        <v>1</v>
      </c>
      <c r="D120" s="72"/>
      <c r="E120" s="67">
        <v>0</v>
      </c>
      <c r="F120" s="72"/>
      <c r="G120" s="67">
        <v>0</v>
      </c>
      <c r="H120" s="72"/>
      <c r="I120" s="67">
        <v>0</v>
      </c>
      <c r="J120" s="72"/>
      <c r="K120" s="67">
        <v>0</v>
      </c>
      <c r="L120" s="72"/>
      <c r="M120" s="67">
        <v>0</v>
      </c>
      <c r="N120" s="72"/>
      <c r="O120" s="67">
        <v>0</v>
      </c>
      <c r="P120" s="72"/>
      <c r="Q120" s="67">
        <v>0</v>
      </c>
      <c r="R120" s="72"/>
      <c r="S120" s="67">
        <v>0</v>
      </c>
      <c r="T120" s="72"/>
      <c r="U120" s="67">
        <v>0</v>
      </c>
      <c r="V120" s="72"/>
      <c r="W120" s="67">
        <v>0</v>
      </c>
      <c r="X120" s="72"/>
      <c r="Y120" s="67">
        <v>0</v>
      </c>
      <c r="Z120" s="72"/>
      <c r="AA120" s="67">
        <v>0</v>
      </c>
      <c r="AB120" s="72"/>
      <c r="AC120" s="67">
        <v>0</v>
      </c>
      <c r="AD120" s="72"/>
      <c r="AE120" s="67">
        <v>0</v>
      </c>
      <c r="AF120" s="72"/>
      <c r="AG120" s="67">
        <v>0</v>
      </c>
      <c r="AH120" s="72"/>
      <c r="AI120" s="67">
        <v>0</v>
      </c>
      <c r="AJ120" s="72"/>
      <c r="AK120" s="67">
        <v>1</v>
      </c>
    </row>
    <row r="121" spans="1:37" s="172" customFormat="1" ht="11.25" customHeight="1" x14ac:dyDescent="0.2">
      <c r="A121" s="556" t="s">
        <v>1115</v>
      </c>
      <c r="B121" s="557"/>
      <c r="C121" s="67">
        <v>1212</v>
      </c>
      <c r="D121" s="72"/>
      <c r="E121" s="67">
        <v>0</v>
      </c>
      <c r="F121" s="72"/>
      <c r="G121" s="67">
        <v>20</v>
      </c>
      <c r="H121" s="72"/>
      <c r="I121" s="67">
        <v>0</v>
      </c>
      <c r="J121" s="72"/>
      <c r="K121" s="67">
        <v>0</v>
      </c>
      <c r="L121" s="72"/>
      <c r="M121" s="67">
        <v>13000</v>
      </c>
      <c r="N121" s="72"/>
      <c r="O121" s="67">
        <v>13020</v>
      </c>
      <c r="P121" s="72"/>
      <c r="Q121" s="67">
        <v>0</v>
      </c>
      <c r="R121" s="72"/>
      <c r="S121" s="67">
        <v>7812</v>
      </c>
      <c r="T121" s="72"/>
      <c r="U121" s="67">
        <v>930</v>
      </c>
      <c r="V121" s="72"/>
      <c r="W121" s="67">
        <v>0</v>
      </c>
      <c r="X121" s="72"/>
      <c r="Y121" s="67">
        <v>0</v>
      </c>
      <c r="Z121" s="72"/>
      <c r="AA121" s="67">
        <v>4000</v>
      </c>
      <c r="AB121" s="72"/>
      <c r="AC121" s="67">
        <v>0</v>
      </c>
      <c r="AD121" s="72"/>
      <c r="AE121" s="67">
        <v>0</v>
      </c>
      <c r="AF121" s="72"/>
      <c r="AG121" s="67">
        <v>0</v>
      </c>
      <c r="AH121" s="72"/>
      <c r="AI121" s="67">
        <v>12742</v>
      </c>
      <c r="AJ121" s="72"/>
      <c r="AK121" s="67">
        <v>1490</v>
      </c>
    </row>
    <row r="122" spans="1:37" s="172" customFormat="1" ht="11.25" customHeight="1" x14ac:dyDescent="0.2">
      <c r="A122" s="556" t="s">
        <v>1116</v>
      </c>
      <c r="B122" s="557"/>
      <c r="C122" s="67">
        <v>-3968</v>
      </c>
      <c r="D122" s="72"/>
      <c r="E122" s="67">
        <v>0</v>
      </c>
      <c r="F122" s="72"/>
      <c r="G122" s="67">
        <v>2648</v>
      </c>
      <c r="H122" s="72"/>
      <c r="I122" s="67">
        <v>0</v>
      </c>
      <c r="J122" s="72"/>
      <c r="K122" s="67">
        <v>0</v>
      </c>
      <c r="L122" s="72"/>
      <c r="M122" s="67">
        <v>0</v>
      </c>
      <c r="N122" s="72"/>
      <c r="O122" s="67">
        <v>2648</v>
      </c>
      <c r="P122" s="72"/>
      <c r="Q122" s="67">
        <v>0</v>
      </c>
      <c r="R122" s="72"/>
      <c r="S122" s="67">
        <v>1527</v>
      </c>
      <c r="T122" s="72"/>
      <c r="U122" s="67">
        <v>341</v>
      </c>
      <c r="V122" s="72"/>
      <c r="W122" s="67">
        <v>79</v>
      </c>
      <c r="X122" s="72"/>
      <c r="Y122" s="67">
        <v>0</v>
      </c>
      <c r="Z122" s="72"/>
      <c r="AA122" s="67">
        <v>846</v>
      </c>
      <c r="AB122" s="72"/>
      <c r="AC122" s="67">
        <v>0</v>
      </c>
      <c r="AD122" s="72"/>
      <c r="AE122" s="67">
        <v>0</v>
      </c>
      <c r="AF122" s="72"/>
      <c r="AG122" s="67">
        <v>330</v>
      </c>
      <c r="AH122" s="72"/>
      <c r="AI122" s="67">
        <v>3123</v>
      </c>
      <c r="AJ122" s="72"/>
      <c r="AK122" s="67">
        <v>-4443</v>
      </c>
    </row>
    <row r="123" spans="1:37" s="172" customFormat="1" ht="11.25" customHeight="1" x14ac:dyDescent="0.2">
      <c r="A123" s="556" t="s">
        <v>1117</v>
      </c>
      <c r="B123" s="557"/>
      <c r="C123" s="67">
        <v>-4349</v>
      </c>
      <c r="D123" s="72"/>
      <c r="E123" s="67">
        <v>0</v>
      </c>
      <c r="F123" s="72"/>
      <c r="G123" s="67">
        <v>14815</v>
      </c>
      <c r="H123" s="72"/>
      <c r="I123" s="67">
        <v>0</v>
      </c>
      <c r="J123" s="72"/>
      <c r="K123" s="67">
        <v>0</v>
      </c>
      <c r="L123" s="72"/>
      <c r="M123" s="67">
        <v>0</v>
      </c>
      <c r="N123" s="72"/>
      <c r="O123" s="67">
        <v>14815</v>
      </c>
      <c r="P123" s="72"/>
      <c r="Q123" s="67">
        <v>0</v>
      </c>
      <c r="R123" s="72"/>
      <c r="S123" s="67">
        <v>8982</v>
      </c>
      <c r="T123" s="72"/>
      <c r="U123" s="67">
        <v>5108</v>
      </c>
      <c r="V123" s="72"/>
      <c r="W123" s="67">
        <v>246</v>
      </c>
      <c r="X123" s="72"/>
      <c r="Y123" s="67">
        <v>0</v>
      </c>
      <c r="Z123" s="72"/>
      <c r="AA123" s="67">
        <v>484</v>
      </c>
      <c r="AB123" s="72"/>
      <c r="AC123" s="67">
        <v>0</v>
      </c>
      <c r="AD123" s="72"/>
      <c r="AE123" s="67">
        <v>0</v>
      </c>
      <c r="AF123" s="72"/>
      <c r="AG123" s="67">
        <v>0</v>
      </c>
      <c r="AH123" s="72"/>
      <c r="AI123" s="67">
        <v>14820</v>
      </c>
      <c r="AJ123" s="72"/>
      <c r="AK123" s="67">
        <v>-4354</v>
      </c>
    </row>
    <row r="124" spans="1:37" s="172" customFormat="1" ht="11.25" customHeight="1" x14ac:dyDescent="0.2">
      <c r="A124" s="556" t="s">
        <v>1118</v>
      </c>
      <c r="B124" s="557"/>
      <c r="C124" s="67">
        <v>2</v>
      </c>
      <c r="D124" s="72"/>
      <c r="E124" s="67">
        <v>0</v>
      </c>
      <c r="F124" s="72"/>
      <c r="G124" s="67">
        <v>0</v>
      </c>
      <c r="H124" s="72"/>
      <c r="I124" s="67">
        <v>0</v>
      </c>
      <c r="J124" s="72"/>
      <c r="K124" s="67">
        <v>0</v>
      </c>
      <c r="L124" s="72"/>
      <c r="M124" s="67">
        <v>0</v>
      </c>
      <c r="N124" s="72"/>
      <c r="O124" s="67">
        <v>0</v>
      </c>
      <c r="P124" s="72"/>
      <c r="Q124" s="67">
        <v>0</v>
      </c>
      <c r="R124" s="72"/>
      <c r="S124" s="67">
        <v>0</v>
      </c>
      <c r="T124" s="72"/>
      <c r="U124" s="67">
        <v>0</v>
      </c>
      <c r="V124" s="72"/>
      <c r="W124" s="67">
        <v>0</v>
      </c>
      <c r="X124" s="72"/>
      <c r="Y124" s="67">
        <v>0</v>
      </c>
      <c r="Z124" s="72"/>
      <c r="AA124" s="67">
        <v>0</v>
      </c>
      <c r="AB124" s="72"/>
      <c r="AC124" s="67">
        <v>0</v>
      </c>
      <c r="AD124" s="72"/>
      <c r="AE124" s="67">
        <v>0</v>
      </c>
      <c r="AF124" s="72"/>
      <c r="AG124" s="67">
        <v>0</v>
      </c>
      <c r="AH124" s="72"/>
      <c r="AI124" s="67">
        <v>0</v>
      </c>
      <c r="AJ124" s="72"/>
      <c r="AK124" s="67">
        <v>2</v>
      </c>
    </row>
    <row r="125" spans="1:37" s="172" customFormat="1" ht="11.25" customHeight="1" x14ac:dyDescent="0.2">
      <c r="A125" s="556" t="s">
        <v>1119</v>
      </c>
      <c r="B125" s="557"/>
      <c r="C125" s="67">
        <v>-43</v>
      </c>
      <c r="D125" s="72"/>
      <c r="E125" s="67">
        <v>0</v>
      </c>
      <c r="F125" s="72"/>
      <c r="G125" s="67">
        <v>1</v>
      </c>
      <c r="H125" s="72"/>
      <c r="I125" s="67">
        <v>0</v>
      </c>
      <c r="J125" s="72"/>
      <c r="K125" s="67">
        <v>0</v>
      </c>
      <c r="L125" s="72"/>
      <c r="M125" s="67">
        <v>0</v>
      </c>
      <c r="N125" s="72"/>
      <c r="O125" s="67">
        <v>1</v>
      </c>
      <c r="P125" s="72"/>
      <c r="Q125" s="67">
        <v>0</v>
      </c>
      <c r="R125" s="72"/>
      <c r="S125" s="67">
        <v>0</v>
      </c>
      <c r="T125" s="72"/>
      <c r="U125" s="67">
        <v>1</v>
      </c>
      <c r="V125" s="72"/>
      <c r="W125" s="67">
        <v>0</v>
      </c>
      <c r="X125" s="72"/>
      <c r="Y125" s="67">
        <v>0</v>
      </c>
      <c r="Z125" s="72"/>
      <c r="AA125" s="67">
        <v>0</v>
      </c>
      <c r="AB125" s="72"/>
      <c r="AC125" s="67">
        <v>0</v>
      </c>
      <c r="AD125" s="72"/>
      <c r="AE125" s="67">
        <v>0</v>
      </c>
      <c r="AF125" s="72"/>
      <c r="AG125" s="67">
        <v>0</v>
      </c>
      <c r="AH125" s="72"/>
      <c r="AI125" s="67">
        <v>1</v>
      </c>
      <c r="AJ125" s="72"/>
      <c r="AK125" s="67">
        <v>-43</v>
      </c>
    </row>
    <row r="126" spans="1:37" s="172" customFormat="1" ht="11.25" customHeight="1" x14ac:dyDescent="0.2">
      <c r="A126" s="556" t="s">
        <v>1120</v>
      </c>
      <c r="B126" s="557"/>
      <c r="C126" s="67">
        <v>721</v>
      </c>
      <c r="D126" s="72"/>
      <c r="E126" s="67">
        <v>0</v>
      </c>
      <c r="F126" s="72"/>
      <c r="G126" s="67">
        <v>765</v>
      </c>
      <c r="H126" s="72"/>
      <c r="I126" s="67">
        <v>0</v>
      </c>
      <c r="J126" s="72"/>
      <c r="K126" s="67">
        <v>0</v>
      </c>
      <c r="L126" s="72"/>
      <c r="M126" s="67">
        <v>0</v>
      </c>
      <c r="N126" s="72"/>
      <c r="O126" s="67">
        <v>765</v>
      </c>
      <c r="P126" s="72"/>
      <c r="Q126" s="67">
        <v>0</v>
      </c>
      <c r="R126" s="72"/>
      <c r="S126" s="67">
        <v>0</v>
      </c>
      <c r="T126" s="72"/>
      <c r="U126" s="67">
        <v>395</v>
      </c>
      <c r="V126" s="72"/>
      <c r="W126" s="67">
        <v>0</v>
      </c>
      <c r="X126" s="72"/>
      <c r="Y126" s="67">
        <v>0</v>
      </c>
      <c r="Z126" s="72"/>
      <c r="AA126" s="67">
        <v>0</v>
      </c>
      <c r="AB126" s="72"/>
      <c r="AC126" s="67">
        <v>0</v>
      </c>
      <c r="AD126" s="72"/>
      <c r="AE126" s="67">
        <v>0</v>
      </c>
      <c r="AF126" s="72"/>
      <c r="AG126" s="67">
        <v>0</v>
      </c>
      <c r="AH126" s="72"/>
      <c r="AI126" s="67">
        <v>395</v>
      </c>
      <c r="AJ126" s="72"/>
      <c r="AK126" s="67">
        <v>1091</v>
      </c>
    </row>
    <row r="127" spans="1:37" s="172" customFormat="1" ht="11.25" customHeight="1" x14ac:dyDescent="0.2">
      <c r="A127" s="556" t="s">
        <v>1121</v>
      </c>
      <c r="B127" s="557"/>
      <c r="C127" s="67">
        <v>-10701</v>
      </c>
      <c r="D127" s="72"/>
      <c r="E127" s="67">
        <v>0</v>
      </c>
      <c r="F127" s="72"/>
      <c r="G127" s="67">
        <v>30000</v>
      </c>
      <c r="H127" s="72"/>
      <c r="I127" s="67">
        <v>0</v>
      </c>
      <c r="J127" s="72"/>
      <c r="K127" s="67">
        <v>0</v>
      </c>
      <c r="L127" s="72"/>
      <c r="M127" s="67">
        <v>0</v>
      </c>
      <c r="N127" s="72"/>
      <c r="O127" s="67">
        <v>30000</v>
      </c>
      <c r="P127" s="72"/>
      <c r="Q127" s="67">
        <v>0</v>
      </c>
      <c r="R127" s="72"/>
      <c r="S127" s="67">
        <v>13123</v>
      </c>
      <c r="T127" s="72"/>
      <c r="U127" s="67">
        <v>5419</v>
      </c>
      <c r="V127" s="72"/>
      <c r="W127" s="67">
        <v>379</v>
      </c>
      <c r="X127" s="72"/>
      <c r="Y127" s="67">
        <v>0</v>
      </c>
      <c r="Z127" s="72"/>
      <c r="AA127" s="67">
        <v>6485</v>
      </c>
      <c r="AB127" s="72"/>
      <c r="AC127" s="67">
        <v>0</v>
      </c>
      <c r="AD127" s="72"/>
      <c r="AE127" s="67">
        <v>0</v>
      </c>
      <c r="AF127" s="72"/>
      <c r="AG127" s="67">
        <v>2700</v>
      </c>
      <c r="AH127" s="72"/>
      <c r="AI127" s="67">
        <v>28106</v>
      </c>
      <c r="AJ127" s="72"/>
      <c r="AK127" s="67">
        <v>-8807</v>
      </c>
    </row>
    <row r="128" spans="1:37" s="172" customFormat="1" ht="11.25" customHeight="1" x14ac:dyDescent="0.2">
      <c r="A128" s="556" t="s">
        <v>1122</v>
      </c>
      <c r="B128" s="557"/>
      <c r="C128" s="67">
        <v>-9488</v>
      </c>
      <c r="D128" s="72"/>
      <c r="E128" s="67">
        <v>0</v>
      </c>
      <c r="F128" s="72"/>
      <c r="G128" s="67">
        <v>5750</v>
      </c>
      <c r="H128" s="72"/>
      <c r="I128" s="67">
        <v>0</v>
      </c>
      <c r="J128" s="72"/>
      <c r="K128" s="67">
        <v>0</v>
      </c>
      <c r="L128" s="72"/>
      <c r="M128" s="67">
        <v>0</v>
      </c>
      <c r="N128" s="72"/>
      <c r="O128" s="67">
        <v>5750</v>
      </c>
      <c r="P128" s="72"/>
      <c r="Q128" s="67">
        <v>0</v>
      </c>
      <c r="R128" s="72"/>
      <c r="S128" s="67">
        <v>4408</v>
      </c>
      <c r="T128" s="72"/>
      <c r="U128" s="67">
        <v>744</v>
      </c>
      <c r="V128" s="72"/>
      <c r="W128" s="67">
        <v>149</v>
      </c>
      <c r="X128" s="72"/>
      <c r="Y128" s="67">
        <v>0</v>
      </c>
      <c r="Z128" s="72"/>
      <c r="AA128" s="67">
        <v>1182</v>
      </c>
      <c r="AB128" s="72"/>
      <c r="AC128" s="67">
        <v>0</v>
      </c>
      <c r="AD128" s="72"/>
      <c r="AE128" s="67">
        <v>0</v>
      </c>
      <c r="AF128" s="72"/>
      <c r="AG128" s="67">
        <v>0</v>
      </c>
      <c r="AH128" s="72"/>
      <c r="AI128" s="67">
        <v>6483</v>
      </c>
      <c r="AJ128" s="72"/>
      <c r="AK128" s="67">
        <v>-10221</v>
      </c>
    </row>
    <row r="129" spans="1:37" s="172" customFormat="1" ht="11.25" customHeight="1" x14ac:dyDescent="0.2">
      <c r="A129" s="556" t="s">
        <v>1123</v>
      </c>
      <c r="B129" s="557"/>
      <c r="C129" s="67">
        <v>17</v>
      </c>
      <c r="D129" s="72"/>
      <c r="E129" s="67">
        <v>0</v>
      </c>
      <c r="F129" s="72"/>
      <c r="G129" s="67">
        <v>0</v>
      </c>
      <c r="H129" s="72"/>
      <c r="I129" s="67">
        <v>0</v>
      </c>
      <c r="J129" s="72"/>
      <c r="K129" s="67">
        <v>0</v>
      </c>
      <c r="L129" s="72"/>
      <c r="M129" s="67">
        <v>0</v>
      </c>
      <c r="N129" s="72"/>
      <c r="O129" s="67">
        <v>0</v>
      </c>
      <c r="P129" s="72"/>
      <c r="Q129" s="67">
        <v>0</v>
      </c>
      <c r="R129" s="72"/>
      <c r="S129" s="67">
        <v>0</v>
      </c>
      <c r="T129" s="72"/>
      <c r="U129" s="67">
        <v>0</v>
      </c>
      <c r="V129" s="72"/>
      <c r="W129" s="67">
        <v>0</v>
      </c>
      <c r="X129" s="72"/>
      <c r="Y129" s="67">
        <v>0</v>
      </c>
      <c r="Z129" s="72"/>
      <c r="AA129" s="67">
        <v>0</v>
      </c>
      <c r="AB129" s="72"/>
      <c r="AC129" s="67">
        <v>0</v>
      </c>
      <c r="AD129" s="72"/>
      <c r="AE129" s="67">
        <v>0</v>
      </c>
      <c r="AF129" s="72"/>
      <c r="AG129" s="67">
        <v>0</v>
      </c>
      <c r="AH129" s="72"/>
      <c r="AI129" s="67">
        <v>0</v>
      </c>
      <c r="AJ129" s="72"/>
      <c r="AK129" s="67">
        <v>17</v>
      </c>
    </row>
    <row r="130" spans="1:37" s="172" customFormat="1" ht="11.25" customHeight="1" x14ac:dyDescent="0.2">
      <c r="A130" s="556" t="s">
        <v>1124</v>
      </c>
      <c r="B130" s="557"/>
      <c r="C130" s="67">
        <v>0</v>
      </c>
      <c r="D130" s="72"/>
      <c r="E130" s="67">
        <v>0</v>
      </c>
      <c r="F130" s="72"/>
      <c r="G130" s="67">
        <v>0</v>
      </c>
      <c r="H130" s="72"/>
      <c r="I130" s="67">
        <v>0</v>
      </c>
      <c r="J130" s="72"/>
      <c r="K130" s="67">
        <v>0</v>
      </c>
      <c r="L130" s="72"/>
      <c r="M130" s="67">
        <v>0</v>
      </c>
      <c r="N130" s="72"/>
      <c r="O130" s="67">
        <v>0</v>
      </c>
      <c r="P130" s="72"/>
      <c r="Q130" s="67">
        <v>0</v>
      </c>
      <c r="R130" s="72"/>
      <c r="S130" s="67">
        <v>0</v>
      </c>
      <c r="T130" s="72"/>
      <c r="U130" s="67">
        <v>0</v>
      </c>
      <c r="V130" s="72"/>
      <c r="W130" s="67">
        <v>0</v>
      </c>
      <c r="X130" s="72"/>
      <c r="Y130" s="67">
        <v>0</v>
      </c>
      <c r="Z130" s="72"/>
      <c r="AA130" s="67">
        <v>0</v>
      </c>
      <c r="AB130" s="72"/>
      <c r="AC130" s="67">
        <v>0</v>
      </c>
      <c r="AD130" s="72"/>
      <c r="AE130" s="67">
        <v>0</v>
      </c>
      <c r="AF130" s="72"/>
      <c r="AG130" s="67">
        <v>0</v>
      </c>
      <c r="AH130" s="72"/>
      <c r="AI130" s="67">
        <v>0</v>
      </c>
      <c r="AJ130" s="72"/>
      <c r="AK130" s="67">
        <v>0</v>
      </c>
    </row>
    <row r="131" spans="1:37" s="172" customFormat="1" ht="11.25" customHeight="1" x14ac:dyDescent="0.2">
      <c r="A131" s="556" t="s">
        <v>1125</v>
      </c>
      <c r="B131" s="557"/>
      <c r="C131" s="67">
        <v>38</v>
      </c>
      <c r="D131" s="72"/>
      <c r="E131" s="67">
        <v>0</v>
      </c>
      <c r="F131" s="72"/>
      <c r="G131" s="67">
        <v>12</v>
      </c>
      <c r="H131" s="72"/>
      <c r="I131" s="67">
        <v>0</v>
      </c>
      <c r="J131" s="72"/>
      <c r="K131" s="67">
        <v>0</v>
      </c>
      <c r="L131" s="72"/>
      <c r="M131" s="67">
        <v>0</v>
      </c>
      <c r="N131" s="72"/>
      <c r="O131" s="67">
        <v>12</v>
      </c>
      <c r="P131" s="72"/>
      <c r="Q131" s="67">
        <v>0</v>
      </c>
      <c r="R131" s="72"/>
      <c r="S131" s="67">
        <v>0</v>
      </c>
      <c r="T131" s="72"/>
      <c r="U131" s="67">
        <v>0</v>
      </c>
      <c r="V131" s="72"/>
      <c r="W131" s="67">
        <v>0</v>
      </c>
      <c r="X131" s="72"/>
      <c r="Y131" s="67">
        <v>0</v>
      </c>
      <c r="Z131" s="72"/>
      <c r="AA131" s="67">
        <v>0</v>
      </c>
      <c r="AB131" s="72"/>
      <c r="AC131" s="67">
        <v>0</v>
      </c>
      <c r="AD131" s="72"/>
      <c r="AE131" s="67">
        <v>0</v>
      </c>
      <c r="AF131" s="72"/>
      <c r="AG131" s="67">
        <v>0</v>
      </c>
      <c r="AH131" s="72"/>
      <c r="AI131" s="67">
        <v>0</v>
      </c>
      <c r="AJ131" s="72"/>
      <c r="AK131" s="67">
        <v>50</v>
      </c>
    </row>
    <row r="132" spans="1:37" s="172" customFormat="1" ht="11.25" customHeight="1" x14ac:dyDescent="0.2">
      <c r="A132" s="556" t="s">
        <v>1126</v>
      </c>
      <c r="B132" s="557"/>
      <c r="C132" s="67">
        <v>1432</v>
      </c>
      <c r="D132" s="72"/>
      <c r="E132" s="67">
        <v>0</v>
      </c>
      <c r="F132" s="72"/>
      <c r="G132" s="67">
        <v>4110</v>
      </c>
      <c r="H132" s="72"/>
      <c r="I132" s="67">
        <v>0</v>
      </c>
      <c r="J132" s="72"/>
      <c r="K132" s="67">
        <v>0</v>
      </c>
      <c r="L132" s="72"/>
      <c r="M132" s="67">
        <v>0</v>
      </c>
      <c r="N132" s="72"/>
      <c r="O132" s="67">
        <v>4110</v>
      </c>
      <c r="P132" s="72"/>
      <c r="Q132" s="67">
        <v>0</v>
      </c>
      <c r="R132" s="72"/>
      <c r="S132" s="67">
        <v>1583</v>
      </c>
      <c r="T132" s="72"/>
      <c r="U132" s="67">
        <v>324</v>
      </c>
      <c r="V132" s="72"/>
      <c r="W132" s="67">
        <v>49</v>
      </c>
      <c r="X132" s="72"/>
      <c r="Y132" s="67">
        <v>0</v>
      </c>
      <c r="Z132" s="72"/>
      <c r="AA132" s="67">
        <v>648</v>
      </c>
      <c r="AB132" s="72"/>
      <c r="AC132" s="67">
        <v>0</v>
      </c>
      <c r="AD132" s="72"/>
      <c r="AE132" s="67">
        <v>0</v>
      </c>
      <c r="AF132" s="72"/>
      <c r="AG132" s="67">
        <v>1700</v>
      </c>
      <c r="AH132" s="72"/>
      <c r="AI132" s="67">
        <v>4304</v>
      </c>
      <c r="AJ132" s="72"/>
      <c r="AK132" s="67">
        <v>1238</v>
      </c>
    </row>
    <row r="133" spans="1:37" s="172" customFormat="1" ht="11.25" customHeight="1" x14ac:dyDescent="0.2">
      <c r="A133" s="556" t="s">
        <v>1127</v>
      </c>
      <c r="B133" s="557"/>
      <c r="C133" s="67">
        <v>18304</v>
      </c>
      <c r="D133" s="72"/>
      <c r="E133" s="67">
        <v>0</v>
      </c>
      <c r="F133" s="72"/>
      <c r="G133" s="67">
        <v>6091</v>
      </c>
      <c r="H133" s="72"/>
      <c r="I133" s="67">
        <v>0</v>
      </c>
      <c r="J133" s="72"/>
      <c r="K133" s="67">
        <v>0</v>
      </c>
      <c r="L133" s="72"/>
      <c r="M133" s="67">
        <v>0</v>
      </c>
      <c r="N133" s="72"/>
      <c r="O133" s="67">
        <v>6091</v>
      </c>
      <c r="P133" s="72"/>
      <c r="Q133" s="67">
        <v>0</v>
      </c>
      <c r="R133" s="72"/>
      <c r="S133" s="67">
        <v>-4233</v>
      </c>
      <c r="T133" s="72"/>
      <c r="U133" s="67">
        <v>289</v>
      </c>
      <c r="V133" s="72"/>
      <c r="W133" s="67">
        <v>90</v>
      </c>
      <c r="X133" s="72"/>
      <c r="Y133" s="67">
        <v>0</v>
      </c>
      <c r="Z133" s="72"/>
      <c r="AA133" s="67">
        <v>49</v>
      </c>
      <c r="AB133" s="72"/>
      <c r="AC133" s="67">
        <v>0</v>
      </c>
      <c r="AD133" s="72"/>
      <c r="AE133" s="67">
        <v>0</v>
      </c>
      <c r="AF133" s="72"/>
      <c r="AG133" s="67">
        <v>1184</v>
      </c>
      <c r="AH133" s="72"/>
      <c r="AI133" s="67">
        <v>-2621</v>
      </c>
      <c r="AJ133" s="72"/>
      <c r="AK133" s="67">
        <v>27016</v>
      </c>
    </row>
    <row r="134" spans="1:37" s="172" customFormat="1" ht="11.25" customHeight="1" x14ac:dyDescent="0.2">
      <c r="A134" s="556" t="s">
        <v>1128</v>
      </c>
      <c r="B134" s="557"/>
      <c r="C134" s="67">
        <v>4192</v>
      </c>
      <c r="D134" s="72"/>
      <c r="E134" s="67">
        <v>0</v>
      </c>
      <c r="F134" s="72"/>
      <c r="G134" s="67">
        <v>55031</v>
      </c>
      <c r="H134" s="72"/>
      <c r="I134" s="67">
        <v>0</v>
      </c>
      <c r="J134" s="72"/>
      <c r="K134" s="67">
        <v>0</v>
      </c>
      <c r="L134" s="72"/>
      <c r="M134" s="67">
        <v>1300</v>
      </c>
      <c r="N134" s="72"/>
      <c r="O134" s="67">
        <v>56331</v>
      </c>
      <c r="P134" s="72"/>
      <c r="Q134" s="67">
        <v>0</v>
      </c>
      <c r="R134" s="72"/>
      <c r="S134" s="67">
        <v>22264</v>
      </c>
      <c r="T134" s="72"/>
      <c r="U134" s="67">
        <v>13502</v>
      </c>
      <c r="V134" s="72"/>
      <c r="W134" s="67">
        <v>963</v>
      </c>
      <c r="X134" s="72"/>
      <c r="Y134" s="67">
        <v>0</v>
      </c>
      <c r="Z134" s="72"/>
      <c r="AA134" s="67">
        <v>17202</v>
      </c>
      <c r="AB134" s="72"/>
      <c r="AC134" s="67">
        <v>0</v>
      </c>
      <c r="AD134" s="72"/>
      <c r="AE134" s="67">
        <v>0</v>
      </c>
      <c r="AF134" s="72"/>
      <c r="AG134" s="67">
        <v>1710</v>
      </c>
      <c r="AH134" s="72"/>
      <c r="AI134" s="67">
        <v>55641</v>
      </c>
      <c r="AJ134" s="72"/>
      <c r="AK134" s="67">
        <v>4882</v>
      </c>
    </row>
    <row r="135" spans="1:37" s="172" customFormat="1" ht="11.25" customHeight="1" x14ac:dyDescent="0.2">
      <c r="A135" s="556" t="s">
        <v>1129</v>
      </c>
      <c r="B135" s="557"/>
      <c r="C135" s="67">
        <v>6257</v>
      </c>
      <c r="D135" s="72"/>
      <c r="E135" s="67">
        <v>0</v>
      </c>
      <c r="F135" s="72"/>
      <c r="G135" s="67">
        <v>7200</v>
      </c>
      <c r="H135" s="72"/>
      <c r="I135" s="67">
        <v>0</v>
      </c>
      <c r="J135" s="72"/>
      <c r="K135" s="67">
        <v>0</v>
      </c>
      <c r="L135" s="72"/>
      <c r="M135" s="67">
        <v>0</v>
      </c>
      <c r="N135" s="72"/>
      <c r="O135" s="67">
        <v>7200</v>
      </c>
      <c r="P135" s="72"/>
      <c r="Q135" s="67">
        <v>0</v>
      </c>
      <c r="R135" s="72"/>
      <c r="S135" s="67">
        <v>2504</v>
      </c>
      <c r="T135" s="72"/>
      <c r="U135" s="67">
        <v>2491</v>
      </c>
      <c r="V135" s="72"/>
      <c r="W135" s="67">
        <v>72</v>
      </c>
      <c r="X135" s="72"/>
      <c r="Y135" s="67">
        <v>0</v>
      </c>
      <c r="Z135" s="72"/>
      <c r="AA135" s="67">
        <v>614</v>
      </c>
      <c r="AB135" s="72"/>
      <c r="AC135" s="67">
        <v>0</v>
      </c>
      <c r="AD135" s="72"/>
      <c r="AE135" s="67">
        <v>0</v>
      </c>
      <c r="AF135" s="72"/>
      <c r="AG135" s="67">
        <v>0</v>
      </c>
      <c r="AH135" s="72"/>
      <c r="AI135" s="67">
        <v>5681</v>
      </c>
      <c r="AJ135" s="72"/>
      <c r="AK135" s="67">
        <v>7776</v>
      </c>
    </row>
    <row r="136" spans="1:37" s="172" customFormat="1" ht="11.25" customHeight="1" x14ac:dyDescent="0.2">
      <c r="A136" s="556" t="s">
        <v>1130</v>
      </c>
      <c r="B136" s="557"/>
      <c r="C136" s="67">
        <v>226</v>
      </c>
      <c r="D136" s="72"/>
      <c r="E136" s="67">
        <v>0</v>
      </c>
      <c r="F136" s="72"/>
      <c r="G136" s="67">
        <v>10</v>
      </c>
      <c r="H136" s="72"/>
      <c r="I136" s="67">
        <v>0</v>
      </c>
      <c r="J136" s="72"/>
      <c r="K136" s="67">
        <v>0</v>
      </c>
      <c r="L136" s="72"/>
      <c r="M136" s="67">
        <v>0</v>
      </c>
      <c r="N136" s="72"/>
      <c r="O136" s="67">
        <v>10</v>
      </c>
      <c r="P136" s="72"/>
      <c r="Q136" s="67">
        <v>0</v>
      </c>
      <c r="R136" s="72"/>
      <c r="S136" s="67">
        <v>0</v>
      </c>
      <c r="T136" s="72"/>
      <c r="U136" s="67">
        <v>68</v>
      </c>
      <c r="V136" s="72"/>
      <c r="W136" s="67">
        <v>0</v>
      </c>
      <c r="X136" s="72"/>
      <c r="Y136" s="67">
        <v>0</v>
      </c>
      <c r="Z136" s="72"/>
      <c r="AA136" s="67">
        <v>0</v>
      </c>
      <c r="AB136" s="72"/>
      <c r="AC136" s="67">
        <v>0</v>
      </c>
      <c r="AD136" s="72"/>
      <c r="AE136" s="67">
        <v>0</v>
      </c>
      <c r="AF136" s="72"/>
      <c r="AG136" s="67">
        <v>0</v>
      </c>
      <c r="AH136" s="72"/>
      <c r="AI136" s="67">
        <v>68</v>
      </c>
      <c r="AJ136" s="72"/>
      <c r="AK136" s="67">
        <v>168</v>
      </c>
    </row>
    <row r="137" spans="1:37" s="172" customFormat="1" ht="11.25" customHeight="1" x14ac:dyDescent="0.2">
      <c r="A137" s="556" t="s">
        <v>1131</v>
      </c>
      <c r="B137" s="557"/>
      <c r="C137" s="67">
        <v>169</v>
      </c>
      <c r="D137" s="72"/>
      <c r="E137" s="67">
        <v>0</v>
      </c>
      <c r="F137" s="72"/>
      <c r="G137" s="67">
        <v>55</v>
      </c>
      <c r="H137" s="72"/>
      <c r="I137" s="67">
        <v>0</v>
      </c>
      <c r="J137" s="72"/>
      <c r="K137" s="67">
        <v>0</v>
      </c>
      <c r="L137" s="72"/>
      <c r="M137" s="67">
        <v>0</v>
      </c>
      <c r="N137" s="72"/>
      <c r="O137" s="67">
        <v>55</v>
      </c>
      <c r="P137" s="72"/>
      <c r="Q137" s="67">
        <v>0</v>
      </c>
      <c r="R137" s="72"/>
      <c r="S137" s="67">
        <v>41</v>
      </c>
      <c r="T137" s="72"/>
      <c r="U137" s="67">
        <v>9</v>
      </c>
      <c r="V137" s="72"/>
      <c r="W137" s="67">
        <v>1</v>
      </c>
      <c r="X137" s="72"/>
      <c r="Y137" s="67">
        <v>0</v>
      </c>
      <c r="Z137" s="72"/>
      <c r="AA137" s="67">
        <v>17</v>
      </c>
      <c r="AB137" s="72"/>
      <c r="AC137" s="67">
        <v>0</v>
      </c>
      <c r="AD137" s="72"/>
      <c r="AE137" s="67">
        <v>0</v>
      </c>
      <c r="AF137" s="72"/>
      <c r="AG137" s="67">
        <v>0</v>
      </c>
      <c r="AH137" s="72"/>
      <c r="AI137" s="67">
        <v>68</v>
      </c>
      <c r="AJ137" s="72"/>
      <c r="AK137" s="67">
        <v>156</v>
      </c>
    </row>
    <row r="138" spans="1:37" s="172" customFormat="1" ht="11.25" customHeight="1" x14ac:dyDescent="0.2">
      <c r="A138" s="556" t="s">
        <v>1132</v>
      </c>
      <c r="B138" s="557"/>
      <c r="C138" s="67">
        <v>18975</v>
      </c>
      <c r="D138" s="72"/>
      <c r="E138" s="67">
        <v>0</v>
      </c>
      <c r="F138" s="72"/>
      <c r="G138" s="67">
        <v>1500</v>
      </c>
      <c r="H138" s="72"/>
      <c r="I138" s="67">
        <v>0</v>
      </c>
      <c r="J138" s="72"/>
      <c r="K138" s="67">
        <v>0</v>
      </c>
      <c r="L138" s="72"/>
      <c r="M138" s="67">
        <v>0</v>
      </c>
      <c r="N138" s="72"/>
      <c r="O138" s="67">
        <v>1500</v>
      </c>
      <c r="P138" s="72"/>
      <c r="Q138" s="67">
        <v>0</v>
      </c>
      <c r="R138" s="72"/>
      <c r="S138" s="67">
        <v>0</v>
      </c>
      <c r="T138" s="72"/>
      <c r="U138" s="67">
        <v>0</v>
      </c>
      <c r="V138" s="72"/>
      <c r="W138" s="67">
        <v>0</v>
      </c>
      <c r="X138" s="72"/>
      <c r="Y138" s="67">
        <v>0</v>
      </c>
      <c r="Z138" s="72"/>
      <c r="AA138" s="67">
        <v>0</v>
      </c>
      <c r="AB138" s="72"/>
      <c r="AC138" s="67">
        <v>0</v>
      </c>
      <c r="AD138" s="72"/>
      <c r="AE138" s="67">
        <v>0</v>
      </c>
      <c r="AF138" s="72"/>
      <c r="AG138" s="67">
        <v>1300</v>
      </c>
      <c r="AH138" s="72"/>
      <c r="AI138" s="67">
        <v>1300</v>
      </c>
      <c r="AJ138" s="72"/>
      <c r="AK138" s="67">
        <v>19175</v>
      </c>
    </row>
    <row r="139" spans="1:37" s="172" customFormat="1" ht="11.25" customHeight="1" x14ac:dyDescent="0.2">
      <c r="A139" s="556" t="s">
        <v>1133</v>
      </c>
      <c r="B139" s="557"/>
      <c r="C139" s="67">
        <v>314</v>
      </c>
      <c r="D139" s="72"/>
      <c r="E139" s="67">
        <v>0</v>
      </c>
      <c r="F139" s="72"/>
      <c r="G139" s="67">
        <v>65</v>
      </c>
      <c r="H139" s="72"/>
      <c r="I139" s="67">
        <v>0</v>
      </c>
      <c r="J139" s="72"/>
      <c r="K139" s="67">
        <v>0</v>
      </c>
      <c r="L139" s="72"/>
      <c r="M139" s="67">
        <v>0</v>
      </c>
      <c r="N139" s="72"/>
      <c r="O139" s="67">
        <v>65</v>
      </c>
      <c r="P139" s="72"/>
      <c r="Q139" s="67">
        <v>0</v>
      </c>
      <c r="R139" s="72"/>
      <c r="S139" s="67">
        <v>22</v>
      </c>
      <c r="T139" s="72"/>
      <c r="U139" s="67">
        <v>43</v>
      </c>
      <c r="V139" s="72"/>
      <c r="W139" s="67">
        <v>0</v>
      </c>
      <c r="X139" s="72"/>
      <c r="Y139" s="67">
        <v>0</v>
      </c>
      <c r="Z139" s="72"/>
      <c r="AA139" s="67">
        <v>1</v>
      </c>
      <c r="AB139" s="72"/>
      <c r="AC139" s="67">
        <v>0</v>
      </c>
      <c r="AD139" s="72"/>
      <c r="AE139" s="67">
        <v>0</v>
      </c>
      <c r="AF139" s="72"/>
      <c r="AG139" s="67">
        <v>0</v>
      </c>
      <c r="AH139" s="72"/>
      <c r="AI139" s="67">
        <v>66</v>
      </c>
      <c r="AJ139" s="72"/>
      <c r="AK139" s="67">
        <v>313</v>
      </c>
    </row>
    <row r="140" spans="1:37" s="172" customFormat="1" ht="11.25" customHeight="1" x14ac:dyDescent="0.2">
      <c r="A140" s="556" t="s">
        <v>1134</v>
      </c>
      <c r="B140" s="557"/>
      <c r="C140" s="67">
        <v>262</v>
      </c>
      <c r="D140" s="72"/>
      <c r="E140" s="67">
        <v>0</v>
      </c>
      <c r="F140" s="72"/>
      <c r="G140" s="67">
        <v>45</v>
      </c>
      <c r="H140" s="72"/>
      <c r="I140" s="67">
        <v>0</v>
      </c>
      <c r="J140" s="72"/>
      <c r="K140" s="67">
        <v>0</v>
      </c>
      <c r="L140" s="72"/>
      <c r="M140" s="67">
        <v>0</v>
      </c>
      <c r="N140" s="72"/>
      <c r="O140" s="67">
        <v>45</v>
      </c>
      <c r="P140" s="72"/>
      <c r="Q140" s="67">
        <v>0</v>
      </c>
      <c r="R140" s="72"/>
      <c r="S140" s="67">
        <v>0</v>
      </c>
      <c r="T140" s="72"/>
      <c r="U140" s="67">
        <v>36</v>
      </c>
      <c r="V140" s="72"/>
      <c r="W140" s="67">
        <v>0</v>
      </c>
      <c r="X140" s="72"/>
      <c r="Y140" s="67">
        <v>0</v>
      </c>
      <c r="Z140" s="72"/>
      <c r="AA140" s="67">
        <v>0</v>
      </c>
      <c r="AB140" s="72"/>
      <c r="AC140" s="67">
        <v>0</v>
      </c>
      <c r="AD140" s="72"/>
      <c r="AE140" s="67">
        <v>0</v>
      </c>
      <c r="AF140" s="72"/>
      <c r="AG140" s="67">
        <v>0</v>
      </c>
      <c r="AH140" s="72"/>
      <c r="AI140" s="67">
        <v>36</v>
      </c>
      <c r="AJ140" s="72"/>
      <c r="AK140" s="67">
        <v>271</v>
      </c>
    </row>
    <row r="141" spans="1:37" s="172" customFormat="1" ht="11.25" customHeight="1" x14ac:dyDescent="0.2">
      <c r="A141" s="556" t="s">
        <v>1135</v>
      </c>
      <c r="B141" s="557"/>
      <c r="C141" s="67">
        <v>20</v>
      </c>
      <c r="D141" s="72"/>
      <c r="E141" s="67">
        <v>0</v>
      </c>
      <c r="F141" s="72"/>
      <c r="G141" s="67">
        <v>25</v>
      </c>
      <c r="H141" s="72"/>
      <c r="I141" s="67">
        <v>0</v>
      </c>
      <c r="J141" s="72"/>
      <c r="K141" s="67">
        <v>0</v>
      </c>
      <c r="L141" s="72"/>
      <c r="M141" s="67">
        <v>0</v>
      </c>
      <c r="N141" s="72"/>
      <c r="O141" s="67">
        <v>25</v>
      </c>
      <c r="P141" s="72"/>
      <c r="Q141" s="67">
        <v>0</v>
      </c>
      <c r="R141" s="72"/>
      <c r="S141" s="67">
        <v>0</v>
      </c>
      <c r="T141" s="72"/>
      <c r="U141" s="67">
        <v>0</v>
      </c>
      <c r="V141" s="72"/>
      <c r="W141" s="67">
        <v>0</v>
      </c>
      <c r="X141" s="72"/>
      <c r="Y141" s="67">
        <v>0</v>
      </c>
      <c r="Z141" s="72"/>
      <c r="AA141" s="67">
        <v>0</v>
      </c>
      <c r="AB141" s="72"/>
      <c r="AC141" s="67">
        <v>0</v>
      </c>
      <c r="AD141" s="72"/>
      <c r="AE141" s="67">
        <v>0</v>
      </c>
      <c r="AF141" s="72"/>
      <c r="AG141" s="67">
        <v>0</v>
      </c>
      <c r="AH141" s="72"/>
      <c r="AI141" s="67">
        <v>0</v>
      </c>
      <c r="AJ141" s="72"/>
      <c r="AK141" s="67">
        <v>45</v>
      </c>
    </row>
    <row r="142" spans="1:37" s="172" customFormat="1" ht="11.25" customHeight="1" x14ac:dyDescent="0.2">
      <c r="A142" s="556" t="s">
        <v>1136</v>
      </c>
      <c r="B142" s="557"/>
      <c r="C142" s="67">
        <v>2</v>
      </c>
      <c r="D142" s="72"/>
      <c r="E142" s="67">
        <v>0</v>
      </c>
      <c r="F142" s="72"/>
      <c r="G142" s="67">
        <v>109</v>
      </c>
      <c r="H142" s="72"/>
      <c r="I142" s="67">
        <v>0</v>
      </c>
      <c r="J142" s="72"/>
      <c r="K142" s="67">
        <v>0</v>
      </c>
      <c r="L142" s="72"/>
      <c r="M142" s="67">
        <v>705</v>
      </c>
      <c r="N142" s="72"/>
      <c r="O142" s="67">
        <v>814</v>
      </c>
      <c r="P142" s="72"/>
      <c r="Q142" s="67">
        <v>0</v>
      </c>
      <c r="R142" s="72"/>
      <c r="S142" s="67">
        <v>426</v>
      </c>
      <c r="T142" s="72"/>
      <c r="U142" s="67">
        <v>83</v>
      </c>
      <c r="V142" s="72"/>
      <c r="W142" s="67">
        <v>18</v>
      </c>
      <c r="X142" s="72"/>
      <c r="Y142" s="67">
        <v>0</v>
      </c>
      <c r="Z142" s="72"/>
      <c r="AA142" s="67">
        <v>247</v>
      </c>
      <c r="AB142" s="72"/>
      <c r="AC142" s="67">
        <v>0</v>
      </c>
      <c r="AD142" s="72"/>
      <c r="AE142" s="67">
        <v>0</v>
      </c>
      <c r="AF142" s="72"/>
      <c r="AG142" s="67">
        <v>0</v>
      </c>
      <c r="AH142" s="72"/>
      <c r="AI142" s="67">
        <v>774</v>
      </c>
      <c r="AJ142" s="72"/>
      <c r="AK142" s="67">
        <v>42</v>
      </c>
    </row>
    <row r="143" spans="1:37" s="172" customFormat="1" ht="11.25" customHeight="1" x14ac:dyDescent="0.2">
      <c r="A143" s="556" t="s">
        <v>1137</v>
      </c>
      <c r="B143" s="557"/>
      <c r="C143" s="67">
        <v>3</v>
      </c>
      <c r="D143" s="72"/>
      <c r="E143" s="67">
        <v>0</v>
      </c>
      <c r="F143" s="72"/>
      <c r="G143" s="67">
        <v>0</v>
      </c>
      <c r="H143" s="72"/>
      <c r="I143" s="67">
        <v>0</v>
      </c>
      <c r="J143" s="72"/>
      <c r="K143" s="67">
        <v>0</v>
      </c>
      <c r="L143" s="72"/>
      <c r="M143" s="67">
        <v>301</v>
      </c>
      <c r="N143" s="72"/>
      <c r="O143" s="67">
        <v>301</v>
      </c>
      <c r="P143" s="72"/>
      <c r="Q143" s="67">
        <v>0</v>
      </c>
      <c r="R143" s="72"/>
      <c r="S143" s="67">
        <v>159</v>
      </c>
      <c r="T143" s="72"/>
      <c r="U143" s="67">
        <v>11</v>
      </c>
      <c r="V143" s="72"/>
      <c r="W143" s="67">
        <v>0</v>
      </c>
      <c r="X143" s="72"/>
      <c r="Y143" s="67">
        <v>0</v>
      </c>
      <c r="Z143" s="72"/>
      <c r="AA143" s="67">
        <v>80</v>
      </c>
      <c r="AB143" s="72"/>
      <c r="AC143" s="67">
        <v>0</v>
      </c>
      <c r="AD143" s="72"/>
      <c r="AE143" s="67">
        <v>0</v>
      </c>
      <c r="AF143" s="72"/>
      <c r="AG143" s="67">
        <v>0</v>
      </c>
      <c r="AH143" s="72"/>
      <c r="AI143" s="67">
        <v>250</v>
      </c>
      <c r="AJ143" s="72"/>
      <c r="AK143" s="67">
        <v>54</v>
      </c>
    </row>
    <row r="144" spans="1:37" s="172" customFormat="1" ht="11.25" customHeight="1" x14ac:dyDescent="0.2">
      <c r="A144" s="556" t="s">
        <v>1138</v>
      </c>
      <c r="B144" s="557"/>
      <c r="C144" s="67">
        <v>-1</v>
      </c>
      <c r="D144" s="72"/>
      <c r="E144" s="67">
        <v>0</v>
      </c>
      <c r="F144" s="72"/>
      <c r="G144" s="67">
        <v>0</v>
      </c>
      <c r="H144" s="72"/>
      <c r="I144" s="67">
        <v>0</v>
      </c>
      <c r="J144" s="72"/>
      <c r="K144" s="67">
        <v>0</v>
      </c>
      <c r="L144" s="72"/>
      <c r="M144" s="67">
        <v>19300</v>
      </c>
      <c r="N144" s="72"/>
      <c r="O144" s="67">
        <v>19300</v>
      </c>
      <c r="P144" s="72"/>
      <c r="Q144" s="67">
        <v>0</v>
      </c>
      <c r="R144" s="72"/>
      <c r="S144" s="67">
        <v>8397</v>
      </c>
      <c r="T144" s="72"/>
      <c r="U144" s="67">
        <v>2014</v>
      </c>
      <c r="V144" s="72"/>
      <c r="W144" s="67">
        <v>245</v>
      </c>
      <c r="X144" s="72"/>
      <c r="Y144" s="67">
        <v>0</v>
      </c>
      <c r="Z144" s="72"/>
      <c r="AA144" s="67">
        <v>4159</v>
      </c>
      <c r="AB144" s="72"/>
      <c r="AC144" s="67">
        <v>0</v>
      </c>
      <c r="AD144" s="72"/>
      <c r="AE144" s="67">
        <v>0</v>
      </c>
      <c r="AF144" s="72"/>
      <c r="AG144" s="67">
        <v>2952</v>
      </c>
      <c r="AH144" s="72"/>
      <c r="AI144" s="67">
        <v>17767</v>
      </c>
      <c r="AJ144" s="72"/>
      <c r="AK144" s="67">
        <v>1532</v>
      </c>
    </row>
    <row r="145" spans="1:37" s="172" customFormat="1" ht="11.25" customHeight="1" x14ac:dyDescent="0.2">
      <c r="A145" s="556" t="s">
        <v>1139</v>
      </c>
      <c r="B145" s="557"/>
      <c r="C145" s="67">
        <v>-3235</v>
      </c>
      <c r="D145" s="72"/>
      <c r="E145" s="67">
        <v>0</v>
      </c>
      <c r="F145" s="72"/>
      <c r="G145" s="67">
        <v>42000</v>
      </c>
      <c r="H145" s="72"/>
      <c r="I145" s="67">
        <v>0</v>
      </c>
      <c r="J145" s="72"/>
      <c r="K145" s="67">
        <v>0</v>
      </c>
      <c r="L145" s="72"/>
      <c r="M145" s="67">
        <v>0</v>
      </c>
      <c r="N145" s="72"/>
      <c r="O145" s="67">
        <v>42000</v>
      </c>
      <c r="P145" s="72"/>
      <c r="Q145" s="67">
        <v>0</v>
      </c>
      <c r="R145" s="72"/>
      <c r="S145" s="67">
        <v>0</v>
      </c>
      <c r="T145" s="72"/>
      <c r="U145" s="67">
        <v>18850</v>
      </c>
      <c r="V145" s="72"/>
      <c r="W145" s="67">
        <v>0</v>
      </c>
      <c r="X145" s="72"/>
      <c r="Y145" s="67">
        <v>0</v>
      </c>
      <c r="Z145" s="72"/>
      <c r="AA145" s="67">
        <v>0</v>
      </c>
      <c r="AB145" s="72"/>
      <c r="AC145" s="67">
        <v>0</v>
      </c>
      <c r="AD145" s="72"/>
      <c r="AE145" s="67">
        <v>0</v>
      </c>
      <c r="AF145" s="72"/>
      <c r="AG145" s="67">
        <v>20306</v>
      </c>
      <c r="AH145" s="72"/>
      <c r="AI145" s="67">
        <v>39156</v>
      </c>
      <c r="AJ145" s="72"/>
      <c r="AK145" s="67">
        <v>-391</v>
      </c>
    </row>
    <row r="146" spans="1:37" s="172" customFormat="1" ht="11.25" customHeight="1" x14ac:dyDescent="0.2">
      <c r="A146" s="556" t="s">
        <v>1140</v>
      </c>
      <c r="B146" s="557"/>
      <c r="C146" s="67">
        <v>-1</v>
      </c>
      <c r="D146" s="72"/>
      <c r="E146" s="67">
        <v>0</v>
      </c>
      <c r="F146" s="72"/>
      <c r="G146" s="67">
        <v>13700</v>
      </c>
      <c r="H146" s="72"/>
      <c r="I146" s="67">
        <v>0</v>
      </c>
      <c r="J146" s="72"/>
      <c r="K146" s="67">
        <v>0</v>
      </c>
      <c r="L146" s="72"/>
      <c r="M146" s="67">
        <v>0</v>
      </c>
      <c r="N146" s="72"/>
      <c r="O146" s="67">
        <v>13700</v>
      </c>
      <c r="P146" s="72"/>
      <c r="Q146" s="67">
        <v>0</v>
      </c>
      <c r="R146" s="72"/>
      <c r="S146" s="67">
        <v>0</v>
      </c>
      <c r="T146" s="72"/>
      <c r="U146" s="67">
        <v>0</v>
      </c>
      <c r="V146" s="72"/>
      <c r="W146" s="67">
        <v>0</v>
      </c>
      <c r="X146" s="72"/>
      <c r="Y146" s="67">
        <v>0</v>
      </c>
      <c r="Z146" s="72"/>
      <c r="AA146" s="67">
        <v>0</v>
      </c>
      <c r="AB146" s="72"/>
      <c r="AC146" s="67">
        <v>0</v>
      </c>
      <c r="AD146" s="72"/>
      <c r="AE146" s="67">
        <v>0</v>
      </c>
      <c r="AF146" s="72"/>
      <c r="AG146" s="67">
        <v>13700</v>
      </c>
      <c r="AH146" s="72"/>
      <c r="AI146" s="67">
        <v>13700</v>
      </c>
      <c r="AJ146" s="72"/>
      <c r="AK146" s="67">
        <v>-1</v>
      </c>
    </row>
    <row r="147" spans="1:37" s="172" customFormat="1" ht="11.25" customHeight="1" x14ac:dyDescent="0.2">
      <c r="A147" s="556" t="s">
        <v>1141</v>
      </c>
      <c r="B147" s="557"/>
      <c r="C147" s="67">
        <v>8612</v>
      </c>
      <c r="D147" s="72"/>
      <c r="E147" s="67">
        <v>0</v>
      </c>
      <c r="F147" s="72"/>
      <c r="G147" s="67">
        <v>21360</v>
      </c>
      <c r="H147" s="72"/>
      <c r="I147" s="67">
        <v>0</v>
      </c>
      <c r="J147" s="72"/>
      <c r="K147" s="67">
        <v>0</v>
      </c>
      <c r="L147" s="72"/>
      <c r="M147" s="67">
        <v>0</v>
      </c>
      <c r="N147" s="72"/>
      <c r="O147" s="67">
        <v>21360</v>
      </c>
      <c r="P147" s="72"/>
      <c r="Q147" s="67">
        <v>196</v>
      </c>
      <c r="R147" s="72"/>
      <c r="S147" s="67">
        <v>8747</v>
      </c>
      <c r="T147" s="72"/>
      <c r="U147" s="67">
        <v>6942</v>
      </c>
      <c r="V147" s="72"/>
      <c r="W147" s="67">
        <v>418</v>
      </c>
      <c r="X147" s="72"/>
      <c r="Y147" s="67">
        <v>0</v>
      </c>
      <c r="Z147" s="72"/>
      <c r="AA147" s="67">
        <v>4281</v>
      </c>
      <c r="AB147" s="72"/>
      <c r="AC147" s="67">
        <v>0</v>
      </c>
      <c r="AD147" s="72"/>
      <c r="AE147" s="67">
        <v>0</v>
      </c>
      <c r="AF147" s="72"/>
      <c r="AG147" s="67">
        <v>9000</v>
      </c>
      <c r="AH147" s="72"/>
      <c r="AI147" s="67">
        <v>29584</v>
      </c>
      <c r="AJ147" s="72"/>
      <c r="AK147" s="67">
        <v>388</v>
      </c>
    </row>
    <row r="148" spans="1:37" s="172" customFormat="1" ht="11.25" customHeight="1" x14ac:dyDescent="0.2">
      <c r="A148" s="556" t="s">
        <v>1142</v>
      </c>
      <c r="B148" s="557"/>
      <c r="C148" s="67">
        <v>3291</v>
      </c>
      <c r="D148" s="72"/>
      <c r="E148" s="67">
        <v>0</v>
      </c>
      <c r="F148" s="72"/>
      <c r="G148" s="67">
        <v>23032</v>
      </c>
      <c r="H148" s="72"/>
      <c r="I148" s="67">
        <v>0</v>
      </c>
      <c r="J148" s="72"/>
      <c r="K148" s="67">
        <v>0</v>
      </c>
      <c r="L148" s="72"/>
      <c r="M148" s="67">
        <v>0</v>
      </c>
      <c r="N148" s="72"/>
      <c r="O148" s="67">
        <v>23032</v>
      </c>
      <c r="P148" s="72"/>
      <c r="Q148" s="67">
        <v>0</v>
      </c>
      <c r="R148" s="72"/>
      <c r="S148" s="67">
        <v>11217</v>
      </c>
      <c r="T148" s="72"/>
      <c r="U148" s="67">
        <v>3411</v>
      </c>
      <c r="V148" s="72"/>
      <c r="W148" s="67">
        <v>450</v>
      </c>
      <c r="X148" s="72"/>
      <c r="Y148" s="67">
        <v>0</v>
      </c>
      <c r="Z148" s="72"/>
      <c r="AA148" s="67">
        <v>4969</v>
      </c>
      <c r="AB148" s="72"/>
      <c r="AC148" s="67">
        <v>0</v>
      </c>
      <c r="AD148" s="72"/>
      <c r="AE148" s="67">
        <v>0</v>
      </c>
      <c r="AF148" s="72"/>
      <c r="AG148" s="67">
        <v>0</v>
      </c>
      <c r="AH148" s="72"/>
      <c r="AI148" s="67">
        <v>20047</v>
      </c>
      <c r="AJ148" s="72"/>
      <c r="AK148" s="67">
        <v>6276</v>
      </c>
    </row>
    <row r="149" spans="1:37" s="172" customFormat="1" ht="11.25" customHeight="1" x14ac:dyDescent="0.2">
      <c r="A149" s="556" t="s">
        <v>1143</v>
      </c>
      <c r="B149" s="557"/>
      <c r="C149" s="67">
        <v>5339</v>
      </c>
      <c r="D149" s="72"/>
      <c r="E149" s="67">
        <v>0</v>
      </c>
      <c r="F149" s="72"/>
      <c r="G149" s="67">
        <v>7500</v>
      </c>
      <c r="H149" s="72"/>
      <c r="I149" s="67">
        <v>0</v>
      </c>
      <c r="J149" s="72"/>
      <c r="K149" s="67">
        <v>0</v>
      </c>
      <c r="L149" s="72"/>
      <c r="M149" s="67">
        <v>0</v>
      </c>
      <c r="N149" s="72"/>
      <c r="O149" s="67">
        <v>7500</v>
      </c>
      <c r="P149" s="72"/>
      <c r="Q149" s="67">
        <v>0</v>
      </c>
      <c r="R149" s="72"/>
      <c r="S149" s="67">
        <v>619</v>
      </c>
      <c r="T149" s="72"/>
      <c r="U149" s="67">
        <v>7400</v>
      </c>
      <c r="V149" s="72"/>
      <c r="W149" s="67">
        <v>0</v>
      </c>
      <c r="X149" s="72"/>
      <c r="Y149" s="67">
        <v>0</v>
      </c>
      <c r="Z149" s="72"/>
      <c r="AA149" s="67">
        <v>98</v>
      </c>
      <c r="AB149" s="72"/>
      <c r="AC149" s="67">
        <v>0</v>
      </c>
      <c r="AD149" s="72"/>
      <c r="AE149" s="67">
        <v>0</v>
      </c>
      <c r="AF149" s="72"/>
      <c r="AG149" s="67">
        <v>0</v>
      </c>
      <c r="AH149" s="72"/>
      <c r="AI149" s="67">
        <v>8117</v>
      </c>
      <c r="AJ149" s="72"/>
      <c r="AK149" s="67">
        <v>4722</v>
      </c>
    </row>
    <row r="150" spans="1:37" s="172" customFormat="1" ht="11.25" customHeight="1" x14ac:dyDescent="0.2">
      <c r="A150" s="556" t="s">
        <v>1144</v>
      </c>
      <c r="B150" s="557"/>
      <c r="C150" s="67">
        <v>540</v>
      </c>
      <c r="D150" s="72"/>
      <c r="E150" s="67">
        <v>0</v>
      </c>
      <c r="F150" s="72"/>
      <c r="G150" s="67">
        <v>80</v>
      </c>
      <c r="H150" s="72"/>
      <c r="I150" s="67">
        <v>0</v>
      </c>
      <c r="J150" s="72"/>
      <c r="K150" s="67">
        <v>0</v>
      </c>
      <c r="L150" s="72"/>
      <c r="M150" s="67">
        <v>0</v>
      </c>
      <c r="N150" s="72"/>
      <c r="O150" s="67">
        <v>80</v>
      </c>
      <c r="P150" s="72"/>
      <c r="Q150" s="67">
        <v>0</v>
      </c>
      <c r="R150" s="72"/>
      <c r="S150" s="67">
        <v>0</v>
      </c>
      <c r="T150" s="72"/>
      <c r="U150" s="67">
        <v>60</v>
      </c>
      <c r="V150" s="72"/>
      <c r="W150" s="67">
        <v>0</v>
      </c>
      <c r="X150" s="72"/>
      <c r="Y150" s="67">
        <v>0</v>
      </c>
      <c r="Z150" s="72"/>
      <c r="AA150" s="67">
        <v>0</v>
      </c>
      <c r="AB150" s="72"/>
      <c r="AC150" s="67">
        <v>0</v>
      </c>
      <c r="AD150" s="72"/>
      <c r="AE150" s="67">
        <v>0</v>
      </c>
      <c r="AF150" s="72"/>
      <c r="AG150" s="67">
        <v>0</v>
      </c>
      <c r="AH150" s="72"/>
      <c r="AI150" s="67">
        <v>60</v>
      </c>
      <c r="AJ150" s="72"/>
      <c r="AK150" s="67">
        <v>560</v>
      </c>
    </row>
    <row r="151" spans="1:37" s="172" customFormat="1" ht="11.25" customHeight="1" x14ac:dyDescent="0.2">
      <c r="A151" s="556" t="s">
        <v>1145</v>
      </c>
      <c r="B151" s="557"/>
      <c r="C151" s="67">
        <v>1744</v>
      </c>
      <c r="D151" s="72"/>
      <c r="E151" s="67">
        <v>61688</v>
      </c>
      <c r="F151" s="72"/>
      <c r="G151" s="67">
        <v>410</v>
      </c>
      <c r="H151" s="72"/>
      <c r="I151" s="67">
        <v>0</v>
      </c>
      <c r="J151" s="72"/>
      <c r="K151" s="67">
        <v>0</v>
      </c>
      <c r="L151" s="72"/>
      <c r="M151" s="67">
        <v>30904</v>
      </c>
      <c r="N151" s="72"/>
      <c r="O151" s="67">
        <v>93002</v>
      </c>
      <c r="P151" s="72"/>
      <c r="Q151" s="67">
        <v>90099</v>
      </c>
      <c r="R151" s="72"/>
      <c r="S151" s="67">
        <v>1292</v>
      </c>
      <c r="T151" s="72"/>
      <c r="U151" s="67">
        <v>482</v>
      </c>
      <c r="V151" s="72"/>
      <c r="W151" s="67">
        <v>45</v>
      </c>
      <c r="X151" s="72"/>
      <c r="Y151" s="67">
        <v>0</v>
      </c>
      <c r="Z151" s="72"/>
      <c r="AA151" s="67">
        <v>632</v>
      </c>
      <c r="AB151" s="72"/>
      <c r="AC151" s="67">
        <v>0</v>
      </c>
      <c r="AD151" s="72"/>
      <c r="AE151" s="67">
        <v>0</v>
      </c>
      <c r="AF151" s="72"/>
      <c r="AG151" s="67">
        <v>0</v>
      </c>
      <c r="AH151" s="72"/>
      <c r="AI151" s="67">
        <v>92550</v>
      </c>
      <c r="AJ151" s="72"/>
      <c r="AK151" s="67">
        <v>2196</v>
      </c>
    </row>
    <row r="152" spans="1:37" s="172" customFormat="1" ht="11.25" customHeight="1" x14ac:dyDescent="0.2">
      <c r="A152" s="556" t="s">
        <v>1146</v>
      </c>
      <c r="B152" s="557"/>
      <c r="C152" s="67">
        <v>119060</v>
      </c>
      <c r="D152" s="72"/>
      <c r="E152" s="67">
        <v>1744612</v>
      </c>
      <c r="F152" s="72"/>
      <c r="G152" s="67">
        <v>26021</v>
      </c>
      <c r="H152" s="72"/>
      <c r="I152" s="67">
        <v>0</v>
      </c>
      <c r="J152" s="72"/>
      <c r="K152" s="67">
        <v>0</v>
      </c>
      <c r="L152" s="72"/>
      <c r="M152" s="67">
        <v>19100</v>
      </c>
      <c r="N152" s="72"/>
      <c r="O152" s="67">
        <v>1789733</v>
      </c>
      <c r="P152" s="72"/>
      <c r="Q152" s="67">
        <v>1786337</v>
      </c>
      <c r="R152" s="72"/>
      <c r="S152" s="67">
        <v>2278</v>
      </c>
      <c r="T152" s="72"/>
      <c r="U152" s="67">
        <v>321</v>
      </c>
      <c r="V152" s="72"/>
      <c r="W152" s="67">
        <v>81</v>
      </c>
      <c r="X152" s="72"/>
      <c r="Y152" s="67">
        <v>0</v>
      </c>
      <c r="Z152" s="72"/>
      <c r="AA152" s="67">
        <v>1123</v>
      </c>
      <c r="AB152" s="72"/>
      <c r="AC152" s="67">
        <v>0</v>
      </c>
      <c r="AD152" s="72"/>
      <c r="AE152" s="67">
        <v>0</v>
      </c>
      <c r="AF152" s="72"/>
      <c r="AG152" s="67">
        <v>16721</v>
      </c>
      <c r="AH152" s="72"/>
      <c r="AI152" s="67">
        <v>1806861</v>
      </c>
      <c r="AJ152" s="72"/>
      <c r="AK152" s="67">
        <v>101932</v>
      </c>
    </row>
    <row r="153" spans="1:37" s="172" customFormat="1" ht="11.25" customHeight="1" x14ac:dyDescent="0.2">
      <c r="A153" s="556" t="s">
        <v>1147</v>
      </c>
      <c r="B153" s="557"/>
      <c r="C153" s="67">
        <v>106</v>
      </c>
      <c r="D153" s="72"/>
      <c r="E153" s="67">
        <v>0</v>
      </c>
      <c r="F153" s="72"/>
      <c r="G153" s="67">
        <v>0</v>
      </c>
      <c r="H153" s="72"/>
      <c r="I153" s="67">
        <v>0</v>
      </c>
      <c r="J153" s="72"/>
      <c r="K153" s="67">
        <v>0</v>
      </c>
      <c r="L153" s="72"/>
      <c r="M153" s="67">
        <v>0</v>
      </c>
      <c r="N153" s="72"/>
      <c r="O153" s="67">
        <v>0</v>
      </c>
      <c r="P153" s="72"/>
      <c r="Q153" s="67">
        <v>0</v>
      </c>
      <c r="R153" s="72"/>
      <c r="S153" s="67">
        <v>0</v>
      </c>
      <c r="T153" s="72"/>
      <c r="U153" s="67">
        <v>0</v>
      </c>
      <c r="V153" s="72"/>
      <c r="W153" s="67">
        <v>0</v>
      </c>
      <c r="X153" s="72"/>
      <c r="Y153" s="67">
        <v>0</v>
      </c>
      <c r="Z153" s="72"/>
      <c r="AA153" s="67">
        <v>0</v>
      </c>
      <c r="AB153" s="72"/>
      <c r="AC153" s="67">
        <v>0</v>
      </c>
      <c r="AD153" s="72"/>
      <c r="AE153" s="67">
        <v>0</v>
      </c>
      <c r="AF153" s="72"/>
      <c r="AG153" s="67">
        <v>0</v>
      </c>
      <c r="AH153" s="72"/>
      <c r="AI153" s="67">
        <v>0</v>
      </c>
      <c r="AJ153" s="72"/>
      <c r="AK153" s="67">
        <v>106</v>
      </c>
    </row>
    <row r="154" spans="1:37" s="172" customFormat="1" ht="11.25" customHeight="1" x14ac:dyDescent="0.2">
      <c r="A154" s="556" t="s">
        <v>1148</v>
      </c>
      <c r="B154" s="557"/>
      <c r="C154" s="67">
        <v>76</v>
      </c>
      <c r="D154" s="72"/>
      <c r="E154" s="67">
        <v>0</v>
      </c>
      <c r="F154" s="72"/>
      <c r="G154" s="67">
        <v>0</v>
      </c>
      <c r="H154" s="72"/>
      <c r="I154" s="67">
        <v>0</v>
      </c>
      <c r="J154" s="72"/>
      <c r="K154" s="67">
        <v>0</v>
      </c>
      <c r="L154" s="72"/>
      <c r="M154" s="67">
        <v>0</v>
      </c>
      <c r="N154" s="72"/>
      <c r="O154" s="67">
        <v>0</v>
      </c>
      <c r="P154" s="72"/>
      <c r="Q154" s="67">
        <v>0</v>
      </c>
      <c r="R154" s="72"/>
      <c r="S154" s="67">
        <v>0</v>
      </c>
      <c r="T154" s="72"/>
      <c r="U154" s="67">
        <v>0</v>
      </c>
      <c r="V154" s="72"/>
      <c r="W154" s="67">
        <v>0</v>
      </c>
      <c r="X154" s="72"/>
      <c r="Y154" s="67">
        <v>0</v>
      </c>
      <c r="Z154" s="72"/>
      <c r="AA154" s="67">
        <v>0</v>
      </c>
      <c r="AB154" s="72"/>
      <c r="AC154" s="67">
        <v>0</v>
      </c>
      <c r="AD154" s="72"/>
      <c r="AE154" s="67">
        <v>0</v>
      </c>
      <c r="AF154" s="72"/>
      <c r="AG154" s="67">
        <v>0</v>
      </c>
      <c r="AH154" s="72"/>
      <c r="AI154" s="67">
        <v>0</v>
      </c>
      <c r="AJ154" s="72"/>
      <c r="AK154" s="67">
        <v>76</v>
      </c>
    </row>
    <row r="155" spans="1:37" s="172" customFormat="1" ht="11.25" customHeight="1" x14ac:dyDescent="0.2">
      <c r="A155" s="556" t="s">
        <v>1149</v>
      </c>
      <c r="B155" s="557"/>
      <c r="C155" s="67">
        <v>272</v>
      </c>
      <c r="D155" s="72"/>
      <c r="E155" s="67">
        <v>0</v>
      </c>
      <c r="F155" s="72"/>
      <c r="G155" s="67">
        <v>12100</v>
      </c>
      <c r="H155" s="72"/>
      <c r="I155" s="67">
        <v>0</v>
      </c>
      <c r="J155" s="72"/>
      <c r="K155" s="67">
        <v>0</v>
      </c>
      <c r="L155" s="72"/>
      <c r="M155" s="67">
        <v>0</v>
      </c>
      <c r="N155" s="72"/>
      <c r="O155" s="67">
        <v>12100</v>
      </c>
      <c r="P155" s="72"/>
      <c r="Q155" s="67">
        <v>0</v>
      </c>
      <c r="R155" s="72"/>
      <c r="S155" s="67">
        <v>8497</v>
      </c>
      <c r="T155" s="72"/>
      <c r="U155" s="67">
        <v>1506</v>
      </c>
      <c r="V155" s="72"/>
      <c r="W155" s="67">
        <v>291</v>
      </c>
      <c r="X155" s="72"/>
      <c r="Y155" s="67">
        <v>0</v>
      </c>
      <c r="Z155" s="72"/>
      <c r="AA155" s="67">
        <v>3783</v>
      </c>
      <c r="AB155" s="72"/>
      <c r="AC155" s="67">
        <v>0</v>
      </c>
      <c r="AD155" s="72"/>
      <c r="AE155" s="67">
        <v>0</v>
      </c>
      <c r="AF155" s="72"/>
      <c r="AG155" s="67">
        <v>0</v>
      </c>
      <c r="AH155" s="72"/>
      <c r="AI155" s="67">
        <v>14077</v>
      </c>
      <c r="AJ155" s="72"/>
      <c r="AK155" s="67">
        <v>-1705</v>
      </c>
    </row>
    <row r="156" spans="1:37" s="172" customFormat="1" ht="11.25" customHeight="1" x14ac:dyDescent="0.2">
      <c r="A156" s="556" t="s">
        <v>1150</v>
      </c>
      <c r="B156" s="557"/>
      <c r="C156" s="67">
        <v>1006</v>
      </c>
      <c r="D156" s="72"/>
      <c r="E156" s="67">
        <v>37300</v>
      </c>
      <c r="F156" s="72"/>
      <c r="G156" s="67">
        <v>0</v>
      </c>
      <c r="H156" s="72"/>
      <c r="I156" s="67">
        <v>0</v>
      </c>
      <c r="J156" s="72"/>
      <c r="K156" s="67">
        <v>0</v>
      </c>
      <c r="L156" s="72"/>
      <c r="M156" s="67">
        <v>0</v>
      </c>
      <c r="N156" s="72"/>
      <c r="O156" s="67">
        <v>37300</v>
      </c>
      <c r="P156" s="72"/>
      <c r="Q156" s="67">
        <v>0</v>
      </c>
      <c r="R156" s="72"/>
      <c r="S156" s="67">
        <v>18978</v>
      </c>
      <c r="T156" s="72"/>
      <c r="U156" s="67">
        <v>5885</v>
      </c>
      <c r="V156" s="72"/>
      <c r="W156" s="67">
        <v>688</v>
      </c>
      <c r="X156" s="72"/>
      <c r="Y156" s="67">
        <v>0</v>
      </c>
      <c r="Z156" s="72"/>
      <c r="AA156" s="67">
        <v>9463</v>
      </c>
      <c r="AB156" s="72"/>
      <c r="AC156" s="67">
        <v>0</v>
      </c>
      <c r="AD156" s="72"/>
      <c r="AE156" s="67">
        <v>0</v>
      </c>
      <c r="AF156" s="72"/>
      <c r="AG156" s="67">
        <v>70</v>
      </c>
      <c r="AH156" s="72"/>
      <c r="AI156" s="67">
        <v>35084</v>
      </c>
      <c r="AJ156" s="72"/>
      <c r="AK156" s="67">
        <v>3222</v>
      </c>
    </row>
    <row r="157" spans="1:37" s="172" customFormat="1" ht="11.25" customHeight="1" x14ac:dyDescent="0.2">
      <c r="A157" s="556" t="s">
        <v>1151</v>
      </c>
      <c r="B157" s="557"/>
      <c r="C157" s="67">
        <v>66</v>
      </c>
      <c r="D157" s="72"/>
      <c r="E157" s="67">
        <v>0</v>
      </c>
      <c r="F157" s="72"/>
      <c r="G157" s="67">
        <v>0</v>
      </c>
      <c r="H157" s="72"/>
      <c r="I157" s="67">
        <v>0</v>
      </c>
      <c r="J157" s="72"/>
      <c r="K157" s="67">
        <v>0</v>
      </c>
      <c r="L157" s="72"/>
      <c r="M157" s="67">
        <v>0</v>
      </c>
      <c r="N157" s="72"/>
      <c r="O157" s="67">
        <v>0</v>
      </c>
      <c r="P157" s="72"/>
      <c r="Q157" s="67">
        <v>0</v>
      </c>
      <c r="R157" s="72"/>
      <c r="S157" s="67">
        <v>0</v>
      </c>
      <c r="T157" s="72"/>
      <c r="U157" s="67">
        <v>0</v>
      </c>
      <c r="V157" s="72"/>
      <c r="W157" s="67">
        <v>0</v>
      </c>
      <c r="X157" s="72"/>
      <c r="Y157" s="67">
        <v>0</v>
      </c>
      <c r="Z157" s="72"/>
      <c r="AA157" s="67">
        <v>0</v>
      </c>
      <c r="AB157" s="72"/>
      <c r="AC157" s="67">
        <v>0</v>
      </c>
      <c r="AD157" s="72"/>
      <c r="AE157" s="67">
        <v>0</v>
      </c>
      <c r="AF157" s="72"/>
      <c r="AG157" s="67">
        <v>0</v>
      </c>
      <c r="AH157" s="72"/>
      <c r="AI157" s="67">
        <v>0</v>
      </c>
      <c r="AJ157" s="72"/>
      <c r="AK157" s="67">
        <v>66</v>
      </c>
    </row>
    <row r="158" spans="1:37" s="172" customFormat="1" ht="11.25" customHeight="1" x14ac:dyDescent="0.2">
      <c r="A158" s="556" t="s">
        <v>1152</v>
      </c>
      <c r="B158" s="557"/>
      <c r="C158" s="67">
        <v>9862</v>
      </c>
      <c r="D158" s="72"/>
      <c r="E158" s="67">
        <v>0</v>
      </c>
      <c r="F158" s="72"/>
      <c r="G158" s="67">
        <v>1717</v>
      </c>
      <c r="H158" s="72"/>
      <c r="I158" s="67">
        <v>0</v>
      </c>
      <c r="J158" s="72"/>
      <c r="K158" s="67">
        <v>0</v>
      </c>
      <c r="L158" s="72"/>
      <c r="M158" s="67">
        <v>0</v>
      </c>
      <c r="N158" s="72"/>
      <c r="O158" s="67">
        <v>1717</v>
      </c>
      <c r="P158" s="72"/>
      <c r="Q158" s="67">
        <v>0</v>
      </c>
      <c r="R158" s="72"/>
      <c r="S158" s="67">
        <v>0</v>
      </c>
      <c r="T158" s="72"/>
      <c r="U158" s="67">
        <v>950</v>
      </c>
      <c r="V158" s="72"/>
      <c r="W158" s="67">
        <v>0</v>
      </c>
      <c r="X158" s="72"/>
      <c r="Y158" s="67">
        <v>0</v>
      </c>
      <c r="Z158" s="72"/>
      <c r="AA158" s="67">
        <v>0</v>
      </c>
      <c r="AB158" s="72"/>
      <c r="AC158" s="67">
        <v>0</v>
      </c>
      <c r="AD158" s="72"/>
      <c r="AE158" s="67">
        <v>0</v>
      </c>
      <c r="AF158" s="72"/>
      <c r="AG158" s="67">
        <v>0</v>
      </c>
      <c r="AH158" s="72"/>
      <c r="AI158" s="67">
        <v>950</v>
      </c>
      <c r="AJ158" s="72"/>
      <c r="AK158" s="67">
        <v>10629</v>
      </c>
    </row>
    <row r="159" spans="1:37" s="172" customFormat="1" ht="11.25" customHeight="1" x14ac:dyDescent="0.2">
      <c r="A159" s="556" t="s">
        <v>1153</v>
      </c>
      <c r="B159" s="557"/>
      <c r="C159" s="67">
        <v>57</v>
      </c>
      <c r="D159" s="72"/>
      <c r="E159" s="67">
        <v>0</v>
      </c>
      <c r="F159" s="72"/>
      <c r="G159" s="67">
        <v>2</v>
      </c>
      <c r="H159" s="72"/>
      <c r="I159" s="67">
        <v>0</v>
      </c>
      <c r="J159" s="72"/>
      <c r="K159" s="67">
        <v>0</v>
      </c>
      <c r="L159" s="72"/>
      <c r="M159" s="67">
        <v>0</v>
      </c>
      <c r="N159" s="72"/>
      <c r="O159" s="67">
        <v>2</v>
      </c>
      <c r="P159" s="72"/>
      <c r="Q159" s="67">
        <v>0</v>
      </c>
      <c r="R159" s="72"/>
      <c r="S159" s="67">
        <v>0</v>
      </c>
      <c r="T159" s="72"/>
      <c r="U159" s="67">
        <v>0</v>
      </c>
      <c r="V159" s="72"/>
      <c r="W159" s="67">
        <v>0</v>
      </c>
      <c r="X159" s="72"/>
      <c r="Y159" s="67">
        <v>0</v>
      </c>
      <c r="Z159" s="72"/>
      <c r="AA159" s="67">
        <v>0</v>
      </c>
      <c r="AB159" s="72"/>
      <c r="AC159" s="67">
        <v>0</v>
      </c>
      <c r="AD159" s="72"/>
      <c r="AE159" s="67">
        <v>0</v>
      </c>
      <c r="AF159" s="72"/>
      <c r="AG159" s="67">
        <v>0</v>
      </c>
      <c r="AH159" s="72"/>
      <c r="AI159" s="67">
        <v>0</v>
      </c>
      <c r="AJ159" s="72"/>
      <c r="AK159" s="67">
        <v>59</v>
      </c>
    </row>
    <row r="160" spans="1:37" s="172" customFormat="1" ht="11.25" customHeight="1" x14ac:dyDescent="0.2">
      <c r="A160" s="556" t="s">
        <v>1154</v>
      </c>
      <c r="B160" s="557"/>
      <c r="C160" s="67">
        <v>19</v>
      </c>
      <c r="D160" s="72"/>
      <c r="E160" s="67">
        <v>0</v>
      </c>
      <c r="F160" s="72"/>
      <c r="G160" s="67">
        <v>6</v>
      </c>
      <c r="H160" s="72"/>
      <c r="I160" s="67">
        <v>0</v>
      </c>
      <c r="J160" s="72"/>
      <c r="K160" s="67">
        <v>0</v>
      </c>
      <c r="L160" s="72"/>
      <c r="M160" s="67">
        <v>0</v>
      </c>
      <c r="N160" s="72"/>
      <c r="O160" s="67">
        <v>6</v>
      </c>
      <c r="P160" s="72"/>
      <c r="Q160" s="67">
        <v>0</v>
      </c>
      <c r="R160" s="72"/>
      <c r="S160" s="67">
        <v>0</v>
      </c>
      <c r="T160" s="72"/>
      <c r="U160" s="67">
        <v>6</v>
      </c>
      <c r="V160" s="72"/>
      <c r="W160" s="67">
        <v>0</v>
      </c>
      <c r="X160" s="72"/>
      <c r="Y160" s="67">
        <v>0</v>
      </c>
      <c r="Z160" s="72"/>
      <c r="AA160" s="67">
        <v>0</v>
      </c>
      <c r="AB160" s="72"/>
      <c r="AC160" s="67">
        <v>0</v>
      </c>
      <c r="AD160" s="72"/>
      <c r="AE160" s="67">
        <v>0</v>
      </c>
      <c r="AF160" s="72"/>
      <c r="AG160" s="67">
        <v>0</v>
      </c>
      <c r="AH160" s="72"/>
      <c r="AI160" s="67">
        <v>6</v>
      </c>
      <c r="AJ160" s="72"/>
      <c r="AK160" s="67">
        <v>19</v>
      </c>
    </row>
    <row r="161" spans="1:37" s="172" customFormat="1" ht="11.25" customHeight="1" x14ac:dyDescent="0.2">
      <c r="A161" s="556" t="s">
        <v>1155</v>
      </c>
      <c r="B161" s="557"/>
      <c r="C161" s="67">
        <v>232</v>
      </c>
      <c r="D161" s="72"/>
      <c r="E161" s="67">
        <v>0</v>
      </c>
      <c r="F161" s="72"/>
      <c r="G161" s="67">
        <v>0</v>
      </c>
      <c r="H161" s="72"/>
      <c r="I161" s="67">
        <v>0</v>
      </c>
      <c r="J161" s="72"/>
      <c r="K161" s="67">
        <v>0</v>
      </c>
      <c r="L161" s="72"/>
      <c r="M161" s="67">
        <v>0</v>
      </c>
      <c r="N161" s="72"/>
      <c r="O161" s="67">
        <v>0</v>
      </c>
      <c r="P161" s="72"/>
      <c r="Q161" s="67">
        <v>0</v>
      </c>
      <c r="R161" s="72"/>
      <c r="S161" s="67">
        <v>0</v>
      </c>
      <c r="T161" s="72"/>
      <c r="U161" s="67">
        <v>0</v>
      </c>
      <c r="V161" s="72"/>
      <c r="W161" s="67">
        <v>0</v>
      </c>
      <c r="X161" s="72"/>
      <c r="Y161" s="67">
        <v>0</v>
      </c>
      <c r="Z161" s="72"/>
      <c r="AA161" s="67">
        <v>0</v>
      </c>
      <c r="AB161" s="72"/>
      <c r="AC161" s="67">
        <v>0</v>
      </c>
      <c r="AD161" s="72"/>
      <c r="AE161" s="67">
        <v>0</v>
      </c>
      <c r="AF161" s="72"/>
      <c r="AG161" s="67">
        <v>0</v>
      </c>
      <c r="AH161" s="72"/>
      <c r="AI161" s="67">
        <v>0</v>
      </c>
      <c r="AJ161" s="72"/>
      <c r="AK161" s="67">
        <v>232</v>
      </c>
    </row>
    <row r="162" spans="1:37" s="172" customFormat="1" ht="11.25" customHeight="1" x14ac:dyDescent="0.2">
      <c r="A162" s="556" t="s">
        <v>1156</v>
      </c>
      <c r="B162" s="557"/>
      <c r="C162" s="67">
        <v>0</v>
      </c>
      <c r="D162" s="72"/>
      <c r="E162" s="67">
        <v>0</v>
      </c>
      <c r="F162" s="72"/>
      <c r="G162" s="67">
        <v>110</v>
      </c>
      <c r="H162" s="72"/>
      <c r="I162" s="67">
        <v>0</v>
      </c>
      <c r="J162" s="72"/>
      <c r="K162" s="67">
        <v>0</v>
      </c>
      <c r="L162" s="72"/>
      <c r="M162" s="67">
        <v>0</v>
      </c>
      <c r="N162" s="72"/>
      <c r="O162" s="67">
        <v>110</v>
      </c>
      <c r="P162" s="72"/>
      <c r="Q162" s="67">
        <v>0</v>
      </c>
      <c r="R162" s="72"/>
      <c r="S162" s="67">
        <v>0</v>
      </c>
      <c r="T162" s="72"/>
      <c r="U162" s="67">
        <v>82</v>
      </c>
      <c r="V162" s="72"/>
      <c r="W162" s="67">
        <v>0</v>
      </c>
      <c r="X162" s="72"/>
      <c r="Y162" s="67">
        <v>0</v>
      </c>
      <c r="Z162" s="72"/>
      <c r="AA162" s="67">
        <v>0</v>
      </c>
      <c r="AB162" s="72"/>
      <c r="AC162" s="67">
        <v>0</v>
      </c>
      <c r="AD162" s="72"/>
      <c r="AE162" s="67">
        <v>0</v>
      </c>
      <c r="AF162" s="72"/>
      <c r="AG162" s="67">
        <v>0</v>
      </c>
      <c r="AH162" s="72"/>
      <c r="AI162" s="67">
        <v>82</v>
      </c>
      <c r="AJ162" s="72"/>
      <c r="AK162" s="67">
        <v>28</v>
      </c>
    </row>
    <row r="163" spans="1:37" s="172" customFormat="1" ht="11.25" customHeight="1" x14ac:dyDescent="0.2">
      <c r="A163" s="556" t="s">
        <v>1157</v>
      </c>
      <c r="B163" s="557"/>
      <c r="C163" s="67">
        <v>73</v>
      </c>
      <c r="D163" s="72"/>
      <c r="E163" s="67">
        <v>0</v>
      </c>
      <c r="F163" s="72"/>
      <c r="G163" s="67">
        <v>-1</v>
      </c>
      <c r="H163" s="72"/>
      <c r="I163" s="67">
        <v>0</v>
      </c>
      <c r="J163" s="72"/>
      <c r="K163" s="67">
        <v>0</v>
      </c>
      <c r="L163" s="72"/>
      <c r="M163" s="67">
        <v>0</v>
      </c>
      <c r="N163" s="72"/>
      <c r="O163" s="67">
        <v>-1</v>
      </c>
      <c r="P163" s="72"/>
      <c r="Q163" s="67">
        <v>0</v>
      </c>
      <c r="R163" s="72"/>
      <c r="S163" s="67">
        <v>0</v>
      </c>
      <c r="T163" s="72"/>
      <c r="U163" s="67">
        <v>1</v>
      </c>
      <c r="V163" s="72"/>
      <c r="W163" s="67">
        <v>0</v>
      </c>
      <c r="X163" s="72"/>
      <c r="Y163" s="67">
        <v>0</v>
      </c>
      <c r="Z163" s="72"/>
      <c r="AA163" s="67">
        <v>0</v>
      </c>
      <c r="AB163" s="72"/>
      <c r="AC163" s="67">
        <v>0</v>
      </c>
      <c r="AD163" s="72"/>
      <c r="AE163" s="67">
        <v>0</v>
      </c>
      <c r="AF163" s="72"/>
      <c r="AG163" s="67">
        <v>0</v>
      </c>
      <c r="AH163" s="72"/>
      <c r="AI163" s="67">
        <v>1</v>
      </c>
      <c r="AJ163" s="72"/>
      <c r="AK163" s="67">
        <v>71</v>
      </c>
    </row>
    <row r="164" spans="1:37" s="172" customFormat="1" ht="11.25" customHeight="1" x14ac:dyDescent="0.2">
      <c r="A164" s="556" t="s">
        <v>1158</v>
      </c>
      <c r="B164" s="557"/>
      <c r="C164" s="67">
        <v>3000</v>
      </c>
      <c r="D164" s="72"/>
      <c r="E164" s="67">
        <v>0</v>
      </c>
      <c r="F164" s="72"/>
      <c r="G164" s="67">
        <v>0</v>
      </c>
      <c r="H164" s="72"/>
      <c r="I164" s="67">
        <v>0</v>
      </c>
      <c r="J164" s="72"/>
      <c r="K164" s="67">
        <v>0</v>
      </c>
      <c r="L164" s="72"/>
      <c r="M164" s="67">
        <v>0</v>
      </c>
      <c r="N164" s="72"/>
      <c r="O164" s="67">
        <v>0</v>
      </c>
      <c r="P164" s="72"/>
      <c r="Q164" s="67">
        <v>0</v>
      </c>
      <c r="R164" s="72"/>
      <c r="S164" s="67">
        <v>0</v>
      </c>
      <c r="T164" s="72"/>
      <c r="U164" s="67">
        <v>0</v>
      </c>
      <c r="V164" s="72"/>
      <c r="W164" s="67">
        <v>0</v>
      </c>
      <c r="X164" s="72"/>
      <c r="Y164" s="67">
        <v>0</v>
      </c>
      <c r="Z164" s="72"/>
      <c r="AA164" s="67">
        <v>0</v>
      </c>
      <c r="AB164" s="72"/>
      <c r="AC164" s="67">
        <v>0</v>
      </c>
      <c r="AD164" s="72"/>
      <c r="AE164" s="67">
        <v>0</v>
      </c>
      <c r="AF164" s="72"/>
      <c r="AG164" s="67">
        <v>0</v>
      </c>
      <c r="AH164" s="72"/>
      <c r="AI164" s="67">
        <v>0</v>
      </c>
      <c r="AJ164" s="72"/>
      <c r="AK164" s="67">
        <v>3000</v>
      </c>
    </row>
    <row r="165" spans="1:37" s="172" customFormat="1" ht="11.25" customHeight="1" x14ac:dyDescent="0.2">
      <c r="A165" s="556" t="s">
        <v>1159</v>
      </c>
      <c r="B165" s="557"/>
      <c r="C165" s="67">
        <v>15</v>
      </c>
      <c r="D165" s="72"/>
      <c r="E165" s="67">
        <v>0</v>
      </c>
      <c r="F165" s="72"/>
      <c r="G165" s="67">
        <v>0</v>
      </c>
      <c r="H165" s="72"/>
      <c r="I165" s="67">
        <v>0</v>
      </c>
      <c r="J165" s="72"/>
      <c r="K165" s="67">
        <v>0</v>
      </c>
      <c r="L165" s="72"/>
      <c r="M165" s="67">
        <v>0</v>
      </c>
      <c r="N165" s="72"/>
      <c r="O165" s="67">
        <v>0</v>
      </c>
      <c r="P165" s="72"/>
      <c r="Q165" s="67">
        <v>0</v>
      </c>
      <c r="R165" s="72"/>
      <c r="S165" s="67">
        <v>0</v>
      </c>
      <c r="T165" s="72"/>
      <c r="U165" s="67">
        <v>0</v>
      </c>
      <c r="V165" s="72"/>
      <c r="W165" s="67">
        <v>0</v>
      </c>
      <c r="X165" s="72"/>
      <c r="Y165" s="67">
        <v>0</v>
      </c>
      <c r="Z165" s="72"/>
      <c r="AA165" s="67">
        <v>0</v>
      </c>
      <c r="AB165" s="72"/>
      <c r="AC165" s="67">
        <v>0</v>
      </c>
      <c r="AD165" s="72"/>
      <c r="AE165" s="67">
        <v>0</v>
      </c>
      <c r="AF165" s="72"/>
      <c r="AG165" s="67">
        <v>0</v>
      </c>
      <c r="AH165" s="72"/>
      <c r="AI165" s="67">
        <v>0</v>
      </c>
      <c r="AJ165" s="72"/>
      <c r="AK165" s="67">
        <v>15</v>
      </c>
    </row>
    <row r="166" spans="1:37" s="172" customFormat="1" ht="11.25" customHeight="1" x14ac:dyDescent="0.2">
      <c r="A166" s="556" t="s">
        <v>1160</v>
      </c>
      <c r="B166" s="557"/>
      <c r="C166" s="67">
        <v>3616</v>
      </c>
      <c r="D166" s="72"/>
      <c r="E166" s="67">
        <v>0</v>
      </c>
      <c r="F166" s="72"/>
      <c r="G166" s="67">
        <v>47</v>
      </c>
      <c r="H166" s="72"/>
      <c r="I166" s="67">
        <v>0</v>
      </c>
      <c r="J166" s="72"/>
      <c r="K166" s="67">
        <v>0</v>
      </c>
      <c r="L166" s="72"/>
      <c r="M166" s="67">
        <v>0</v>
      </c>
      <c r="N166" s="72"/>
      <c r="O166" s="67">
        <v>47</v>
      </c>
      <c r="P166" s="72"/>
      <c r="Q166" s="67">
        <v>0</v>
      </c>
      <c r="R166" s="72"/>
      <c r="S166" s="67">
        <v>0</v>
      </c>
      <c r="T166" s="72"/>
      <c r="U166" s="67">
        <v>0</v>
      </c>
      <c r="V166" s="72"/>
      <c r="W166" s="67">
        <v>0</v>
      </c>
      <c r="X166" s="72"/>
      <c r="Y166" s="67">
        <v>0</v>
      </c>
      <c r="Z166" s="72"/>
      <c r="AA166" s="67">
        <v>0</v>
      </c>
      <c r="AB166" s="72"/>
      <c r="AC166" s="67">
        <v>0</v>
      </c>
      <c r="AD166" s="72"/>
      <c r="AE166" s="67">
        <v>0</v>
      </c>
      <c r="AF166" s="72"/>
      <c r="AG166" s="67">
        <v>3600</v>
      </c>
      <c r="AH166" s="72"/>
      <c r="AI166" s="67">
        <v>3600</v>
      </c>
      <c r="AJ166" s="72"/>
      <c r="AK166" s="67">
        <v>63</v>
      </c>
    </row>
    <row r="167" spans="1:37" s="172" customFormat="1" ht="11.25" customHeight="1" x14ac:dyDescent="0.2">
      <c r="A167" s="556" t="s">
        <v>1161</v>
      </c>
      <c r="B167" s="557"/>
      <c r="C167" s="67">
        <v>100</v>
      </c>
      <c r="D167" s="72"/>
      <c r="E167" s="67">
        <v>0</v>
      </c>
      <c r="F167" s="72"/>
      <c r="G167" s="67">
        <v>0</v>
      </c>
      <c r="H167" s="72"/>
      <c r="I167" s="67">
        <v>0</v>
      </c>
      <c r="J167" s="72"/>
      <c r="K167" s="67">
        <v>0</v>
      </c>
      <c r="L167" s="72"/>
      <c r="M167" s="67">
        <v>0</v>
      </c>
      <c r="N167" s="72"/>
      <c r="O167" s="67">
        <v>0</v>
      </c>
      <c r="P167" s="72"/>
      <c r="Q167" s="67">
        <v>0</v>
      </c>
      <c r="R167" s="72"/>
      <c r="S167" s="67">
        <v>0</v>
      </c>
      <c r="T167" s="72"/>
      <c r="U167" s="67">
        <v>0</v>
      </c>
      <c r="V167" s="72"/>
      <c r="W167" s="67">
        <v>0</v>
      </c>
      <c r="X167" s="72"/>
      <c r="Y167" s="67">
        <v>0</v>
      </c>
      <c r="Z167" s="72"/>
      <c r="AA167" s="67">
        <v>0</v>
      </c>
      <c r="AB167" s="72"/>
      <c r="AC167" s="67">
        <v>0</v>
      </c>
      <c r="AD167" s="72"/>
      <c r="AE167" s="67">
        <v>0</v>
      </c>
      <c r="AF167" s="72"/>
      <c r="AG167" s="67">
        <v>0</v>
      </c>
      <c r="AH167" s="72"/>
      <c r="AI167" s="67">
        <v>0</v>
      </c>
      <c r="AJ167" s="72"/>
      <c r="AK167" s="67">
        <v>100</v>
      </c>
    </row>
    <row r="168" spans="1:37" s="172" customFormat="1" ht="11.25" customHeight="1" x14ac:dyDescent="0.2">
      <c r="A168" s="556" t="s">
        <v>1162</v>
      </c>
      <c r="B168" s="557"/>
      <c r="C168" s="67">
        <v>1180</v>
      </c>
      <c r="D168" s="72"/>
      <c r="E168" s="67">
        <v>0</v>
      </c>
      <c r="F168" s="72"/>
      <c r="G168" s="67">
        <v>200</v>
      </c>
      <c r="H168" s="72"/>
      <c r="I168" s="67">
        <v>0</v>
      </c>
      <c r="J168" s="72"/>
      <c r="K168" s="67">
        <v>0</v>
      </c>
      <c r="L168" s="72"/>
      <c r="M168" s="67">
        <v>0</v>
      </c>
      <c r="N168" s="72"/>
      <c r="O168" s="67">
        <v>200</v>
      </c>
      <c r="P168" s="72"/>
      <c r="Q168" s="67">
        <v>0</v>
      </c>
      <c r="R168" s="72"/>
      <c r="S168" s="67">
        <v>0</v>
      </c>
      <c r="T168" s="72"/>
      <c r="U168" s="67">
        <v>186</v>
      </c>
      <c r="V168" s="72"/>
      <c r="W168" s="67">
        <v>0</v>
      </c>
      <c r="X168" s="72"/>
      <c r="Y168" s="67">
        <v>0</v>
      </c>
      <c r="Z168" s="72"/>
      <c r="AA168" s="67">
        <v>0</v>
      </c>
      <c r="AB168" s="72"/>
      <c r="AC168" s="67">
        <v>0</v>
      </c>
      <c r="AD168" s="72"/>
      <c r="AE168" s="67">
        <v>0</v>
      </c>
      <c r="AF168" s="72"/>
      <c r="AG168" s="67">
        <v>0</v>
      </c>
      <c r="AH168" s="72"/>
      <c r="AI168" s="67">
        <v>186</v>
      </c>
      <c r="AJ168" s="72"/>
      <c r="AK168" s="67">
        <v>1194</v>
      </c>
    </row>
    <row r="169" spans="1:37" s="172" customFormat="1" ht="11.25" customHeight="1" x14ac:dyDescent="0.2">
      <c r="A169" s="556" t="s">
        <v>1163</v>
      </c>
      <c r="B169" s="557"/>
      <c r="C169" s="67">
        <v>1</v>
      </c>
      <c r="D169" s="72"/>
      <c r="E169" s="67">
        <v>0</v>
      </c>
      <c r="F169" s="72"/>
      <c r="G169" s="67">
        <v>0</v>
      </c>
      <c r="H169" s="72"/>
      <c r="I169" s="67">
        <v>0</v>
      </c>
      <c r="J169" s="72"/>
      <c r="K169" s="67">
        <v>0</v>
      </c>
      <c r="L169" s="72"/>
      <c r="M169" s="67">
        <v>0</v>
      </c>
      <c r="N169" s="72"/>
      <c r="O169" s="67">
        <v>0</v>
      </c>
      <c r="P169" s="72"/>
      <c r="Q169" s="67">
        <v>0</v>
      </c>
      <c r="R169" s="72"/>
      <c r="S169" s="67">
        <v>0</v>
      </c>
      <c r="T169" s="72"/>
      <c r="U169" s="67">
        <v>0</v>
      </c>
      <c r="V169" s="72"/>
      <c r="W169" s="67">
        <v>0</v>
      </c>
      <c r="X169" s="72"/>
      <c r="Y169" s="67">
        <v>0</v>
      </c>
      <c r="Z169" s="72"/>
      <c r="AA169" s="67">
        <v>0</v>
      </c>
      <c r="AB169" s="72"/>
      <c r="AC169" s="67">
        <v>0</v>
      </c>
      <c r="AD169" s="72"/>
      <c r="AE169" s="67">
        <v>0</v>
      </c>
      <c r="AF169" s="72"/>
      <c r="AG169" s="67">
        <v>0</v>
      </c>
      <c r="AH169" s="72"/>
      <c r="AI169" s="67">
        <v>0</v>
      </c>
      <c r="AJ169" s="72"/>
      <c r="AK169" s="67">
        <v>1</v>
      </c>
    </row>
    <row r="170" spans="1:37" s="172" customFormat="1" ht="11.25" customHeight="1" x14ac:dyDescent="0.2">
      <c r="A170" s="556" t="s">
        <v>1164</v>
      </c>
      <c r="B170" s="557"/>
      <c r="C170" s="67">
        <v>660</v>
      </c>
      <c r="D170" s="72"/>
      <c r="E170" s="67">
        <v>0</v>
      </c>
      <c r="F170" s="72"/>
      <c r="G170" s="67">
        <v>50</v>
      </c>
      <c r="H170" s="72"/>
      <c r="I170" s="67">
        <v>0</v>
      </c>
      <c r="J170" s="72"/>
      <c r="K170" s="67">
        <v>0</v>
      </c>
      <c r="L170" s="72"/>
      <c r="M170" s="67">
        <v>0</v>
      </c>
      <c r="N170" s="72"/>
      <c r="O170" s="67">
        <v>50</v>
      </c>
      <c r="P170" s="72"/>
      <c r="Q170" s="67">
        <v>98</v>
      </c>
      <c r="R170" s="72"/>
      <c r="S170" s="67">
        <v>0</v>
      </c>
      <c r="T170" s="72"/>
      <c r="U170" s="67">
        <v>0</v>
      </c>
      <c r="V170" s="72"/>
      <c r="W170" s="67">
        <v>0</v>
      </c>
      <c r="X170" s="72"/>
      <c r="Y170" s="67">
        <v>0</v>
      </c>
      <c r="Z170" s="72"/>
      <c r="AA170" s="67">
        <v>0</v>
      </c>
      <c r="AB170" s="72"/>
      <c r="AC170" s="67">
        <v>0</v>
      </c>
      <c r="AD170" s="72"/>
      <c r="AE170" s="67">
        <v>0</v>
      </c>
      <c r="AF170" s="72"/>
      <c r="AG170" s="67">
        <v>0</v>
      </c>
      <c r="AH170" s="72"/>
      <c r="AI170" s="67">
        <v>98</v>
      </c>
      <c r="AJ170" s="72"/>
      <c r="AK170" s="67">
        <v>612</v>
      </c>
    </row>
    <row r="171" spans="1:37" s="172" customFormat="1" ht="11.25" customHeight="1" x14ac:dyDescent="0.2">
      <c r="A171" s="556" t="s">
        <v>1165</v>
      </c>
      <c r="B171" s="557"/>
      <c r="C171" s="67">
        <v>1167</v>
      </c>
      <c r="D171" s="72"/>
      <c r="E171" s="67">
        <v>0</v>
      </c>
      <c r="F171" s="72"/>
      <c r="G171" s="67">
        <v>750</v>
      </c>
      <c r="H171" s="72"/>
      <c r="I171" s="67">
        <v>0</v>
      </c>
      <c r="J171" s="72"/>
      <c r="K171" s="67">
        <v>0</v>
      </c>
      <c r="L171" s="72"/>
      <c r="M171" s="67">
        <v>120000</v>
      </c>
      <c r="N171" s="72"/>
      <c r="O171" s="67">
        <v>120750</v>
      </c>
      <c r="P171" s="72"/>
      <c r="Q171" s="67">
        <v>117500</v>
      </c>
      <c r="R171" s="72"/>
      <c r="S171" s="67">
        <v>1651</v>
      </c>
      <c r="T171" s="72"/>
      <c r="U171" s="67">
        <v>110</v>
      </c>
      <c r="V171" s="72"/>
      <c r="W171" s="67">
        <v>0</v>
      </c>
      <c r="X171" s="72"/>
      <c r="Y171" s="67">
        <v>0</v>
      </c>
      <c r="Z171" s="72"/>
      <c r="AA171" s="67">
        <v>465</v>
      </c>
      <c r="AB171" s="72"/>
      <c r="AC171" s="67">
        <v>0</v>
      </c>
      <c r="AD171" s="72"/>
      <c r="AE171" s="67">
        <v>0</v>
      </c>
      <c r="AF171" s="72"/>
      <c r="AG171" s="67">
        <v>1680</v>
      </c>
      <c r="AH171" s="72"/>
      <c r="AI171" s="67">
        <v>121406</v>
      </c>
      <c r="AJ171" s="72"/>
      <c r="AK171" s="67">
        <v>511</v>
      </c>
    </row>
    <row r="172" spans="1:37" s="172" customFormat="1" ht="11.25" customHeight="1" x14ac:dyDescent="0.2">
      <c r="A172" s="556" t="s">
        <v>1166</v>
      </c>
      <c r="B172" s="557"/>
      <c r="C172" s="67">
        <v>191</v>
      </c>
      <c r="D172" s="72"/>
      <c r="E172" s="67">
        <v>0</v>
      </c>
      <c r="F172" s="72"/>
      <c r="G172" s="67">
        <v>25</v>
      </c>
      <c r="H172" s="72"/>
      <c r="I172" s="67">
        <v>0</v>
      </c>
      <c r="J172" s="72"/>
      <c r="K172" s="67">
        <v>0</v>
      </c>
      <c r="L172" s="72"/>
      <c r="M172" s="67">
        <v>0</v>
      </c>
      <c r="N172" s="72"/>
      <c r="O172" s="67">
        <v>25</v>
      </c>
      <c r="P172" s="72"/>
      <c r="Q172" s="67">
        <v>0</v>
      </c>
      <c r="R172" s="72"/>
      <c r="S172" s="67">
        <v>10</v>
      </c>
      <c r="T172" s="72"/>
      <c r="U172" s="67">
        <v>0</v>
      </c>
      <c r="V172" s="72"/>
      <c r="W172" s="67">
        <v>0</v>
      </c>
      <c r="X172" s="72"/>
      <c r="Y172" s="67">
        <v>0</v>
      </c>
      <c r="Z172" s="72"/>
      <c r="AA172" s="67">
        <v>5</v>
      </c>
      <c r="AB172" s="72"/>
      <c r="AC172" s="67">
        <v>0</v>
      </c>
      <c r="AD172" s="72"/>
      <c r="AE172" s="67">
        <v>0</v>
      </c>
      <c r="AF172" s="72"/>
      <c r="AG172" s="67">
        <v>244</v>
      </c>
      <c r="AH172" s="72"/>
      <c r="AI172" s="67">
        <v>259</v>
      </c>
      <c r="AJ172" s="72"/>
      <c r="AK172" s="67">
        <v>-43</v>
      </c>
    </row>
    <row r="173" spans="1:37" s="172" customFormat="1" ht="11.25" customHeight="1" x14ac:dyDescent="0.2">
      <c r="A173" s="556" t="s">
        <v>1167</v>
      </c>
      <c r="B173" s="557"/>
      <c r="C173" s="67">
        <v>6101</v>
      </c>
      <c r="D173" s="72"/>
      <c r="E173" s="67">
        <v>0</v>
      </c>
      <c r="F173" s="72"/>
      <c r="G173" s="67">
        <v>39060</v>
      </c>
      <c r="H173" s="72"/>
      <c r="I173" s="67">
        <v>0</v>
      </c>
      <c r="J173" s="72"/>
      <c r="K173" s="67">
        <v>0</v>
      </c>
      <c r="L173" s="72"/>
      <c r="M173" s="67">
        <v>0</v>
      </c>
      <c r="N173" s="72"/>
      <c r="O173" s="67">
        <v>39060</v>
      </c>
      <c r="P173" s="72"/>
      <c r="Q173" s="67">
        <v>0</v>
      </c>
      <c r="R173" s="72"/>
      <c r="S173" s="67">
        <v>24537</v>
      </c>
      <c r="T173" s="72"/>
      <c r="U173" s="67">
        <v>16134</v>
      </c>
      <c r="V173" s="72"/>
      <c r="W173" s="67">
        <v>0</v>
      </c>
      <c r="X173" s="72"/>
      <c r="Y173" s="67">
        <v>0</v>
      </c>
      <c r="Z173" s="72"/>
      <c r="AA173" s="67">
        <v>0</v>
      </c>
      <c r="AB173" s="72"/>
      <c r="AC173" s="67">
        <v>0</v>
      </c>
      <c r="AD173" s="72"/>
      <c r="AE173" s="67">
        <v>0</v>
      </c>
      <c r="AF173" s="72"/>
      <c r="AG173" s="67">
        <v>0</v>
      </c>
      <c r="AH173" s="72"/>
      <c r="AI173" s="67">
        <v>40671</v>
      </c>
      <c r="AJ173" s="72"/>
      <c r="AK173" s="67">
        <v>4490</v>
      </c>
    </row>
    <row r="174" spans="1:37" s="172" customFormat="1" ht="11.25" customHeight="1" x14ac:dyDescent="0.2">
      <c r="A174" s="556" t="s">
        <v>1168</v>
      </c>
      <c r="B174" s="557"/>
      <c r="C174" s="67">
        <v>435486</v>
      </c>
      <c r="D174" s="72"/>
      <c r="E174" s="67">
        <v>0</v>
      </c>
      <c r="F174" s="72"/>
      <c r="G174" s="67">
        <v>684037</v>
      </c>
      <c r="H174" s="72"/>
      <c r="I174" s="67">
        <v>0</v>
      </c>
      <c r="J174" s="72"/>
      <c r="K174" s="67">
        <v>0</v>
      </c>
      <c r="L174" s="72"/>
      <c r="M174" s="67">
        <v>15150</v>
      </c>
      <c r="N174" s="72"/>
      <c r="O174" s="67">
        <v>699187</v>
      </c>
      <c r="P174" s="72"/>
      <c r="Q174" s="67">
        <v>0</v>
      </c>
      <c r="R174" s="72"/>
      <c r="S174" s="67">
        <v>169535</v>
      </c>
      <c r="T174" s="72"/>
      <c r="U174" s="67">
        <v>482570</v>
      </c>
      <c r="V174" s="72"/>
      <c r="W174" s="67">
        <v>0</v>
      </c>
      <c r="X174" s="72"/>
      <c r="Y174" s="67">
        <v>0</v>
      </c>
      <c r="Z174" s="72"/>
      <c r="AA174" s="67">
        <v>9250</v>
      </c>
      <c r="AB174" s="72"/>
      <c r="AC174" s="67">
        <v>0</v>
      </c>
      <c r="AD174" s="72"/>
      <c r="AE174" s="67">
        <v>0</v>
      </c>
      <c r="AF174" s="72"/>
      <c r="AG174" s="67">
        <v>7000</v>
      </c>
      <c r="AH174" s="72"/>
      <c r="AI174" s="67">
        <v>668355</v>
      </c>
      <c r="AJ174" s="72"/>
      <c r="AK174" s="67">
        <v>466318</v>
      </c>
    </row>
    <row r="175" spans="1:37" s="172" customFormat="1" ht="11.25" customHeight="1" x14ac:dyDescent="0.2">
      <c r="A175" s="556" t="s">
        <v>1169</v>
      </c>
      <c r="B175" s="557"/>
      <c r="C175" s="67">
        <v>-163408</v>
      </c>
      <c r="D175" s="72"/>
      <c r="E175" s="67">
        <v>0</v>
      </c>
      <c r="F175" s="72"/>
      <c r="G175" s="67">
        <v>-2900</v>
      </c>
      <c r="H175" s="72"/>
      <c r="I175" s="67">
        <v>0</v>
      </c>
      <c r="J175" s="72"/>
      <c r="K175" s="67">
        <v>0</v>
      </c>
      <c r="L175" s="72"/>
      <c r="M175" s="67">
        <v>24898</v>
      </c>
      <c r="N175" s="72"/>
      <c r="O175" s="67">
        <v>21998</v>
      </c>
      <c r="P175" s="72"/>
      <c r="Q175" s="67">
        <v>0</v>
      </c>
      <c r="R175" s="72"/>
      <c r="S175" s="67">
        <v>0</v>
      </c>
      <c r="T175" s="72"/>
      <c r="U175" s="67">
        <v>0</v>
      </c>
      <c r="V175" s="72"/>
      <c r="W175" s="67">
        <v>0</v>
      </c>
      <c r="X175" s="72"/>
      <c r="Y175" s="67">
        <v>0</v>
      </c>
      <c r="Z175" s="72"/>
      <c r="AA175" s="67">
        <v>0</v>
      </c>
      <c r="AB175" s="72"/>
      <c r="AC175" s="67">
        <v>0</v>
      </c>
      <c r="AD175" s="72"/>
      <c r="AE175" s="67">
        <v>0</v>
      </c>
      <c r="AF175" s="72"/>
      <c r="AG175" s="67">
        <v>0</v>
      </c>
      <c r="AH175" s="72"/>
      <c r="AI175" s="67">
        <v>0</v>
      </c>
      <c r="AJ175" s="72"/>
      <c r="AK175" s="67">
        <v>-141410</v>
      </c>
    </row>
    <row r="176" spans="1:37" s="172" customFormat="1" ht="11.25" customHeight="1" x14ac:dyDescent="0.2">
      <c r="A176" s="556" t="s">
        <v>1170</v>
      </c>
      <c r="B176" s="557"/>
      <c r="C176" s="67">
        <v>-65241</v>
      </c>
      <c r="D176" s="72"/>
      <c r="E176" s="67">
        <v>0</v>
      </c>
      <c r="F176" s="72"/>
      <c r="G176" s="67">
        <v>1201464</v>
      </c>
      <c r="H176" s="72"/>
      <c r="I176" s="67">
        <v>0</v>
      </c>
      <c r="J176" s="72"/>
      <c r="K176" s="67">
        <v>0</v>
      </c>
      <c r="L176" s="72"/>
      <c r="M176" s="67">
        <v>-89100</v>
      </c>
      <c r="N176" s="72"/>
      <c r="O176" s="67">
        <v>1112364</v>
      </c>
      <c r="P176" s="72"/>
      <c r="Q176" s="67">
        <v>0</v>
      </c>
      <c r="R176" s="72"/>
      <c r="S176" s="67">
        <v>1083117</v>
      </c>
      <c r="T176" s="72"/>
      <c r="U176" s="67">
        <v>186164</v>
      </c>
      <c r="V176" s="72"/>
      <c r="W176" s="67">
        <v>0</v>
      </c>
      <c r="X176" s="72"/>
      <c r="Y176" s="67">
        <v>0</v>
      </c>
      <c r="Z176" s="72"/>
      <c r="AA176" s="67">
        <v>0</v>
      </c>
      <c r="AB176" s="72"/>
      <c r="AC176" s="67">
        <v>0</v>
      </c>
      <c r="AD176" s="72"/>
      <c r="AE176" s="67">
        <v>0</v>
      </c>
      <c r="AF176" s="72"/>
      <c r="AG176" s="67">
        <v>126586</v>
      </c>
      <c r="AH176" s="72"/>
      <c r="AI176" s="67">
        <v>1395867</v>
      </c>
      <c r="AJ176" s="72"/>
      <c r="AK176" s="67">
        <v>-348744</v>
      </c>
    </row>
    <row r="177" spans="1:37" s="172" customFormat="1" ht="11.25" customHeight="1" x14ac:dyDescent="0.2">
      <c r="A177" s="556" t="s">
        <v>1171</v>
      </c>
      <c r="B177" s="557"/>
      <c r="C177" s="67">
        <v>-278640</v>
      </c>
      <c r="D177" s="72"/>
      <c r="E177" s="67">
        <v>0</v>
      </c>
      <c r="F177" s="72"/>
      <c r="G177" s="67">
        <v>1419265</v>
      </c>
      <c r="H177" s="72"/>
      <c r="I177" s="67">
        <v>0</v>
      </c>
      <c r="J177" s="72"/>
      <c r="K177" s="67">
        <v>0</v>
      </c>
      <c r="L177" s="72"/>
      <c r="M177" s="67">
        <v>512558</v>
      </c>
      <c r="N177" s="72"/>
      <c r="O177" s="67">
        <v>1931823</v>
      </c>
      <c r="P177" s="72"/>
      <c r="Q177" s="67">
        <v>0</v>
      </c>
      <c r="R177" s="72"/>
      <c r="S177" s="67">
        <v>856450</v>
      </c>
      <c r="T177" s="72"/>
      <c r="U177" s="67">
        <v>617679</v>
      </c>
      <c r="V177" s="72"/>
      <c r="W177" s="67">
        <v>0</v>
      </c>
      <c r="X177" s="72"/>
      <c r="Y177" s="67">
        <v>0</v>
      </c>
      <c r="Z177" s="72"/>
      <c r="AA177" s="67">
        <v>270581</v>
      </c>
      <c r="AB177" s="72"/>
      <c r="AC177" s="67">
        <v>0</v>
      </c>
      <c r="AD177" s="72"/>
      <c r="AE177" s="67">
        <v>0</v>
      </c>
      <c r="AF177" s="72"/>
      <c r="AG177" s="67">
        <v>60680</v>
      </c>
      <c r="AH177" s="72"/>
      <c r="AI177" s="67">
        <v>1805390</v>
      </c>
      <c r="AJ177" s="72"/>
      <c r="AK177" s="67">
        <v>-152207</v>
      </c>
    </row>
    <row r="178" spans="1:37" s="172" customFormat="1" ht="11.25" customHeight="1" x14ac:dyDescent="0.2">
      <c r="A178" s="556" t="s">
        <v>1172</v>
      </c>
      <c r="B178" s="557"/>
      <c r="C178" s="67">
        <v>78791</v>
      </c>
      <c r="D178" s="72"/>
      <c r="E178" s="67">
        <v>0</v>
      </c>
      <c r="F178" s="72"/>
      <c r="G178" s="67">
        <v>52076</v>
      </c>
      <c r="H178" s="72"/>
      <c r="I178" s="67">
        <v>0</v>
      </c>
      <c r="J178" s="72"/>
      <c r="K178" s="67">
        <v>0</v>
      </c>
      <c r="L178" s="72"/>
      <c r="M178" s="67">
        <v>0</v>
      </c>
      <c r="N178" s="72"/>
      <c r="O178" s="67">
        <v>52076</v>
      </c>
      <c r="P178" s="72"/>
      <c r="Q178" s="67">
        <v>0</v>
      </c>
      <c r="R178" s="72"/>
      <c r="S178" s="67">
        <v>191</v>
      </c>
      <c r="T178" s="72"/>
      <c r="U178" s="67">
        <v>51236</v>
      </c>
      <c r="V178" s="72"/>
      <c r="W178" s="67">
        <v>0</v>
      </c>
      <c r="X178" s="72"/>
      <c r="Y178" s="67">
        <v>0</v>
      </c>
      <c r="Z178" s="72"/>
      <c r="AA178" s="67">
        <v>0</v>
      </c>
      <c r="AB178" s="72"/>
      <c r="AC178" s="67">
        <v>0</v>
      </c>
      <c r="AD178" s="72"/>
      <c r="AE178" s="67">
        <v>0</v>
      </c>
      <c r="AF178" s="72"/>
      <c r="AG178" s="67">
        <v>0</v>
      </c>
      <c r="AH178" s="72"/>
      <c r="AI178" s="67">
        <v>51427</v>
      </c>
      <c r="AJ178" s="72"/>
      <c r="AK178" s="67">
        <v>79440</v>
      </c>
    </row>
    <row r="179" spans="1:37" s="172" customFormat="1" ht="11.25" customHeight="1" x14ac:dyDescent="0.2">
      <c r="A179" s="556" t="s">
        <v>1173</v>
      </c>
      <c r="B179" s="557"/>
      <c r="C179" s="67">
        <v>110657</v>
      </c>
      <c r="D179" s="72"/>
      <c r="E179" s="67">
        <v>0</v>
      </c>
      <c r="F179" s="72"/>
      <c r="G179" s="67">
        <v>34251</v>
      </c>
      <c r="H179" s="72"/>
      <c r="I179" s="67">
        <v>0</v>
      </c>
      <c r="J179" s="72"/>
      <c r="K179" s="67">
        <v>0</v>
      </c>
      <c r="L179" s="72"/>
      <c r="M179" s="67">
        <v>0</v>
      </c>
      <c r="N179" s="72"/>
      <c r="O179" s="67">
        <v>34251</v>
      </c>
      <c r="P179" s="72"/>
      <c r="Q179" s="67">
        <v>0</v>
      </c>
      <c r="R179" s="72"/>
      <c r="S179" s="67">
        <v>30236</v>
      </c>
      <c r="T179" s="72"/>
      <c r="U179" s="67">
        <v>2243</v>
      </c>
      <c r="V179" s="72"/>
      <c r="W179" s="67">
        <v>0</v>
      </c>
      <c r="X179" s="72"/>
      <c r="Y179" s="67">
        <v>0</v>
      </c>
      <c r="Z179" s="72"/>
      <c r="AA179" s="67">
        <v>0</v>
      </c>
      <c r="AB179" s="72"/>
      <c r="AC179" s="67">
        <v>0</v>
      </c>
      <c r="AD179" s="72"/>
      <c r="AE179" s="67">
        <v>0</v>
      </c>
      <c r="AF179" s="72"/>
      <c r="AG179" s="67">
        <v>0</v>
      </c>
      <c r="AH179" s="72"/>
      <c r="AI179" s="67">
        <v>32479</v>
      </c>
      <c r="AJ179" s="72"/>
      <c r="AK179" s="67">
        <v>112429</v>
      </c>
    </row>
    <row r="180" spans="1:37" s="172" customFormat="1" ht="11.25" customHeight="1" x14ac:dyDescent="0.2">
      <c r="A180" s="556" t="s">
        <v>1174</v>
      </c>
      <c r="B180" s="557"/>
      <c r="C180" s="67">
        <v>618566</v>
      </c>
      <c r="D180" s="72"/>
      <c r="E180" s="67">
        <v>0</v>
      </c>
      <c r="F180" s="72"/>
      <c r="G180" s="67">
        <v>-42809</v>
      </c>
      <c r="H180" s="72"/>
      <c r="I180" s="67">
        <v>0</v>
      </c>
      <c r="J180" s="72"/>
      <c r="K180" s="67">
        <v>0</v>
      </c>
      <c r="L180" s="72"/>
      <c r="M180" s="67">
        <v>111586</v>
      </c>
      <c r="N180" s="72"/>
      <c r="O180" s="67">
        <v>68777</v>
      </c>
      <c r="P180" s="72"/>
      <c r="Q180" s="67">
        <v>0</v>
      </c>
      <c r="R180" s="72"/>
      <c r="S180" s="67">
        <v>54240</v>
      </c>
      <c r="T180" s="72"/>
      <c r="U180" s="67">
        <v>54477</v>
      </c>
      <c r="V180" s="72"/>
      <c r="W180" s="67">
        <v>0</v>
      </c>
      <c r="X180" s="72"/>
      <c r="Y180" s="67">
        <v>0</v>
      </c>
      <c r="Z180" s="72"/>
      <c r="AA180" s="67">
        <v>0</v>
      </c>
      <c r="AB180" s="72"/>
      <c r="AC180" s="67">
        <v>0</v>
      </c>
      <c r="AD180" s="72"/>
      <c r="AE180" s="67">
        <v>0</v>
      </c>
      <c r="AF180" s="72"/>
      <c r="AG180" s="67">
        <v>-77000</v>
      </c>
      <c r="AH180" s="72"/>
      <c r="AI180" s="67">
        <v>31717</v>
      </c>
      <c r="AJ180" s="72"/>
      <c r="AK180" s="67">
        <v>655626</v>
      </c>
    </row>
    <row r="181" spans="1:37" s="172" customFormat="1" ht="11.25" customHeight="1" x14ac:dyDescent="0.2">
      <c r="A181" s="556" t="s">
        <v>1175</v>
      </c>
      <c r="B181" s="557"/>
      <c r="C181" s="67">
        <v>2</v>
      </c>
      <c r="D181" s="72"/>
      <c r="E181" s="67">
        <v>0</v>
      </c>
      <c r="F181" s="72"/>
      <c r="G181" s="67">
        <v>0</v>
      </c>
      <c r="H181" s="72"/>
      <c r="I181" s="67">
        <v>0</v>
      </c>
      <c r="J181" s="72"/>
      <c r="K181" s="67">
        <v>0</v>
      </c>
      <c r="L181" s="72"/>
      <c r="M181" s="67">
        <v>0</v>
      </c>
      <c r="N181" s="72"/>
      <c r="O181" s="67">
        <v>0</v>
      </c>
      <c r="P181" s="72"/>
      <c r="Q181" s="67">
        <v>0</v>
      </c>
      <c r="R181" s="72"/>
      <c r="S181" s="67">
        <v>0</v>
      </c>
      <c r="T181" s="72"/>
      <c r="U181" s="67">
        <v>0</v>
      </c>
      <c r="V181" s="72"/>
      <c r="W181" s="67">
        <v>0</v>
      </c>
      <c r="X181" s="72"/>
      <c r="Y181" s="67">
        <v>0</v>
      </c>
      <c r="Z181" s="72"/>
      <c r="AA181" s="67">
        <v>0</v>
      </c>
      <c r="AB181" s="72"/>
      <c r="AC181" s="67">
        <v>0</v>
      </c>
      <c r="AD181" s="72"/>
      <c r="AE181" s="67">
        <v>0</v>
      </c>
      <c r="AF181" s="72"/>
      <c r="AG181" s="67">
        <v>0</v>
      </c>
      <c r="AH181" s="72"/>
      <c r="AI181" s="67">
        <v>0</v>
      </c>
      <c r="AJ181" s="72"/>
      <c r="AK181" s="67">
        <v>2</v>
      </c>
    </row>
    <row r="182" spans="1:37" s="172" customFormat="1" ht="11.25" customHeight="1" x14ac:dyDescent="0.2">
      <c r="A182" s="556" t="s">
        <v>1176</v>
      </c>
      <c r="B182" s="557"/>
      <c r="C182" s="67">
        <v>0</v>
      </c>
      <c r="D182" s="72"/>
      <c r="E182" s="67">
        <v>0</v>
      </c>
      <c r="F182" s="72"/>
      <c r="G182" s="67">
        <v>0</v>
      </c>
      <c r="H182" s="72"/>
      <c r="I182" s="67">
        <v>0</v>
      </c>
      <c r="J182" s="72"/>
      <c r="K182" s="67">
        <v>0</v>
      </c>
      <c r="L182" s="72"/>
      <c r="M182" s="67">
        <v>0</v>
      </c>
      <c r="N182" s="72"/>
      <c r="O182" s="67">
        <v>0</v>
      </c>
      <c r="P182" s="72"/>
      <c r="Q182" s="67">
        <v>0</v>
      </c>
      <c r="R182" s="72"/>
      <c r="S182" s="67">
        <v>0</v>
      </c>
      <c r="T182" s="72"/>
      <c r="U182" s="67">
        <v>0</v>
      </c>
      <c r="V182" s="72"/>
      <c r="W182" s="67">
        <v>0</v>
      </c>
      <c r="X182" s="72"/>
      <c r="Y182" s="67">
        <v>0</v>
      </c>
      <c r="Z182" s="72"/>
      <c r="AA182" s="67">
        <v>0</v>
      </c>
      <c r="AB182" s="72"/>
      <c r="AC182" s="67">
        <v>0</v>
      </c>
      <c r="AD182" s="72"/>
      <c r="AE182" s="67">
        <v>0</v>
      </c>
      <c r="AF182" s="72"/>
      <c r="AG182" s="67">
        <v>0</v>
      </c>
      <c r="AH182" s="72"/>
      <c r="AI182" s="67">
        <v>0</v>
      </c>
      <c r="AJ182" s="72"/>
      <c r="AK182" s="67">
        <v>0</v>
      </c>
    </row>
    <row r="183" spans="1:37" s="172" customFormat="1" ht="11.25" customHeight="1" x14ac:dyDescent="0.2">
      <c r="A183" s="556" t="s">
        <v>1177</v>
      </c>
      <c r="B183" s="557"/>
      <c r="C183" s="67">
        <v>5468</v>
      </c>
      <c r="D183" s="72"/>
      <c r="E183" s="67">
        <v>0</v>
      </c>
      <c r="F183" s="72"/>
      <c r="G183" s="67">
        <v>5461</v>
      </c>
      <c r="H183" s="72"/>
      <c r="I183" s="67">
        <v>0</v>
      </c>
      <c r="J183" s="72"/>
      <c r="K183" s="67">
        <v>0</v>
      </c>
      <c r="L183" s="72"/>
      <c r="M183" s="67">
        <v>0</v>
      </c>
      <c r="N183" s="72"/>
      <c r="O183" s="67">
        <v>5461</v>
      </c>
      <c r="P183" s="72"/>
      <c r="Q183" s="67">
        <v>6970</v>
      </c>
      <c r="R183" s="72"/>
      <c r="S183" s="67">
        <v>0</v>
      </c>
      <c r="T183" s="72"/>
      <c r="U183" s="67">
        <v>481</v>
      </c>
      <c r="V183" s="72"/>
      <c r="W183" s="67">
        <v>0</v>
      </c>
      <c r="X183" s="72"/>
      <c r="Y183" s="67">
        <v>0</v>
      </c>
      <c r="Z183" s="72"/>
      <c r="AA183" s="67">
        <v>0</v>
      </c>
      <c r="AB183" s="72"/>
      <c r="AC183" s="67">
        <v>0</v>
      </c>
      <c r="AD183" s="72"/>
      <c r="AE183" s="67">
        <v>0</v>
      </c>
      <c r="AF183" s="72"/>
      <c r="AG183" s="67">
        <v>0</v>
      </c>
      <c r="AH183" s="72"/>
      <c r="AI183" s="67">
        <v>7451</v>
      </c>
      <c r="AJ183" s="72"/>
      <c r="AK183" s="67">
        <v>3478</v>
      </c>
    </row>
    <row r="184" spans="1:37" s="172" customFormat="1" ht="11.25" customHeight="1" x14ac:dyDescent="0.2">
      <c r="A184" s="556" t="s">
        <v>1178</v>
      </c>
      <c r="B184" s="557"/>
      <c r="C184" s="67">
        <v>1026</v>
      </c>
      <c r="D184" s="72"/>
      <c r="E184" s="67">
        <v>0</v>
      </c>
      <c r="F184" s="72"/>
      <c r="G184" s="67">
        <v>1208</v>
      </c>
      <c r="H184" s="72"/>
      <c r="I184" s="67">
        <v>0</v>
      </c>
      <c r="J184" s="72"/>
      <c r="K184" s="67">
        <v>0</v>
      </c>
      <c r="L184" s="72"/>
      <c r="M184" s="67">
        <v>0</v>
      </c>
      <c r="N184" s="72"/>
      <c r="O184" s="67">
        <v>1208</v>
      </c>
      <c r="P184" s="72"/>
      <c r="Q184" s="67">
        <v>0</v>
      </c>
      <c r="R184" s="72"/>
      <c r="S184" s="67">
        <v>491</v>
      </c>
      <c r="T184" s="72"/>
      <c r="U184" s="67">
        <v>299</v>
      </c>
      <c r="V184" s="72"/>
      <c r="W184" s="67">
        <v>20</v>
      </c>
      <c r="X184" s="72"/>
      <c r="Y184" s="67">
        <v>0</v>
      </c>
      <c r="Z184" s="72"/>
      <c r="AA184" s="67">
        <v>217</v>
      </c>
      <c r="AB184" s="72"/>
      <c r="AC184" s="67">
        <v>0</v>
      </c>
      <c r="AD184" s="72"/>
      <c r="AE184" s="67">
        <v>0</v>
      </c>
      <c r="AF184" s="72"/>
      <c r="AG184" s="67">
        <v>0</v>
      </c>
      <c r="AH184" s="72"/>
      <c r="AI184" s="67">
        <v>1027</v>
      </c>
      <c r="AJ184" s="72"/>
      <c r="AK184" s="67">
        <v>1207</v>
      </c>
    </row>
    <row r="185" spans="1:37" s="172" customFormat="1" ht="11.25" customHeight="1" x14ac:dyDescent="0.2">
      <c r="A185" s="556" t="s">
        <v>1179</v>
      </c>
      <c r="B185" s="557"/>
      <c r="C185" s="67">
        <v>5818</v>
      </c>
      <c r="D185" s="72"/>
      <c r="E185" s="67">
        <v>0</v>
      </c>
      <c r="F185" s="72"/>
      <c r="G185" s="67">
        <v>4700</v>
      </c>
      <c r="H185" s="72"/>
      <c r="I185" s="67">
        <v>0</v>
      </c>
      <c r="J185" s="72"/>
      <c r="K185" s="67">
        <v>0</v>
      </c>
      <c r="L185" s="72"/>
      <c r="M185" s="67">
        <v>0</v>
      </c>
      <c r="N185" s="72"/>
      <c r="O185" s="67">
        <v>4700</v>
      </c>
      <c r="P185" s="72"/>
      <c r="Q185" s="67">
        <v>5542</v>
      </c>
      <c r="R185" s="72"/>
      <c r="S185" s="67">
        <v>212</v>
      </c>
      <c r="T185" s="72"/>
      <c r="U185" s="67">
        <v>37</v>
      </c>
      <c r="V185" s="72"/>
      <c r="W185" s="67">
        <v>0</v>
      </c>
      <c r="X185" s="72"/>
      <c r="Y185" s="67">
        <v>0</v>
      </c>
      <c r="Z185" s="72"/>
      <c r="AA185" s="67">
        <v>44</v>
      </c>
      <c r="AB185" s="72"/>
      <c r="AC185" s="67">
        <v>0</v>
      </c>
      <c r="AD185" s="72"/>
      <c r="AE185" s="67">
        <v>0</v>
      </c>
      <c r="AF185" s="72"/>
      <c r="AG185" s="67">
        <v>0</v>
      </c>
      <c r="AH185" s="72"/>
      <c r="AI185" s="67">
        <v>5835</v>
      </c>
      <c r="AJ185" s="72"/>
      <c r="AK185" s="67">
        <v>4683</v>
      </c>
    </row>
    <row r="186" spans="1:37" s="172" customFormat="1" ht="11.25" customHeight="1" x14ac:dyDescent="0.2">
      <c r="A186" s="556" t="s">
        <v>1180</v>
      </c>
      <c r="B186" s="557"/>
      <c r="C186" s="67">
        <v>364</v>
      </c>
      <c r="D186" s="72"/>
      <c r="E186" s="67">
        <v>0</v>
      </c>
      <c r="F186" s="72"/>
      <c r="G186" s="67">
        <v>106675</v>
      </c>
      <c r="H186" s="72"/>
      <c r="I186" s="67">
        <v>0</v>
      </c>
      <c r="J186" s="72"/>
      <c r="K186" s="67">
        <v>0</v>
      </c>
      <c r="L186" s="72"/>
      <c r="M186" s="67">
        <v>0</v>
      </c>
      <c r="N186" s="72"/>
      <c r="O186" s="67">
        <v>106675</v>
      </c>
      <c r="P186" s="72"/>
      <c r="Q186" s="67">
        <v>0</v>
      </c>
      <c r="R186" s="72"/>
      <c r="S186" s="67">
        <v>103675</v>
      </c>
      <c r="T186" s="72"/>
      <c r="U186" s="67">
        <v>5100</v>
      </c>
      <c r="V186" s="72"/>
      <c r="W186" s="67">
        <v>0</v>
      </c>
      <c r="X186" s="72"/>
      <c r="Y186" s="67">
        <v>0</v>
      </c>
      <c r="Z186" s="72"/>
      <c r="AA186" s="67">
        <v>0</v>
      </c>
      <c r="AB186" s="72"/>
      <c r="AC186" s="67">
        <v>0</v>
      </c>
      <c r="AD186" s="72"/>
      <c r="AE186" s="67">
        <v>0</v>
      </c>
      <c r="AF186" s="72"/>
      <c r="AG186" s="67">
        <v>0</v>
      </c>
      <c r="AH186" s="72"/>
      <c r="AI186" s="67">
        <v>108775</v>
      </c>
      <c r="AJ186" s="72"/>
      <c r="AK186" s="67">
        <v>-1736</v>
      </c>
    </row>
    <row r="187" spans="1:37" s="172" customFormat="1" ht="11.25" customHeight="1" x14ac:dyDescent="0.2">
      <c r="A187" s="556" t="s">
        <v>1181</v>
      </c>
      <c r="B187" s="557"/>
      <c r="C187" s="67">
        <v>1763</v>
      </c>
      <c r="D187" s="72"/>
      <c r="E187" s="67">
        <v>0</v>
      </c>
      <c r="F187" s="72"/>
      <c r="G187" s="67">
        <v>380</v>
      </c>
      <c r="H187" s="72"/>
      <c r="I187" s="67">
        <v>0</v>
      </c>
      <c r="J187" s="72"/>
      <c r="K187" s="67">
        <v>0</v>
      </c>
      <c r="L187" s="72"/>
      <c r="M187" s="67">
        <v>0</v>
      </c>
      <c r="N187" s="72"/>
      <c r="O187" s="67">
        <v>380</v>
      </c>
      <c r="P187" s="72"/>
      <c r="Q187" s="67">
        <v>0</v>
      </c>
      <c r="R187" s="72"/>
      <c r="S187" s="67">
        <v>74</v>
      </c>
      <c r="T187" s="72"/>
      <c r="U187" s="67">
        <v>60</v>
      </c>
      <c r="V187" s="72"/>
      <c r="W187" s="67">
        <v>2</v>
      </c>
      <c r="X187" s="72"/>
      <c r="Y187" s="67">
        <v>0</v>
      </c>
      <c r="Z187" s="72"/>
      <c r="AA187" s="67">
        <v>42</v>
      </c>
      <c r="AB187" s="72"/>
      <c r="AC187" s="67">
        <v>0</v>
      </c>
      <c r="AD187" s="72"/>
      <c r="AE187" s="67">
        <v>0</v>
      </c>
      <c r="AF187" s="72"/>
      <c r="AG187" s="67">
        <v>0</v>
      </c>
      <c r="AH187" s="72"/>
      <c r="AI187" s="67">
        <v>178</v>
      </c>
      <c r="AJ187" s="72"/>
      <c r="AK187" s="67">
        <v>1965</v>
      </c>
    </row>
    <row r="188" spans="1:37" s="172" customFormat="1" ht="11.25" customHeight="1" x14ac:dyDescent="0.2">
      <c r="A188" s="556" t="s">
        <v>1182</v>
      </c>
      <c r="B188" s="557"/>
      <c r="C188" s="67">
        <v>1577</v>
      </c>
      <c r="D188" s="72"/>
      <c r="E188" s="67">
        <v>0</v>
      </c>
      <c r="F188" s="72"/>
      <c r="G188" s="67">
        <v>0</v>
      </c>
      <c r="H188" s="72"/>
      <c r="I188" s="67">
        <v>0</v>
      </c>
      <c r="J188" s="72"/>
      <c r="K188" s="67">
        <v>0</v>
      </c>
      <c r="L188" s="72"/>
      <c r="M188" s="67">
        <v>0</v>
      </c>
      <c r="N188" s="72"/>
      <c r="O188" s="67">
        <v>0</v>
      </c>
      <c r="P188" s="72"/>
      <c r="Q188" s="67">
        <v>0</v>
      </c>
      <c r="R188" s="72"/>
      <c r="S188" s="67">
        <v>0</v>
      </c>
      <c r="T188" s="72"/>
      <c r="U188" s="67">
        <v>0</v>
      </c>
      <c r="V188" s="72"/>
      <c r="W188" s="67">
        <v>0</v>
      </c>
      <c r="X188" s="72"/>
      <c r="Y188" s="67">
        <v>0</v>
      </c>
      <c r="Z188" s="72"/>
      <c r="AA188" s="67">
        <v>0</v>
      </c>
      <c r="AB188" s="72"/>
      <c r="AC188" s="67">
        <v>0</v>
      </c>
      <c r="AD188" s="72"/>
      <c r="AE188" s="67">
        <v>0</v>
      </c>
      <c r="AF188" s="72"/>
      <c r="AG188" s="67">
        <v>0</v>
      </c>
      <c r="AH188" s="72"/>
      <c r="AI188" s="67">
        <v>0</v>
      </c>
      <c r="AJ188" s="72"/>
      <c r="AK188" s="67">
        <v>1577</v>
      </c>
    </row>
    <row r="189" spans="1:37" s="172" customFormat="1" ht="11.25" customHeight="1" x14ac:dyDescent="0.2">
      <c r="A189" s="556" t="s">
        <v>1183</v>
      </c>
      <c r="B189" s="557"/>
      <c r="C189" s="67">
        <v>39</v>
      </c>
      <c r="D189" s="72"/>
      <c r="E189" s="67">
        <v>0</v>
      </c>
      <c r="F189" s="72"/>
      <c r="G189" s="67">
        <v>0</v>
      </c>
      <c r="H189" s="72"/>
      <c r="I189" s="67">
        <v>0</v>
      </c>
      <c r="J189" s="72"/>
      <c r="K189" s="67">
        <v>0</v>
      </c>
      <c r="L189" s="72"/>
      <c r="M189" s="67">
        <v>0</v>
      </c>
      <c r="N189" s="72"/>
      <c r="O189" s="67">
        <v>0</v>
      </c>
      <c r="P189" s="72"/>
      <c r="Q189" s="67">
        <v>0</v>
      </c>
      <c r="R189" s="72"/>
      <c r="S189" s="67">
        <v>0</v>
      </c>
      <c r="T189" s="72"/>
      <c r="U189" s="67">
        <v>0</v>
      </c>
      <c r="V189" s="72"/>
      <c r="W189" s="67">
        <v>0</v>
      </c>
      <c r="X189" s="72"/>
      <c r="Y189" s="67">
        <v>0</v>
      </c>
      <c r="Z189" s="72"/>
      <c r="AA189" s="67">
        <v>0</v>
      </c>
      <c r="AB189" s="72"/>
      <c r="AC189" s="67">
        <v>0</v>
      </c>
      <c r="AD189" s="72"/>
      <c r="AE189" s="67">
        <v>0</v>
      </c>
      <c r="AF189" s="72"/>
      <c r="AG189" s="67">
        <v>0</v>
      </c>
      <c r="AH189" s="72"/>
      <c r="AI189" s="67">
        <v>0</v>
      </c>
      <c r="AJ189" s="72"/>
      <c r="AK189" s="67">
        <v>39</v>
      </c>
    </row>
    <row r="190" spans="1:37" s="172" customFormat="1" ht="11.25" customHeight="1" x14ac:dyDescent="0.2">
      <c r="A190" s="556" t="s">
        <v>1184</v>
      </c>
      <c r="B190" s="557"/>
      <c r="C190" s="67">
        <v>-1555</v>
      </c>
      <c r="D190" s="72"/>
      <c r="E190" s="67">
        <v>0</v>
      </c>
      <c r="F190" s="72"/>
      <c r="G190" s="67">
        <v>3709</v>
      </c>
      <c r="H190" s="72"/>
      <c r="I190" s="67">
        <v>0</v>
      </c>
      <c r="J190" s="72"/>
      <c r="K190" s="67">
        <v>0</v>
      </c>
      <c r="L190" s="72"/>
      <c r="M190" s="67">
        <v>0</v>
      </c>
      <c r="N190" s="72"/>
      <c r="O190" s="67">
        <v>3709</v>
      </c>
      <c r="P190" s="72"/>
      <c r="Q190" s="67">
        <v>0</v>
      </c>
      <c r="R190" s="72"/>
      <c r="S190" s="67">
        <v>0</v>
      </c>
      <c r="T190" s="72"/>
      <c r="U190" s="67">
        <v>0</v>
      </c>
      <c r="V190" s="72"/>
      <c r="W190" s="67">
        <v>0</v>
      </c>
      <c r="X190" s="72"/>
      <c r="Y190" s="67">
        <v>0</v>
      </c>
      <c r="Z190" s="72"/>
      <c r="AA190" s="67">
        <v>0</v>
      </c>
      <c r="AB190" s="72"/>
      <c r="AC190" s="67">
        <v>0</v>
      </c>
      <c r="AD190" s="72"/>
      <c r="AE190" s="67">
        <v>0</v>
      </c>
      <c r="AF190" s="72"/>
      <c r="AG190" s="67">
        <v>0</v>
      </c>
      <c r="AH190" s="72"/>
      <c r="AI190" s="67">
        <v>0</v>
      </c>
      <c r="AJ190" s="72"/>
      <c r="AK190" s="67">
        <v>2154</v>
      </c>
    </row>
    <row r="191" spans="1:37" s="172" customFormat="1" ht="11.25" customHeight="1" x14ac:dyDescent="0.2">
      <c r="A191" s="556" t="s">
        <v>1185</v>
      </c>
      <c r="B191" s="557"/>
      <c r="C191" s="67">
        <v>11565</v>
      </c>
      <c r="D191" s="72"/>
      <c r="E191" s="67">
        <v>0</v>
      </c>
      <c r="F191" s="72"/>
      <c r="G191" s="67">
        <v>1000</v>
      </c>
      <c r="H191" s="72"/>
      <c r="I191" s="67">
        <v>0</v>
      </c>
      <c r="J191" s="72"/>
      <c r="K191" s="67">
        <v>0</v>
      </c>
      <c r="L191" s="72"/>
      <c r="M191" s="67">
        <v>0</v>
      </c>
      <c r="N191" s="72"/>
      <c r="O191" s="67">
        <v>1000</v>
      </c>
      <c r="P191" s="72"/>
      <c r="Q191" s="67">
        <v>975</v>
      </c>
      <c r="R191" s="72"/>
      <c r="S191" s="67">
        <v>1370</v>
      </c>
      <c r="T191" s="72"/>
      <c r="U191" s="67">
        <v>0</v>
      </c>
      <c r="V191" s="72"/>
      <c r="W191" s="67">
        <v>0</v>
      </c>
      <c r="X191" s="72"/>
      <c r="Y191" s="67">
        <v>0</v>
      </c>
      <c r="Z191" s="72"/>
      <c r="AA191" s="67">
        <v>0</v>
      </c>
      <c r="AB191" s="72"/>
      <c r="AC191" s="67">
        <v>0</v>
      </c>
      <c r="AD191" s="72"/>
      <c r="AE191" s="67">
        <v>0</v>
      </c>
      <c r="AF191" s="72"/>
      <c r="AG191" s="67">
        <v>0</v>
      </c>
      <c r="AH191" s="72"/>
      <c r="AI191" s="67">
        <v>2345</v>
      </c>
      <c r="AJ191" s="72"/>
      <c r="AK191" s="67">
        <v>10220</v>
      </c>
    </row>
    <row r="192" spans="1:37" s="172" customFormat="1" ht="11.25" customHeight="1" x14ac:dyDescent="0.2">
      <c r="A192" s="556" t="s">
        <v>1186</v>
      </c>
      <c r="B192" s="557"/>
      <c r="C192" s="67">
        <v>-574</v>
      </c>
      <c r="D192" s="72"/>
      <c r="E192" s="67">
        <v>0</v>
      </c>
      <c r="F192" s="72"/>
      <c r="G192" s="67">
        <v>5568</v>
      </c>
      <c r="H192" s="72"/>
      <c r="I192" s="67">
        <v>0</v>
      </c>
      <c r="J192" s="72"/>
      <c r="K192" s="67">
        <v>0</v>
      </c>
      <c r="L192" s="72"/>
      <c r="M192" s="67">
        <v>0</v>
      </c>
      <c r="N192" s="72"/>
      <c r="O192" s="67">
        <v>5568</v>
      </c>
      <c r="P192" s="72"/>
      <c r="Q192" s="67">
        <v>0</v>
      </c>
      <c r="R192" s="72"/>
      <c r="S192" s="67">
        <v>2751</v>
      </c>
      <c r="T192" s="72"/>
      <c r="U192" s="67">
        <v>460</v>
      </c>
      <c r="V192" s="72"/>
      <c r="W192" s="67">
        <v>0</v>
      </c>
      <c r="X192" s="72"/>
      <c r="Y192" s="67">
        <v>0</v>
      </c>
      <c r="Z192" s="72"/>
      <c r="AA192" s="67">
        <v>0</v>
      </c>
      <c r="AB192" s="72"/>
      <c r="AC192" s="67">
        <v>0</v>
      </c>
      <c r="AD192" s="72"/>
      <c r="AE192" s="67">
        <v>0</v>
      </c>
      <c r="AF192" s="72"/>
      <c r="AG192" s="67">
        <v>0</v>
      </c>
      <c r="AH192" s="72"/>
      <c r="AI192" s="67">
        <v>3211</v>
      </c>
      <c r="AJ192" s="72"/>
      <c r="AK192" s="67">
        <v>1783</v>
      </c>
    </row>
    <row r="193" spans="1:37" s="172" customFormat="1" ht="11.25" customHeight="1" x14ac:dyDescent="0.2">
      <c r="A193" s="556" t="s">
        <v>1187</v>
      </c>
      <c r="B193" s="557"/>
      <c r="C193" s="67">
        <v>106</v>
      </c>
      <c r="D193" s="72"/>
      <c r="E193" s="67">
        <v>0</v>
      </c>
      <c r="F193" s="72"/>
      <c r="G193" s="67">
        <v>152</v>
      </c>
      <c r="H193" s="72"/>
      <c r="I193" s="67">
        <v>0</v>
      </c>
      <c r="J193" s="72"/>
      <c r="K193" s="67">
        <v>0</v>
      </c>
      <c r="L193" s="72"/>
      <c r="M193" s="67">
        <v>0</v>
      </c>
      <c r="N193" s="72"/>
      <c r="O193" s="67">
        <v>152</v>
      </c>
      <c r="P193" s="72"/>
      <c r="Q193" s="67">
        <v>49</v>
      </c>
      <c r="R193" s="72"/>
      <c r="S193" s="67">
        <v>0</v>
      </c>
      <c r="T193" s="72"/>
      <c r="U193" s="67">
        <v>90</v>
      </c>
      <c r="V193" s="72"/>
      <c r="W193" s="67">
        <v>0</v>
      </c>
      <c r="X193" s="72"/>
      <c r="Y193" s="67">
        <v>0</v>
      </c>
      <c r="Z193" s="72"/>
      <c r="AA193" s="67">
        <v>0</v>
      </c>
      <c r="AB193" s="72"/>
      <c r="AC193" s="67">
        <v>0</v>
      </c>
      <c r="AD193" s="72"/>
      <c r="AE193" s="67">
        <v>0</v>
      </c>
      <c r="AF193" s="72"/>
      <c r="AG193" s="67">
        <v>0</v>
      </c>
      <c r="AH193" s="72"/>
      <c r="AI193" s="67">
        <v>139</v>
      </c>
      <c r="AJ193" s="72"/>
      <c r="AK193" s="67">
        <v>119</v>
      </c>
    </row>
    <row r="194" spans="1:37" s="172" customFormat="1" ht="11.25" customHeight="1" x14ac:dyDescent="0.2">
      <c r="A194" s="556" t="s">
        <v>1188</v>
      </c>
      <c r="B194" s="557"/>
      <c r="C194" s="67">
        <v>1505</v>
      </c>
      <c r="D194" s="72"/>
      <c r="E194" s="67">
        <v>0</v>
      </c>
      <c r="F194" s="72"/>
      <c r="G194" s="67">
        <v>1499</v>
      </c>
      <c r="H194" s="72"/>
      <c r="I194" s="67">
        <v>0</v>
      </c>
      <c r="J194" s="72"/>
      <c r="K194" s="67">
        <v>0</v>
      </c>
      <c r="L194" s="72"/>
      <c r="M194" s="67">
        <v>0</v>
      </c>
      <c r="N194" s="72"/>
      <c r="O194" s="67">
        <v>1499</v>
      </c>
      <c r="P194" s="72"/>
      <c r="Q194" s="67">
        <v>0</v>
      </c>
      <c r="R194" s="72"/>
      <c r="S194" s="67">
        <v>1335</v>
      </c>
      <c r="T194" s="72"/>
      <c r="U194" s="67">
        <v>282</v>
      </c>
      <c r="V194" s="72"/>
      <c r="W194" s="67">
        <v>0</v>
      </c>
      <c r="X194" s="72"/>
      <c r="Y194" s="67">
        <v>0</v>
      </c>
      <c r="Z194" s="72"/>
      <c r="AA194" s="67">
        <v>424</v>
      </c>
      <c r="AB194" s="72"/>
      <c r="AC194" s="67">
        <v>0</v>
      </c>
      <c r="AD194" s="72"/>
      <c r="AE194" s="67">
        <v>0</v>
      </c>
      <c r="AF194" s="72"/>
      <c r="AG194" s="67">
        <v>0</v>
      </c>
      <c r="AH194" s="72"/>
      <c r="AI194" s="67">
        <v>2041</v>
      </c>
      <c r="AJ194" s="72"/>
      <c r="AK194" s="67">
        <v>963</v>
      </c>
    </row>
    <row r="195" spans="1:37" s="172" customFormat="1" ht="11.25" customHeight="1" x14ac:dyDescent="0.2">
      <c r="A195" s="556" t="s">
        <v>1189</v>
      </c>
      <c r="B195" s="557"/>
      <c r="C195" s="67">
        <v>-2371</v>
      </c>
      <c r="D195" s="72"/>
      <c r="E195" s="67">
        <v>0</v>
      </c>
      <c r="F195" s="72"/>
      <c r="G195" s="67">
        <v>4200</v>
      </c>
      <c r="H195" s="72"/>
      <c r="I195" s="67">
        <v>0</v>
      </c>
      <c r="J195" s="72"/>
      <c r="K195" s="67">
        <v>0</v>
      </c>
      <c r="L195" s="72"/>
      <c r="M195" s="67">
        <v>0</v>
      </c>
      <c r="N195" s="72"/>
      <c r="O195" s="67">
        <v>4200</v>
      </c>
      <c r="P195" s="72"/>
      <c r="Q195" s="67">
        <v>0</v>
      </c>
      <c r="R195" s="72"/>
      <c r="S195" s="67">
        <v>3325</v>
      </c>
      <c r="T195" s="72"/>
      <c r="U195" s="67">
        <v>372</v>
      </c>
      <c r="V195" s="72"/>
      <c r="W195" s="67">
        <v>0</v>
      </c>
      <c r="X195" s="72"/>
      <c r="Y195" s="67">
        <v>0</v>
      </c>
      <c r="Z195" s="72"/>
      <c r="AA195" s="67">
        <v>1486</v>
      </c>
      <c r="AB195" s="72"/>
      <c r="AC195" s="67">
        <v>0</v>
      </c>
      <c r="AD195" s="72"/>
      <c r="AE195" s="67">
        <v>0</v>
      </c>
      <c r="AF195" s="72"/>
      <c r="AG195" s="67">
        <v>0</v>
      </c>
      <c r="AH195" s="72"/>
      <c r="AI195" s="67">
        <v>5183</v>
      </c>
      <c r="AJ195" s="72"/>
      <c r="AK195" s="67">
        <v>-3354</v>
      </c>
    </row>
    <row r="196" spans="1:37" s="172" customFormat="1" ht="11.25" customHeight="1" x14ac:dyDescent="0.2">
      <c r="A196" s="556" t="s">
        <v>1190</v>
      </c>
      <c r="B196" s="557"/>
      <c r="C196" s="67">
        <v>0</v>
      </c>
      <c r="D196" s="72"/>
      <c r="E196" s="67">
        <v>0</v>
      </c>
      <c r="F196" s="72"/>
      <c r="G196" s="67">
        <v>694</v>
      </c>
      <c r="H196" s="72"/>
      <c r="I196" s="67">
        <v>0</v>
      </c>
      <c r="J196" s="72"/>
      <c r="K196" s="67">
        <v>0</v>
      </c>
      <c r="L196" s="72"/>
      <c r="M196" s="67">
        <v>0</v>
      </c>
      <c r="N196" s="72"/>
      <c r="O196" s="67">
        <v>694</v>
      </c>
      <c r="P196" s="72"/>
      <c r="Q196" s="67">
        <v>0</v>
      </c>
      <c r="R196" s="72"/>
      <c r="S196" s="67">
        <v>647</v>
      </c>
      <c r="T196" s="72"/>
      <c r="U196" s="67">
        <v>47</v>
      </c>
      <c r="V196" s="72"/>
      <c r="W196" s="67">
        <v>0</v>
      </c>
      <c r="X196" s="72"/>
      <c r="Y196" s="67">
        <v>0</v>
      </c>
      <c r="Z196" s="72"/>
      <c r="AA196" s="67">
        <v>0</v>
      </c>
      <c r="AB196" s="72"/>
      <c r="AC196" s="67">
        <v>0</v>
      </c>
      <c r="AD196" s="72"/>
      <c r="AE196" s="67">
        <v>0</v>
      </c>
      <c r="AF196" s="72"/>
      <c r="AG196" s="67">
        <v>0</v>
      </c>
      <c r="AH196" s="72"/>
      <c r="AI196" s="67">
        <v>694</v>
      </c>
      <c r="AJ196" s="72"/>
      <c r="AK196" s="67">
        <v>0</v>
      </c>
    </row>
    <row r="197" spans="1:37" s="172" customFormat="1" ht="11.25" customHeight="1" x14ac:dyDescent="0.2">
      <c r="A197" s="556" t="s">
        <v>1191</v>
      </c>
      <c r="B197" s="557"/>
      <c r="C197" s="67">
        <v>-14233</v>
      </c>
      <c r="D197" s="72"/>
      <c r="E197" s="67">
        <v>0</v>
      </c>
      <c r="F197" s="72"/>
      <c r="G197" s="67">
        <v>0</v>
      </c>
      <c r="H197" s="72"/>
      <c r="I197" s="67">
        <v>0</v>
      </c>
      <c r="J197" s="72"/>
      <c r="K197" s="67">
        <v>0</v>
      </c>
      <c r="L197" s="72"/>
      <c r="M197" s="67">
        <v>29335</v>
      </c>
      <c r="N197" s="72"/>
      <c r="O197" s="67">
        <v>29335</v>
      </c>
      <c r="P197" s="72"/>
      <c r="Q197" s="67">
        <v>0</v>
      </c>
      <c r="R197" s="72"/>
      <c r="S197" s="67">
        <v>21499</v>
      </c>
      <c r="T197" s="72"/>
      <c r="U197" s="67">
        <v>3300</v>
      </c>
      <c r="V197" s="72"/>
      <c r="W197" s="67">
        <v>500</v>
      </c>
      <c r="X197" s="72"/>
      <c r="Y197" s="67">
        <v>0</v>
      </c>
      <c r="Z197" s="72"/>
      <c r="AA197" s="67">
        <v>5000</v>
      </c>
      <c r="AB197" s="72"/>
      <c r="AC197" s="67">
        <v>0</v>
      </c>
      <c r="AD197" s="72"/>
      <c r="AE197" s="67">
        <v>0</v>
      </c>
      <c r="AF197" s="72"/>
      <c r="AG197" s="67">
        <v>0</v>
      </c>
      <c r="AH197" s="72"/>
      <c r="AI197" s="67">
        <v>30299</v>
      </c>
      <c r="AJ197" s="72"/>
      <c r="AK197" s="67">
        <v>-15197</v>
      </c>
    </row>
    <row r="198" spans="1:37" s="172" customFormat="1" ht="11.25" customHeight="1" x14ac:dyDescent="0.2">
      <c r="A198" s="556" t="s">
        <v>1192</v>
      </c>
      <c r="B198" s="557"/>
      <c r="C198" s="67">
        <v>9931</v>
      </c>
      <c r="D198" s="72"/>
      <c r="E198" s="67">
        <v>0</v>
      </c>
      <c r="F198" s="72"/>
      <c r="G198" s="67">
        <v>19500</v>
      </c>
      <c r="H198" s="72"/>
      <c r="I198" s="67">
        <v>0</v>
      </c>
      <c r="J198" s="72"/>
      <c r="K198" s="67">
        <v>0</v>
      </c>
      <c r="L198" s="72"/>
      <c r="M198" s="67">
        <v>405</v>
      </c>
      <c r="N198" s="72"/>
      <c r="O198" s="67">
        <v>19905</v>
      </c>
      <c r="P198" s="72"/>
      <c r="Q198" s="67">
        <v>0</v>
      </c>
      <c r="R198" s="72"/>
      <c r="S198" s="67">
        <v>17848</v>
      </c>
      <c r="T198" s="72"/>
      <c r="U198" s="67">
        <v>0</v>
      </c>
      <c r="V198" s="72"/>
      <c r="W198" s="67">
        <v>0</v>
      </c>
      <c r="X198" s="72"/>
      <c r="Y198" s="67">
        <v>0</v>
      </c>
      <c r="Z198" s="72"/>
      <c r="AA198" s="67">
        <v>3800</v>
      </c>
      <c r="AB198" s="72"/>
      <c r="AC198" s="67">
        <v>0</v>
      </c>
      <c r="AD198" s="72"/>
      <c r="AE198" s="67">
        <v>0</v>
      </c>
      <c r="AF198" s="72"/>
      <c r="AG198" s="67">
        <v>0</v>
      </c>
      <c r="AH198" s="72"/>
      <c r="AI198" s="67">
        <v>21648</v>
      </c>
      <c r="AJ198" s="72"/>
      <c r="AK198" s="67">
        <v>8188</v>
      </c>
    </row>
    <row r="199" spans="1:37" s="68" customFormat="1" ht="11.25" customHeight="1" x14ac:dyDescent="0.2">
      <c r="A199" s="558" t="s">
        <v>1193</v>
      </c>
      <c r="B199" s="559"/>
      <c r="C199" s="77">
        <v>1930</v>
      </c>
      <c r="D199" s="73"/>
      <c r="E199" s="77">
        <v>0</v>
      </c>
      <c r="F199" s="73"/>
      <c r="G199" s="77">
        <v>0</v>
      </c>
      <c r="H199" s="73"/>
      <c r="I199" s="77">
        <v>0</v>
      </c>
      <c r="J199" s="73"/>
      <c r="K199" s="77">
        <v>0</v>
      </c>
      <c r="L199" s="73"/>
      <c r="M199" s="77">
        <v>0</v>
      </c>
      <c r="N199" s="73"/>
      <c r="O199" s="77">
        <v>0</v>
      </c>
      <c r="P199" s="73"/>
      <c r="Q199" s="77">
        <v>0</v>
      </c>
      <c r="R199" s="73"/>
      <c r="S199" s="77">
        <v>0</v>
      </c>
      <c r="T199" s="73"/>
      <c r="U199" s="77">
        <v>0</v>
      </c>
      <c r="V199" s="73"/>
      <c r="W199" s="77">
        <v>0</v>
      </c>
      <c r="X199" s="73"/>
      <c r="Y199" s="77">
        <v>0</v>
      </c>
      <c r="Z199" s="73"/>
      <c r="AA199" s="77">
        <v>0</v>
      </c>
      <c r="AB199" s="73"/>
      <c r="AC199" s="77">
        <v>0</v>
      </c>
      <c r="AD199" s="73"/>
      <c r="AE199" s="77">
        <v>0</v>
      </c>
      <c r="AF199" s="73"/>
      <c r="AG199" s="77">
        <v>0</v>
      </c>
      <c r="AH199" s="73"/>
      <c r="AI199" s="77">
        <v>0</v>
      </c>
      <c r="AJ199" s="73"/>
      <c r="AK199" s="77">
        <v>1930</v>
      </c>
    </row>
    <row r="200" spans="1:37" s="68" customFormat="1" ht="11.25" customHeight="1" x14ac:dyDescent="0.2">
      <c r="A200" s="558" t="s">
        <v>1194</v>
      </c>
      <c r="B200" s="559"/>
      <c r="C200" s="77">
        <v>29118</v>
      </c>
      <c r="D200" s="73"/>
      <c r="E200" s="77">
        <v>0</v>
      </c>
      <c r="F200" s="73"/>
      <c r="G200" s="77">
        <v>43000</v>
      </c>
      <c r="H200" s="73"/>
      <c r="I200" s="77">
        <v>0</v>
      </c>
      <c r="J200" s="73"/>
      <c r="K200" s="77">
        <v>0</v>
      </c>
      <c r="L200" s="73"/>
      <c r="M200" s="77">
        <v>0</v>
      </c>
      <c r="N200" s="73"/>
      <c r="O200" s="77">
        <v>43000</v>
      </c>
      <c r="P200" s="73"/>
      <c r="Q200" s="77">
        <v>0</v>
      </c>
      <c r="R200" s="73"/>
      <c r="S200" s="77">
        <v>43000</v>
      </c>
      <c r="T200" s="73"/>
      <c r="U200" s="77">
        <v>0</v>
      </c>
      <c r="V200" s="73"/>
      <c r="W200" s="77">
        <v>0</v>
      </c>
      <c r="X200" s="73"/>
      <c r="Y200" s="77">
        <v>0</v>
      </c>
      <c r="Z200" s="73"/>
      <c r="AA200" s="77">
        <v>0</v>
      </c>
      <c r="AB200" s="73"/>
      <c r="AC200" s="77">
        <v>0</v>
      </c>
      <c r="AD200" s="73"/>
      <c r="AE200" s="77">
        <v>0</v>
      </c>
      <c r="AF200" s="73"/>
      <c r="AG200" s="77">
        <v>0</v>
      </c>
      <c r="AH200" s="73"/>
      <c r="AI200" s="77">
        <v>43000</v>
      </c>
      <c r="AJ200" s="73"/>
      <c r="AK200" s="77">
        <v>29118</v>
      </c>
    </row>
    <row r="201" spans="1:37" s="68" customFormat="1" ht="11.25" customHeight="1" x14ac:dyDescent="0.2">
      <c r="A201" s="558" t="s">
        <v>1195</v>
      </c>
      <c r="B201" s="559"/>
      <c r="C201" s="77">
        <v>54446</v>
      </c>
      <c r="D201" s="73"/>
      <c r="E201" s="77">
        <v>0</v>
      </c>
      <c r="F201" s="73"/>
      <c r="G201" s="77">
        <v>95000</v>
      </c>
      <c r="H201" s="73"/>
      <c r="I201" s="77">
        <v>0</v>
      </c>
      <c r="J201" s="73"/>
      <c r="K201" s="77">
        <v>0</v>
      </c>
      <c r="L201" s="73"/>
      <c r="M201" s="77">
        <v>0</v>
      </c>
      <c r="N201" s="73"/>
      <c r="O201" s="77">
        <v>95000</v>
      </c>
      <c r="P201" s="73"/>
      <c r="Q201" s="77">
        <v>0</v>
      </c>
      <c r="R201" s="73"/>
      <c r="S201" s="77">
        <v>52440</v>
      </c>
      <c r="T201" s="73"/>
      <c r="U201" s="77">
        <v>34960</v>
      </c>
      <c r="V201" s="73"/>
      <c r="W201" s="77">
        <v>0</v>
      </c>
      <c r="X201" s="73"/>
      <c r="Y201" s="77">
        <v>0</v>
      </c>
      <c r="Z201" s="73"/>
      <c r="AA201" s="77">
        <v>7600</v>
      </c>
      <c r="AB201" s="73"/>
      <c r="AC201" s="77">
        <v>0</v>
      </c>
      <c r="AD201" s="73"/>
      <c r="AE201" s="77">
        <v>0</v>
      </c>
      <c r="AF201" s="73"/>
      <c r="AG201" s="77">
        <v>0</v>
      </c>
      <c r="AH201" s="73"/>
      <c r="AI201" s="77">
        <v>95000</v>
      </c>
      <c r="AJ201" s="73"/>
      <c r="AK201" s="77">
        <v>54446</v>
      </c>
    </row>
    <row r="202" spans="1:37" s="68" customFormat="1" ht="11.25" customHeight="1" x14ac:dyDescent="0.2">
      <c r="A202" s="558" t="s">
        <v>1196</v>
      </c>
      <c r="B202" s="559"/>
      <c r="C202" s="77">
        <v>13</v>
      </c>
      <c r="D202" s="73"/>
      <c r="E202" s="77">
        <v>0</v>
      </c>
      <c r="F202" s="73"/>
      <c r="G202" s="77">
        <v>200</v>
      </c>
      <c r="H202" s="73"/>
      <c r="I202" s="77">
        <v>0</v>
      </c>
      <c r="J202" s="73"/>
      <c r="K202" s="77">
        <v>0</v>
      </c>
      <c r="L202" s="73"/>
      <c r="M202" s="77">
        <v>0</v>
      </c>
      <c r="N202" s="73"/>
      <c r="O202" s="77">
        <v>200</v>
      </c>
      <c r="P202" s="73"/>
      <c r="Q202" s="77">
        <v>0</v>
      </c>
      <c r="R202" s="73"/>
      <c r="S202" s="77">
        <v>0</v>
      </c>
      <c r="T202" s="73"/>
      <c r="U202" s="77">
        <v>186</v>
      </c>
      <c r="V202" s="73"/>
      <c r="W202" s="77">
        <v>0</v>
      </c>
      <c r="X202" s="73"/>
      <c r="Y202" s="77">
        <v>0</v>
      </c>
      <c r="Z202" s="73"/>
      <c r="AA202" s="77">
        <v>0</v>
      </c>
      <c r="AB202" s="73"/>
      <c r="AC202" s="77">
        <v>0</v>
      </c>
      <c r="AD202" s="73"/>
      <c r="AE202" s="77">
        <v>0</v>
      </c>
      <c r="AF202" s="73"/>
      <c r="AG202" s="77">
        <v>0</v>
      </c>
      <c r="AH202" s="73"/>
      <c r="AI202" s="77">
        <v>186</v>
      </c>
      <c r="AJ202" s="73"/>
      <c r="AK202" s="77">
        <v>27</v>
      </c>
    </row>
    <row r="203" spans="1:37" s="68" customFormat="1" ht="11.25" customHeight="1" x14ac:dyDescent="0.2">
      <c r="A203" s="558" t="s">
        <v>1197</v>
      </c>
      <c r="B203" s="559"/>
      <c r="C203" s="77">
        <v>14542</v>
      </c>
      <c r="D203" s="73"/>
      <c r="E203" s="77">
        <v>0</v>
      </c>
      <c r="F203" s="73"/>
      <c r="G203" s="77">
        <v>63300</v>
      </c>
      <c r="H203" s="73"/>
      <c r="I203" s="77">
        <v>0</v>
      </c>
      <c r="J203" s="73"/>
      <c r="K203" s="77">
        <v>0</v>
      </c>
      <c r="L203" s="73"/>
      <c r="M203" s="77">
        <v>40000</v>
      </c>
      <c r="N203" s="73"/>
      <c r="O203" s="77">
        <v>103300</v>
      </c>
      <c r="P203" s="73"/>
      <c r="Q203" s="77">
        <v>76445</v>
      </c>
      <c r="R203" s="73"/>
      <c r="S203" s="77">
        <v>0</v>
      </c>
      <c r="T203" s="73"/>
      <c r="U203" s="77">
        <v>25000</v>
      </c>
      <c r="V203" s="73"/>
      <c r="W203" s="77">
        <v>0</v>
      </c>
      <c r="X203" s="73"/>
      <c r="Y203" s="77">
        <v>0</v>
      </c>
      <c r="Z203" s="73"/>
      <c r="AA203" s="77">
        <v>0</v>
      </c>
      <c r="AB203" s="73"/>
      <c r="AC203" s="77">
        <v>0</v>
      </c>
      <c r="AD203" s="73"/>
      <c r="AE203" s="77">
        <v>0</v>
      </c>
      <c r="AF203" s="73"/>
      <c r="AG203" s="77">
        <v>7200</v>
      </c>
      <c r="AH203" s="73"/>
      <c r="AI203" s="77">
        <v>108645</v>
      </c>
      <c r="AJ203" s="73"/>
      <c r="AK203" s="77">
        <v>9197</v>
      </c>
    </row>
    <row r="204" spans="1:37" s="68" customFormat="1" ht="11.25" customHeight="1" x14ac:dyDescent="0.2">
      <c r="A204" s="558" t="s">
        <v>1198</v>
      </c>
      <c r="B204" s="559"/>
      <c r="C204" s="77">
        <v>13923</v>
      </c>
      <c r="D204" s="73"/>
      <c r="E204" s="77">
        <v>0</v>
      </c>
      <c r="F204" s="73"/>
      <c r="G204" s="77">
        <v>9200</v>
      </c>
      <c r="H204" s="73"/>
      <c r="I204" s="77">
        <v>0</v>
      </c>
      <c r="J204" s="73"/>
      <c r="K204" s="77">
        <v>0</v>
      </c>
      <c r="L204" s="73"/>
      <c r="M204" s="77">
        <v>0</v>
      </c>
      <c r="N204" s="73"/>
      <c r="O204" s="77">
        <v>9200</v>
      </c>
      <c r="P204" s="73"/>
      <c r="Q204" s="77">
        <v>0</v>
      </c>
      <c r="R204" s="73"/>
      <c r="S204" s="77">
        <v>1817</v>
      </c>
      <c r="T204" s="73"/>
      <c r="U204" s="77">
        <v>86</v>
      </c>
      <c r="V204" s="73"/>
      <c r="W204" s="77">
        <v>73</v>
      </c>
      <c r="X204" s="73"/>
      <c r="Y204" s="77">
        <v>0</v>
      </c>
      <c r="Z204" s="73"/>
      <c r="AA204" s="77">
        <v>802</v>
      </c>
      <c r="AB204" s="73"/>
      <c r="AC204" s="77">
        <v>0</v>
      </c>
      <c r="AD204" s="73"/>
      <c r="AE204" s="77">
        <v>0</v>
      </c>
      <c r="AF204" s="73"/>
      <c r="AG204" s="77">
        <v>5000</v>
      </c>
      <c r="AH204" s="73"/>
      <c r="AI204" s="77">
        <v>7778</v>
      </c>
      <c r="AJ204" s="73"/>
      <c r="AK204" s="77">
        <v>15345</v>
      </c>
    </row>
    <row r="205" spans="1:37" ht="11.25" customHeight="1" x14ac:dyDescent="0.2"/>
    <row r="206" spans="1:37" ht="11.25" customHeight="1" x14ac:dyDescent="0.2"/>
    <row r="207" spans="1:37" ht="11.25" customHeight="1" x14ac:dyDescent="0.2"/>
    <row r="208" spans="1:37"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sheetData>
  <mergeCells count="4">
    <mergeCell ref="A1:AK1"/>
    <mergeCell ref="A2:AK2"/>
    <mergeCell ref="A3:AK3"/>
    <mergeCell ref="A4:AK4"/>
  </mergeCells>
  <printOptions horizontalCentered="1" verticalCentered="1"/>
  <pageMargins left="0.9" right="0.9" top="0.9" bottom="0.9" header="0.5" footer="0.5"/>
  <pageSetup scale="60"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46"/>
  <sheetViews>
    <sheetView showGridLines="0" topLeftCell="A292" zoomScaleNormal="100" workbookViewId="0">
      <selection activeCell="C307" sqref="C307"/>
    </sheetView>
  </sheetViews>
  <sheetFormatPr defaultRowHeight="11.25" x14ac:dyDescent="0.2"/>
  <cols>
    <col min="1" max="1" width="19.85546875" style="552" bestFit="1" customWidth="1"/>
    <col min="2" max="2" width="1.42578125" style="553" customWidth="1"/>
    <col min="3" max="3" width="8.42578125" style="552" bestFit="1" customWidth="1"/>
    <col min="4" max="4" width="1.42578125" style="553" customWidth="1"/>
    <col min="5" max="5" width="6.140625" style="552" customWidth="1"/>
    <col min="6" max="6" width="1.42578125" style="553" customWidth="1"/>
    <col min="7" max="7" width="8.42578125" style="552" bestFit="1" customWidth="1"/>
    <col min="8" max="8" width="1.42578125" style="553" customWidth="1"/>
    <col min="9" max="9" width="7.7109375" style="552" bestFit="1" customWidth="1"/>
    <col min="10" max="10" width="1.42578125" style="553" customWidth="1"/>
    <col min="11" max="11" width="8.5703125" style="552" bestFit="1" customWidth="1"/>
    <col min="12" max="12" width="1.42578125" style="553" customWidth="1"/>
    <col min="13" max="13" width="9.7109375" style="552" bestFit="1" customWidth="1"/>
    <col min="14" max="14" width="1.42578125" style="553" customWidth="1"/>
    <col min="15" max="15" width="9.28515625" style="552" bestFit="1" customWidth="1"/>
    <col min="16" max="16" width="1.42578125" style="553" customWidth="1"/>
    <col min="17" max="17" width="8.42578125" style="552" bestFit="1" customWidth="1"/>
    <col min="18" max="18" width="1.42578125" style="553" customWidth="1"/>
    <col min="19" max="19" width="8.42578125" style="552" bestFit="1" customWidth="1"/>
    <col min="20" max="20" width="1.42578125" style="553" customWidth="1"/>
    <col min="21" max="21" width="8.42578125" style="552" bestFit="1" customWidth="1"/>
    <col min="22" max="22" width="1.42578125" style="553" customWidth="1"/>
    <col min="23" max="23" width="7.85546875" style="552" bestFit="1" customWidth="1"/>
    <col min="24" max="24" width="1.42578125" style="553" customWidth="1"/>
    <col min="25" max="25" width="7.5703125" style="552" bestFit="1" customWidth="1"/>
    <col min="26" max="26" width="1.42578125" style="553" customWidth="1"/>
    <col min="27" max="27" width="8.42578125" style="552" bestFit="1" customWidth="1"/>
    <col min="28" max="28" width="1.42578125" style="553" customWidth="1"/>
    <col min="29" max="29" width="5" style="552" bestFit="1" customWidth="1"/>
    <col min="30" max="30" width="1.42578125" style="553" customWidth="1"/>
    <col min="31" max="31" width="6.7109375" style="552" bestFit="1" customWidth="1"/>
    <col min="32" max="32" width="1.42578125" style="553" customWidth="1"/>
    <col min="33" max="33" width="9.7109375" style="552" bestFit="1" customWidth="1"/>
    <col min="34" max="34" width="1.42578125" style="553" customWidth="1"/>
    <col min="35" max="35" width="8.42578125" style="552" bestFit="1" customWidth="1"/>
    <col min="36" max="36" width="1.42578125" style="553" customWidth="1"/>
    <col min="37" max="37" width="8.42578125" style="552" bestFit="1" customWidth="1"/>
    <col min="38" max="16384" width="9.140625" style="552"/>
  </cols>
  <sheetData>
    <row r="1" spans="1:37" s="521" customFormat="1" x14ac:dyDescent="0.2">
      <c r="A1" s="682"/>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s="521" customFormat="1" x14ac:dyDescent="0.2">
      <c r="A2" s="682"/>
      <c r="B2" s="682"/>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row>
    <row r="3" spans="1:37" s="521" customFormat="1" x14ac:dyDescent="0.2">
      <c r="A3" s="682"/>
      <c r="B3" s="682"/>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row>
    <row r="4" spans="1:37" s="521" customFormat="1" x14ac:dyDescent="0.2">
      <c r="A4" s="682"/>
      <c r="B4" s="682"/>
      <c r="C4" s="682"/>
      <c r="D4" s="682"/>
      <c r="E4" s="682"/>
      <c r="F4" s="682"/>
      <c r="G4" s="682"/>
      <c r="H4" s="682"/>
      <c r="I4" s="682"/>
      <c r="J4" s="682"/>
      <c r="K4" s="682"/>
      <c r="L4" s="682"/>
      <c r="M4" s="682"/>
      <c r="N4" s="682"/>
      <c r="O4" s="682"/>
      <c r="P4" s="682"/>
      <c r="Q4" s="682"/>
      <c r="R4" s="682"/>
      <c r="S4" s="682"/>
      <c r="T4" s="682"/>
      <c r="U4" s="682"/>
      <c r="V4" s="682"/>
      <c r="W4" s="682"/>
      <c r="X4" s="682"/>
      <c r="Y4" s="682"/>
      <c r="Z4" s="682"/>
      <c r="AA4" s="682"/>
      <c r="AB4" s="682"/>
      <c r="AC4" s="682"/>
      <c r="AD4" s="682"/>
      <c r="AE4" s="682"/>
      <c r="AF4" s="682"/>
      <c r="AG4" s="682"/>
      <c r="AH4" s="682"/>
      <c r="AI4" s="682"/>
      <c r="AJ4" s="682"/>
      <c r="AK4" s="682"/>
    </row>
    <row r="5" spans="1:37" s="521" customFormat="1" x14ac:dyDescent="0.2">
      <c r="A5" s="306"/>
      <c r="B5" s="549"/>
      <c r="C5" s="306"/>
      <c r="D5" s="549"/>
      <c r="E5" s="306"/>
      <c r="F5" s="549"/>
      <c r="G5" s="306"/>
      <c r="H5" s="549"/>
      <c r="I5" s="306"/>
      <c r="J5" s="549"/>
      <c r="K5" s="306"/>
      <c r="L5" s="549"/>
      <c r="M5" s="306"/>
      <c r="N5" s="549"/>
      <c r="O5" s="306"/>
      <c r="P5" s="549"/>
      <c r="Q5" s="306"/>
      <c r="R5" s="549"/>
      <c r="S5" s="306"/>
      <c r="T5" s="549"/>
      <c r="U5" s="306"/>
      <c r="V5" s="549"/>
      <c r="W5" s="306"/>
      <c r="X5" s="549"/>
      <c r="Y5" s="306"/>
      <c r="Z5" s="549"/>
      <c r="AA5" s="306"/>
      <c r="AB5" s="549"/>
      <c r="AC5" s="306"/>
      <c r="AD5" s="549"/>
      <c r="AE5" s="306"/>
      <c r="AF5" s="549"/>
      <c r="AG5" s="306"/>
      <c r="AH5" s="549"/>
      <c r="AI5" s="306"/>
      <c r="AJ5" s="549"/>
      <c r="AK5" s="306"/>
    </row>
    <row r="6" spans="1:37" s="306" customFormat="1" x14ac:dyDescent="0.2">
      <c r="A6" s="306" t="s">
        <v>978</v>
      </c>
      <c r="B6" s="549"/>
      <c r="C6" s="306" t="s">
        <v>979</v>
      </c>
      <c r="D6" s="549"/>
      <c r="F6" s="549"/>
      <c r="G6" s="306" t="s">
        <v>980</v>
      </c>
      <c r="H6" s="549"/>
      <c r="I6" s="306" t="s">
        <v>981</v>
      </c>
      <c r="J6" s="549"/>
      <c r="K6" s="306" t="s">
        <v>982</v>
      </c>
      <c r="L6" s="549"/>
      <c r="M6" s="306" t="s">
        <v>983</v>
      </c>
      <c r="N6" s="549"/>
      <c r="O6" s="306" t="s">
        <v>984</v>
      </c>
      <c r="P6" s="549"/>
      <c r="R6" s="549"/>
      <c r="T6" s="549"/>
      <c r="V6" s="549"/>
      <c r="W6" s="306" t="s">
        <v>985</v>
      </c>
      <c r="X6" s="549"/>
      <c r="Y6" s="306" t="s">
        <v>986</v>
      </c>
      <c r="Z6" s="549"/>
      <c r="AB6" s="549"/>
      <c r="AD6" s="549"/>
      <c r="AF6" s="549"/>
      <c r="AG6" s="306" t="s">
        <v>983</v>
      </c>
      <c r="AH6" s="549"/>
      <c r="AI6" s="306" t="s">
        <v>984</v>
      </c>
      <c r="AJ6" s="549"/>
      <c r="AK6" s="306" t="s">
        <v>987</v>
      </c>
    </row>
    <row r="7" spans="1:37" s="306" customFormat="1" x14ac:dyDescent="0.2">
      <c r="A7" s="550" t="s">
        <v>579</v>
      </c>
      <c r="B7" s="551"/>
      <c r="C7" s="550" t="s">
        <v>988</v>
      </c>
      <c r="D7" s="551"/>
      <c r="E7" s="550" t="s">
        <v>143</v>
      </c>
      <c r="F7" s="551"/>
      <c r="G7" s="550" t="s">
        <v>989</v>
      </c>
      <c r="H7" s="551"/>
      <c r="I7" s="550" t="s">
        <v>990</v>
      </c>
      <c r="J7" s="551"/>
      <c r="K7" s="550" t="s">
        <v>991</v>
      </c>
      <c r="L7" s="551"/>
      <c r="M7" s="550" t="s">
        <v>992</v>
      </c>
      <c r="N7" s="551"/>
      <c r="O7" s="550" t="s">
        <v>989</v>
      </c>
      <c r="P7" s="551"/>
      <c r="Q7" s="550" t="s">
        <v>993</v>
      </c>
      <c r="R7" s="551"/>
      <c r="S7" s="550" t="s">
        <v>994</v>
      </c>
      <c r="T7" s="551"/>
      <c r="U7" s="550" t="s">
        <v>995</v>
      </c>
      <c r="V7" s="551"/>
      <c r="W7" s="550" t="s">
        <v>996</v>
      </c>
      <c r="X7" s="551"/>
      <c r="Y7" s="550" t="s">
        <v>997</v>
      </c>
      <c r="Z7" s="551"/>
      <c r="AA7" s="550" t="s">
        <v>998</v>
      </c>
      <c r="AB7" s="551"/>
      <c r="AC7" s="550" t="s">
        <v>999</v>
      </c>
      <c r="AD7" s="551"/>
      <c r="AE7" s="550" t="s">
        <v>1000</v>
      </c>
      <c r="AF7" s="551"/>
      <c r="AG7" s="550" t="s">
        <v>1001</v>
      </c>
      <c r="AH7" s="551"/>
      <c r="AI7" s="550" t="s">
        <v>1002</v>
      </c>
      <c r="AJ7" s="551"/>
      <c r="AK7" s="550" t="s">
        <v>988</v>
      </c>
    </row>
    <row r="8" spans="1:37" x14ac:dyDescent="0.2">
      <c r="C8" s="554"/>
      <c r="D8" s="555"/>
      <c r="E8" s="554"/>
      <c r="F8" s="555"/>
      <c r="G8" s="554"/>
      <c r="H8" s="555"/>
      <c r="I8" s="554"/>
      <c r="J8" s="555"/>
      <c r="K8" s="554"/>
      <c r="L8" s="555"/>
      <c r="M8" s="554"/>
      <c r="N8" s="555"/>
      <c r="O8" s="554"/>
      <c r="P8" s="555"/>
      <c r="Q8" s="554"/>
      <c r="R8" s="555"/>
      <c r="S8" s="554"/>
      <c r="T8" s="555"/>
      <c r="U8" s="554"/>
      <c r="V8" s="555"/>
      <c r="W8" s="554"/>
      <c r="X8" s="555"/>
      <c r="Y8" s="554"/>
      <c r="Z8" s="555"/>
      <c r="AA8" s="554"/>
      <c r="AB8" s="555"/>
      <c r="AC8" s="554"/>
      <c r="AD8" s="555"/>
      <c r="AE8" s="554"/>
      <c r="AF8" s="555"/>
      <c r="AG8" s="554"/>
      <c r="AH8" s="555"/>
      <c r="AI8" s="554"/>
      <c r="AJ8" s="555"/>
      <c r="AK8" s="554"/>
    </row>
    <row r="9" spans="1:37" s="172" customFormat="1" ht="11.25" customHeight="1" x14ac:dyDescent="0.2">
      <c r="A9" s="556" t="s">
        <v>1199</v>
      </c>
      <c r="B9" s="557"/>
      <c r="C9" s="67">
        <v>-1</v>
      </c>
      <c r="D9" s="72"/>
      <c r="E9" s="67">
        <v>0</v>
      </c>
      <c r="F9" s="72"/>
      <c r="G9" s="67">
        <v>50</v>
      </c>
      <c r="H9" s="72"/>
      <c r="I9" s="67">
        <v>0</v>
      </c>
      <c r="J9" s="72"/>
      <c r="K9" s="67">
        <v>0</v>
      </c>
      <c r="L9" s="72"/>
      <c r="M9" s="67">
        <v>0</v>
      </c>
      <c r="N9" s="72"/>
      <c r="O9" s="67">
        <v>50</v>
      </c>
      <c r="P9" s="72"/>
      <c r="Q9" s="67">
        <v>0</v>
      </c>
      <c r="R9" s="72"/>
      <c r="S9" s="67">
        <v>0</v>
      </c>
      <c r="T9" s="72"/>
      <c r="U9" s="67">
        <v>0</v>
      </c>
      <c r="V9" s="72"/>
      <c r="W9" s="67">
        <v>0</v>
      </c>
      <c r="X9" s="72"/>
      <c r="Y9" s="67">
        <v>0</v>
      </c>
      <c r="Z9" s="72"/>
      <c r="AA9" s="67">
        <v>0</v>
      </c>
      <c r="AB9" s="72"/>
      <c r="AC9" s="67">
        <v>0</v>
      </c>
      <c r="AD9" s="72"/>
      <c r="AE9" s="67">
        <v>0</v>
      </c>
      <c r="AF9" s="72"/>
      <c r="AG9" s="67">
        <v>0</v>
      </c>
      <c r="AH9" s="72"/>
      <c r="AI9" s="67">
        <v>0</v>
      </c>
      <c r="AJ9" s="72"/>
      <c r="AK9" s="67">
        <v>49</v>
      </c>
    </row>
    <row r="10" spans="1:37" s="172" customFormat="1" ht="11.25" customHeight="1" x14ac:dyDescent="0.2">
      <c r="A10" s="556" t="s">
        <v>1200</v>
      </c>
      <c r="B10" s="557"/>
      <c r="C10" s="67">
        <v>1167</v>
      </c>
      <c r="D10" s="72"/>
      <c r="E10" s="67">
        <v>0</v>
      </c>
      <c r="F10" s="72"/>
      <c r="G10" s="67">
        <v>400</v>
      </c>
      <c r="H10" s="72"/>
      <c r="I10" s="67">
        <v>0</v>
      </c>
      <c r="J10" s="72"/>
      <c r="K10" s="67">
        <v>0</v>
      </c>
      <c r="L10" s="72"/>
      <c r="M10" s="67">
        <v>0</v>
      </c>
      <c r="N10" s="72"/>
      <c r="O10" s="67">
        <v>400</v>
      </c>
      <c r="P10" s="72"/>
      <c r="Q10" s="67">
        <v>400</v>
      </c>
      <c r="R10" s="72"/>
      <c r="S10" s="67">
        <v>0</v>
      </c>
      <c r="T10" s="72"/>
      <c r="U10" s="67">
        <v>0</v>
      </c>
      <c r="V10" s="72"/>
      <c r="W10" s="67">
        <v>0</v>
      </c>
      <c r="X10" s="72"/>
      <c r="Y10" s="67">
        <v>0</v>
      </c>
      <c r="Z10" s="72"/>
      <c r="AA10" s="67">
        <v>0</v>
      </c>
      <c r="AB10" s="72"/>
      <c r="AC10" s="67">
        <v>0</v>
      </c>
      <c r="AD10" s="72"/>
      <c r="AE10" s="67">
        <v>0</v>
      </c>
      <c r="AF10" s="72"/>
      <c r="AG10" s="67">
        <v>0</v>
      </c>
      <c r="AH10" s="72"/>
      <c r="AI10" s="67">
        <v>400</v>
      </c>
      <c r="AJ10" s="72"/>
      <c r="AK10" s="67">
        <v>1167</v>
      </c>
    </row>
    <row r="11" spans="1:37" s="172" customFormat="1" ht="11.25" customHeight="1" x14ac:dyDescent="0.2">
      <c r="A11" s="556" t="s">
        <v>1201</v>
      </c>
      <c r="B11" s="557"/>
      <c r="C11" s="67">
        <v>-168</v>
      </c>
      <c r="D11" s="72"/>
      <c r="E11" s="67">
        <v>0</v>
      </c>
      <c r="F11" s="72"/>
      <c r="G11" s="67">
        <v>5257</v>
      </c>
      <c r="H11" s="72"/>
      <c r="I11" s="67">
        <v>0</v>
      </c>
      <c r="J11" s="72"/>
      <c r="K11" s="67">
        <v>0</v>
      </c>
      <c r="L11" s="72"/>
      <c r="M11" s="67">
        <v>1464</v>
      </c>
      <c r="N11" s="72"/>
      <c r="O11" s="67">
        <v>6721</v>
      </c>
      <c r="P11" s="72"/>
      <c r="Q11" s="67">
        <v>0</v>
      </c>
      <c r="R11" s="72"/>
      <c r="S11" s="67">
        <v>2398</v>
      </c>
      <c r="T11" s="72"/>
      <c r="U11" s="67">
        <v>1974</v>
      </c>
      <c r="V11" s="72"/>
      <c r="W11" s="67">
        <v>0</v>
      </c>
      <c r="X11" s="72"/>
      <c r="Y11" s="67">
        <v>0</v>
      </c>
      <c r="Z11" s="72"/>
      <c r="AA11" s="67">
        <v>1612</v>
      </c>
      <c r="AB11" s="72"/>
      <c r="AC11" s="67">
        <v>0</v>
      </c>
      <c r="AD11" s="72"/>
      <c r="AE11" s="67">
        <v>0</v>
      </c>
      <c r="AF11" s="72"/>
      <c r="AG11" s="67">
        <v>0</v>
      </c>
      <c r="AH11" s="72"/>
      <c r="AI11" s="67">
        <v>5984</v>
      </c>
      <c r="AJ11" s="72"/>
      <c r="AK11" s="67">
        <v>569</v>
      </c>
    </row>
    <row r="12" spans="1:37" s="172" customFormat="1" ht="11.25" customHeight="1" x14ac:dyDescent="0.2">
      <c r="A12" s="556" t="s">
        <v>1202</v>
      </c>
      <c r="B12" s="557"/>
      <c r="C12" s="67">
        <v>415</v>
      </c>
      <c r="D12" s="72"/>
      <c r="E12" s="67">
        <v>0</v>
      </c>
      <c r="F12" s="72"/>
      <c r="G12" s="67">
        <v>0</v>
      </c>
      <c r="H12" s="72"/>
      <c r="I12" s="67">
        <v>0</v>
      </c>
      <c r="J12" s="72"/>
      <c r="K12" s="67">
        <v>0</v>
      </c>
      <c r="L12" s="72"/>
      <c r="M12" s="67">
        <v>309452</v>
      </c>
      <c r="N12" s="72"/>
      <c r="O12" s="67">
        <v>309452</v>
      </c>
      <c r="P12" s="72"/>
      <c r="Q12" s="67">
        <v>309452</v>
      </c>
      <c r="R12" s="72"/>
      <c r="S12" s="67">
        <v>0</v>
      </c>
      <c r="T12" s="72"/>
      <c r="U12" s="67">
        <v>0</v>
      </c>
      <c r="V12" s="72"/>
      <c r="W12" s="67">
        <v>0</v>
      </c>
      <c r="X12" s="72"/>
      <c r="Y12" s="67">
        <v>0</v>
      </c>
      <c r="Z12" s="72"/>
      <c r="AA12" s="67">
        <v>0</v>
      </c>
      <c r="AB12" s="72"/>
      <c r="AC12" s="67">
        <v>0</v>
      </c>
      <c r="AD12" s="72"/>
      <c r="AE12" s="67">
        <v>0</v>
      </c>
      <c r="AF12" s="72"/>
      <c r="AG12" s="67">
        <v>0</v>
      </c>
      <c r="AH12" s="72"/>
      <c r="AI12" s="67">
        <v>309452</v>
      </c>
      <c r="AJ12" s="72"/>
      <c r="AK12" s="67">
        <v>415</v>
      </c>
    </row>
    <row r="13" spans="1:37" s="172" customFormat="1" ht="11.25" customHeight="1" x14ac:dyDescent="0.2">
      <c r="A13" s="556" t="s">
        <v>1203</v>
      </c>
      <c r="B13" s="557"/>
      <c r="C13" s="67">
        <v>1856</v>
      </c>
      <c r="D13" s="72"/>
      <c r="E13" s="67">
        <v>0</v>
      </c>
      <c r="F13" s="72"/>
      <c r="G13" s="67">
        <v>14260</v>
      </c>
      <c r="H13" s="72"/>
      <c r="I13" s="67">
        <v>0</v>
      </c>
      <c r="J13" s="72"/>
      <c r="K13" s="67">
        <v>0</v>
      </c>
      <c r="L13" s="72"/>
      <c r="M13" s="67">
        <v>0</v>
      </c>
      <c r="N13" s="72"/>
      <c r="O13" s="67">
        <v>14260</v>
      </c>
      <c r="P13" s="72"/>
      <c r="Q13" s="67">
        <v>0</v>
      </c>
      <c r="R13" s="72"/>
      <c r="S13" s="67">
        <v>0</v>
      </c>
      <c r="T13" s="72"/>
      <c r="U13" s="67">
        <v>0</v>
      </c>
      <c r="V13" s="72"/>
      <c r="W13" s="67">
        <v>0</v>
      </c>
      <c r="X13" s="72"/>
      <c r="Y13" s="67">
        <v>0</v>
      </c>
      <c r="Z13" s="72"/>
      <c r="AA13" s="67">
        <v>0</v>
      </c>
      <c r="AB13" s="72"/>
      <c r="AC13" s="67">
        <v>0</v>
      </c>
      <c r="AD13" s="72"/>
      <c r="AE13" s="67">
        <v>0</v>
      </c>
      <c r="AF13" s="72"/>
      <c r="AG13" s="67">
        <v>14260</v>
      </c>
      <c r="AH13" s="72"/>
      <c r="AI13" s="67">
        <v>14260</v>
      </c>
      <c r="AJ13" s="72"/>
      <c r="AK13" s="67">
        <v>1856</v>
      </c>
    </row>
    <row r="14" spans="1:37" s="172" customFormat="1" ht="11.25" customHeight="1" x14ac:dyDescent="0.2">
      <c r="A14" s="556" t="s">
        <v>1204</v>
      </c>
      <c r="B14" s="557"/>
      <c r="C14" s="67">
        <v>0</v>
      </c>
      <c r="D14" s="72"/>
      <c r="E14" s="67">
        <v>0</v>
      </c>
      <c r="F14" s="72"/>
      <c r="G14" s="67">
        <v>52468</v>
      </c>
      <c r="H14" s="72"/>
      <c r="I14" s="67">
        <v>0</v>
      </c>
      <c r="J14" s="72"/>
      <c r="K14" s="67">
        <v>0</v>
      </c>
      <c r="L14" s="72"/>
      <c r="M14" s="67">
        <v>0</v>
      </c>
      <c r="N14" s="72"/>
      <c r="O14" s="67">
        <v>52468</v>
      </c>
      <c r="P14" s="72"/>
      <c r="Q14" s="67">
        <v>0</v>
      </c>
      <c r="R14" s="72"/>
      <c r="S14" s="67">
        <v>45050</v>
      </c>
      <c r="T14" s="72"/>
      <c r="U14" s="67">
        <v>0</v>
      </c>
      <c r="V14" s="72"/>
      <c r="W14" s="67">
        <v>1499</v>
      </c>
      <c r="X14" s="72"/>
      <c r="Y14" s="67">
        <v>0</v>
      </c>
      <c r="Z14" s="72"/>
      <c r="AA14" s="67">
        <v>18705</v>
      </c>
      <c r="AB14" s="72"/>
      <c r="AC14" s="67">
        <v>0</v>
      </c>
      <c r="AD14" s="72"/>
      <c r="AE14" s="67">
        <v>0</v>
      </c>
      <c r="AF14" s="72"/>
      <c r="AG14" s="67">
        <v>0</v>
      </c>
      <c r="AH14" s="72"/>
      <c r="AI14" s="67">
        <v>65254</v>
      </c>
      <c r="AJ14" s="72"/>
      <c r="AK14" s="67">
        <v>-12786</v>
      </c>
    </row>
    <row r="15" spans="1:37" s="172" customFormat="1" ht="11.25" customHeight="1" x14ac:dyDescent="0.2">
      <c r="A15" s="556" t="s">
        <v>1205</v>
      </c>
      <c r="B15" s="557"/>
      <c r="C15" s="67">
        <v>276</v>
      </c>
      <c r="D15" s="72"/>
      <c r="E15" s="67">
        <v>0</v>
      </c>
      <c r="F15" s="72"/>
      <c r="G15" s="67">
        <v>450</v>
      </c>
      <c r="H15" s="72"/>
      <c r="I15" s="67">
        <v>0</v>
      </c>
      <c r="J15" s="72"/>
      <c r="K15" s="67">
        <v>0</v>
      </c>
      <c r="L15" s="72"/>
      <c r="M15" s="67">
        <v>0</v>
      </c>
      <c r="N15" s="72"/>
      <c r="O15" s="67">
        <v>450</v>
      </c>
      <c r="P15" s="72"/>
      <c r="Q15" s="67">
        <v>0</v>
      </c>
      <c r="R15" s="72"/>
      <c r="S15" s="67">
        <v>0</v>
      </c>
      <c r="T15" s="72"/>
      <c r="U15" s="67">
        <v>200</v>
      </c>
      <c r="V15" s="72"/>
      <c r="W15" s="67">
        <v>0</v>
      </c>
      <c r="X15" s="72"/>
      <c r="Y15" s="67">
        <v>0</v>
      </c>
      <c r="Z15" s="72"/>
      <c r="AA15" s="67">
        <v>0</v>
      </c>
      <c r="AB15" s="72"/>
      <c r="AC15" s="67">
        <v>0</v>
      </c>
      <c r="AD15" s="72"/>
      <c r="AE15" s="67">
        <v>0</v>
      </c>
      <c r="AF15" s="72"/>
      <c r="AG15" s="67">
        <v>0</v>
      </c>
      <c r="AH15" s="72"/>
      <c r="AI15" s="67">
        <v>200</v>
      </c>
      <c r="AJ15" s="72"/>
      <c r="AK15" s="67">
        <v>526</v>
      </c>
    </row>
    <row r="16" spans="1:37" s="172" customFormat="1" ht="11.25" customHeight="1" x14ac:dyDescent="0.2">
      <c r="A16" s="556" t="s">
        <v>1206</v>
      </c>
      <c r="B16" s="557"/>
      <c r="C16" s="67">
        <v>28759</v>
      </c>
      <c r="D16" s="72"/>
      <c r="E16" s="67">
        <v>0</v>
      </c>
      <c r="F16" s="72"/>
      <c r="G16" s="67">
        <v>0</v>
      </c>
      <c r="H16" s="72"/>
      <c r="I16" s="67">
        <v>0</v>
      </c>
      <c r="J16" s="72"/>
      <c r="K16" s="67">
        <v>0</v>
      </c>
      <c r="L16" s="72"/>
      <c r="M16" s="67">
        <v>4399376</v>
      </c>
      <c r="N16" s="72"/>
      <c r="O16" s="67">
        <v>4399376</v>
      </c>
      <c r="P16" s="72"/>
      <c r="Q16" s="67">
        <v>791523</v>
      </c>
      <c r="R16" s="72"/>
      <c r="S16" s="67">
        <v>583361</v>
      </c>
      <c r="T16" s="72"/>
      <c r="U16" s="67">
        <v>236457</v>
      </c>
      <c r="V16" s="72"/>
      <c r="W16" s="67">
        <v>39829</v>
      </c>
      <c r="X16" s="72"/>
      <c r="Y16" s="67">
        <v>0</v>
      </c>
      <c r="Z16" s="72"/>
      <c r="AA16" s="67">
        <v>265904</v>
      </c>
      <c r="AB16" s="72"/>
      <c r="AC16" s="67">
        <v>0</v>
      </c>
      <c r="AD16" s="72"/>
      <c r="AE16" s="67">
        <v>0</v>
      </c>
      <c r="AF16" s="72"/>
      <c r="AG16" s="67">
        <v>2444290</v>
      </c>
      <c r="AH16" s="72"/>
      <c r="AI16" s="67">
        <v>4361364</v>
      </c>
      <c r="AJ16" s="72"/>
      <c r="AK16" s="67">
        <v>66771</v>
      </c>
    </row>
    <row r="17" spans="1:37" s="172" customFormat="1" ht="11.25" customHeight="1" x14ac:dyDescent="0.2">
      <c r="A17" s="556" t="s">
        <v>1207</v>
      </c>
      <c r="B17" s="557"/>
      <c r="C17" s="67">
        <v>-20</v>
      </c>
      <c r="D17" s="72"/>
      <c r="E17" s="67">
        <v>0</v>
      </c>
      <c r="F17" s="72"/>
      <c r="G17" s="67">
        <v>0</v>
      </c>
      <c r="H17" s="72"/>
      <c r="I17" s="67">
        <v>0</v>
      </c>
      <c r="J17" s="72"/>
      <c r="K17" s="67">
        <v>0</v>
      </c>
      <c r="L17" s="72"/>
      <c r="M17" s="67">
        <v>0</v>
      </c>
      <c r="N17" s="72"/>
      <c r="O17" s="67">
        <v>0</v>
      </c>
      <c r="P17" s="72"/>
      <c r="Q17" s="67">
        <v>0</v>
      </c>
      <c r="R17" s="72"/>
      <c r="S17" s="67">
        <v>0</v>
      </c>
      <c r="T17" s="72"/>
      <c r="U17" s="67">
        <v>0</v>
      </c>
      <c r="V17" s="72"/>
      <c r="W17" s="67">
        <v>0</v>
      </c>
      <c r="X17" s="72"/>
      <c r="Y17" s="67">
        <v>0</v>
      </c>
      <c r="Z17" s="72"/>
      <c r="AA17" s="67">
        <v>0</v>
      </c>
      <c r="AB17" s="72"/>
      <c r="AC17" s="67">
        <v>0</v>
      </c>
      <c r="AD17" s="72"/>
      <c r="AE17" s="67">
        <v>0</v>
      </c>
      <c r="AF17" s="72"/>
      <c r="AG17" s="67">
        <v>0</v>
      </c>
      <c r="AH17" s="72"/>
      <c r="AI17" s="67">
        <v>0</v>
      </c>
      <c r="AJ17" s="72"/>
      <c r="AK17" s="67">
        <v>-20</v>
      </c>
    </row>
    <row r="18" spans="1:37" s="172" customFormat="1" ht="11.25" customHeight="1" x14ac:dyDescent="0.2">
      <c r="A18" s="556" t="s">
        <v>1208</v>
      </c>
      <c r="B18" s="557"/>
      <c r="C18" s="67">
        <v>3752</v>
      </c>
      <c r="D18" s="72"/>
      <c r="E18" s="67">
        <v>0</v>
      </c>
      <c r="F18" s="72"/>
      <c r="G18" s="67">
        <v>0</v>
      </c>
      <c r="H18" s="72"/>
      <c r="I18" s="67">
        <v>0</v>
      </c>
      <c r="J18" s="72"/>
      <c r="K18" s="67">
        <v>0</v>
      </c>
      <c r="L18" s="72"/>
      <c r="M18" s="67">
        <v>3488918</v>
      </c>
      <c r="N18" s="72"/>
      <c r="O18" s="67">
        <v>3488918</v>
      </c>
      <c r="P18" s="72"/>
      <c r="Q18" s="67">
        <v>261169</v>
      </c>
      <c r="R18" s="72"/>
      <c r="S18" s="67">
        <v>1659661</v>
      </c>
      <c r="T18" s="72"/>
      <c r="U18" s="67">
        <v>468920</v>
      </c>
      <c r="V18" s="72"/>
      <c r="W18" s="67">
        <v>54468</v>
      </c>
      <c r="X18" s="72"/>
      <c r="Y18" s="67">
        <v>0</v>
      </c>
      <c r="Z18" s="72"/>
      <c r="AA18" s="67">
        <v>745952</v>
      </c>
      <c r="AB18" s="72"/>
      <c r="AC18" s="67">
        <v>0</v>
      </c>
      <c r="AD18" s="72"/>
      <c r="AE18" s="67">
        <v>0</v>
      </c>
      <c r="AF18" s="72"/>
      <c r="AG18" s="67">
        <v>200512</v>
      </c>
      <c r="AH18" s="72"/>
      <c r="AI18" s="67">
        <v>3390682</v>
      </c>
      <c r="AJ18" s="72"/>
      <c r="AK18" s="67">
        <v>101988</v>
      </c>
    </row>
    <row r="19" spans="1:37" s="172" customFormat="1" ht="11.25" customHeight="1" x14ac:dyDescent="0.2">
      <c r="A19" s="556" t="s">
        <v>1209</v>
      </c>
      <c r="B19" s="557"/>
      <c r="C19" s="67">
        <v>-410</v>
      </c>
      <c r="D19" s="72"/>
      <c r="E19" s="67">
        <v>0</v>
      </c>
      <c r="F19" s="72"/>
      <c r="G19" s="67">
        <v>3497</v>
      </c>
      <c r="H19" s="72"/>
      <c r="I19" s="67">
        <v>0</v>
      </c>
      <c r="J19" s="72"/>
      <c r="K19" s="67">
        <v>0</v>
      </c>
      <c r="L19" s="72"/>
      <c r="M19" s="67">
        <v>0</v>
      </c>
      <c r="N19" s="72"/>
      <c r="O19" s="67">
        <v>3497</v>
      </c>
      <c r="P19" s="72"/>
      <c r="Q19" s="67">
        <v>0</v>
      </c>
      <c r="R19" s="72"/>
      <c r="S19" s="67">
        <v>1668</v>
      </c>
      <c r="T19" s="72"/>
      <c r="U19" s="67">
        <v>895</v>
      </c>
      <c r="V19" s="72"/>
      <c r="W19" s="67">
        <v>69</v>
      </c>
      <c r="X19" s="72"/>
      <c r="Y19" s="67">
        <v>0</v>
      </c>
      <c r="Z19" s="72"/>
      <c r="AA19" s="67">
        <v>764</v>
      </c>
      <c r="AB19" s="72"/>
      <c r="AC19" s="67">
        <v>0</v>
      </c>
      <c r="AD19" s="72"/>
      <c r="AE19" s="67">
        <v>0</v>
      </c>
      <c r="AF19" s="72"/>
      <c r="AG19" s="67">
        <v>0</v>
      </c>
      <c r="AH19" s="72"/>
      <c r="AI19" s="67">
        <v>3396</v>
      </c>
      <c r="AJ19" s="72"/>
      <c r="AK19" s="67">
        <v>-309</v>
      </c>
    </row>
    <row r="20" spans="1:37" s="172" customFormat="1" ht="11.25" customHeight="1" x14ac:dyDescent="0.2">
      <c r="A20" s="556" t="s">
        <v>1210</v>
      </c>
      <c r="B20" s="557"/>
      <c r="C20" s="67">
        <v>-1351</v>
      </c>
      <c r="D20" s="72"/>
      <c r="E20" s="67">
        <v>0</v>
      </c>
      <c r="F20" s="72"/>
      <c r="G20" s="67">
        <v>14600</v>
      </c>
      <c r="H20" s="72"/>
      <c r="I20" s="67">
        <v>0</v>
      </c>
      <c r="J20" s="72"/>
      <c r="K20" s="67">
        <v>0</v>
      </c>
      <c r="L20" s="72"/>
      <c r="M20" s="67">
        <v>0</v>
      </c>
      <c r="N20" s="72"/>
      <c r="O20" s="67">
        <v>14600</v>
      </c>
      <c r="P20" s="72"/>
      <c r="Q20" s="67">
        <v>0</v>
      </c>
      <c r="R20" s="72"/>
      <c r="S20" s="67">
        <v>5371</v>
      </c>
      <c r="T20" s="72"/>
      <c r="U20" s="67">
        <v>4971</v>
      </c>
      <c r="V20" s="72"/>
      <c r="W20" s="67">
        <v>248</v>
      </c>
      <c r="X20" s="72"/>
      <c r="Y20" s="67">
        <v>0</v>
      </c>
      <c r="Z20" s="72"/>
      <c r="AA20" s="67">
        <v>2736</v>
      </c>
      <c r="AB20" s="72"/>
      <c r="AC20" s="67">
        <v>0</v>
      </c>
      <c r="AD20" s="72"/>
      <c r="AE20" s="67">
        <v>0</v>
      </c>
      <c r="AF20" s="72"/>
      <c r="AG20" s="67">
        <v>0</v>
      </c>
      <c r="AH20" s="72"/>
      <c r="AI20" s="67">
        <v>13326</v>
      </c>
      <c r="AJ20" s="72"/>
      <c r="AK20" s="67">
        <v>-77</v>
      </c>
    </row>
    <row r="21" spans="1:37" s="172" customFormat="1" ht="11.25" customHeight="1" x14ac:dyDescent="0.2">
      <c r="A21" s="556" t="s">
        <v>1211</v>
      </c>
      <c r="B21" s="557"/>
      <c r="C21" s="67">
        <v>-6528</v>
      </c>
      <c r="D21" s="72"/>
      <c r="E21" s="67">
        <v>0</v>
      </c>
      <c r="F21" s="72"/>
      <c r="G21" s="67">
        <v>0</v>
      </c>
      <c r="H21" s="72"/>
      <c r="I21" s="67">
        <v>0</v>
      </c>
      <c r="J21" s="72"/>
      <c r="K21" s="67">
        <v>0</v>
      </c>
      <c r="L21" s="72"/>
      <c r="M21" s="67">
        <v>17882</v>
      </c>
      <c r="N21" s="72"/>
      <c r="O21" s="67">
        <v>17882</v>
      </c>
      <c r="P21" s="72"/>
      <c r="Q21" s="67">
        <v>0</v>
      </c>
      <c r="R21" s="72"/>
      <c r="S21" s="67">
        <v>4976</v>
      </c>
      <c r="T21" s="72"/>
      <c r="U21" s="67">
        <v>6771</v>
      </c>
      <c r="V21" s="72"/>
      <c r="W21" s="67">
        <v>178</v>
      </c>
      <c r="X21" s="72"/>
      <c r="Y21" s="67">
        <v>0</v>
      </c>
      <c r="Z21" s="72"/>
      <c r="AA21" s="67">
        <v>2455</v>
      </c>
      <c r="AB21" s="72"/>
      <c r="AC21" s="67">
        <v>0</v>
      </c>
      <c r="AD21" s="72"/>
      <c r="AE21" s="67">
        <v>0</v>
      </c>
      <c r="AF21" s="72"/>
      <c r="AG21" s="67">
        <v>0</v>
      </c>
      <c r="AH21" s="72"/>
      <c r="AI21" s="67">
        <v>14380</v>
      </c>
      <c r="AJ21" s="72"/>
      <c r="AK21" s="67">
        <v>-3026</v>
      </c>
    </row>
    <row r="22" spans="1:37" s="172" customFormat="1" ht="11.25" customHeight="1" x14ac:dyDescent="0.2">
      <c r="A22" s="556" t="s">
        <v>1212</v>
      </c>
      <c r="B22" s="557"/>
      <c r="C22" s="67">
        <v>519</v>
      </c>
      <c r="D22" s="72"/>
      <c r="E22" s="67">
        <v>0</v>
      </c>
      <c r="F22" s="72"/>
      <c r="G22" s="67">
        <v>20216</v>
      </c>
      <c r="H22" s="72"/>
      <c r="I22" s="67">
        <v>0</v>
      </c>
      <c r="J22" s="72"/>
      <c r="K22" s="67">
        <v>0</v>
      </c>
      <c r="L22" s="72"/>
      <c r="M22" s="67">
        <v>0</v>
      </c>
      <c r="N22" s="72"/>
      <c r="O22" s="67">
        <v>20216</v>
      </c>
      <c r="P22" s="72"/>
      <c r="Q22" s="67">
        <v>0</v>
      </c>
      <c r="R22" s="72"/>
      <c r="S22" s="67">
        <v>12004</v>
      </c>
      <c r="T22" s="72"/>
      <c r="U22" s="67">
        <v>2288</v>
      </c>
      <c r="V22" s="72"/>
      <c r="W22" s="67">
        <v>462</v>
      </c>
      <c r="X22" s="72"/>
      <c r="Y22" s="67">
        <v>0</v>
      </c>
      <c r="Z22" s="72"/>
      <c r="AA22" s="67">
        <v>4832</v>
      </c>
      <c r="AB22" s="72"/>
      <c r="AC22" s="67">
        <v>0</v>
      </c>
      <c r="AD22" s="72"/>
      <c r="AE22" s="67">
        <v>0</v>
      </c>
      <c r="AF22" s="72"/>
      <c r="AG22" s="67">
        <v>0</v>
      </c>
      <c r="AH22" s="72"/>
      <c r="AI22" s="67">
        <v>19586</v>
      </c>
      <c r="AJ22" s="72"/>
      <c r="AK22" s="67">
        <v>1149</v>
      </c>
    </row>
    <row r="23" spans="1:37" s="172" customFormat="1" ht="11.25" customHeight="1" x14ac:dyDescent="0.2">
      <c r="A23" s="556" t="s">
        <v>1213</v>
      </c>
      <c r="B23" s="557"/>
      <c r="C23" s="67">
        <v>10457</v>
      </c>
      <c r="D23" s="72"/>
      <c r="E23" s="67">
        <v>0</v>
      </c>
      <c r="F23" s="72"/>
      <c r="G23" s="67">
        <v>5700</v>
      </c>
      <c r="H23" s="72"/>
      <c r="I23" s="67">
        <v>0</v>
      </c>
      <c r="J23" s="72"/>
      <c r="K23" s="67">
        <v>0</v>
      </c>
      <c r="L23" s="72"/>
      <c r="M23" s="67">
        <v>97863</v>
      </c>
      <c r="N23" s="72"/>
      <c r="O23" s="67">
        <v>103563</v>
      </c>
      <c r="P23" s="72"/>
      <c r="Q23" s="67">
        <v>7288</v>
      </c>
      <c r="R23" s="72"/>
      <c r="S23" s="67">
        <v>56669</v>
      </c>
      <c r="T23" s="72"/>
      <c r="U23" s="67">
        <v>44600</v>
      </c>
      <c r="V23" s="72"/>
      <c r="W23" s="67">
        <v>0</v>
      </c>
      <c r="X23" s="72"/>
      <c r="Y23" s="67">
        <v>0</v>
      </c>
      <c r="Z23" s="72"/>
      <c r="AA23" s="67">
        <v>190</v>
      </c>
      <c r="AB23" s="72"/>
      <c r="AC23" s="67">
        <v>0</v>
      </c>
      <c r="AD23" s="72"/>
      <c r="AE23" s="67">
        <v>0</v>
      </c>
      <c r="AF23" s="72"/>
      <c r="AG23" s="67">
        <v>0</v>
      </c>
      <c r="AH23" s="72"/>
      <c r="AI23" s="67">
        <v>108747</v>
      </c>
      <c r="AJ23" s="72"/>
      <c r="AK23" s="67">
        <v>5273</v>
      </c>
    </row>
    <row r="24" spans="1:37" s="172" customFormat="1" ht="11.25" customHeight="1" x14ac:dyDescent="0.2">
      <c r="A24" s="556" t="s">
        <v>1214</v>
      </c>
      <c r="B24" s="557"/>
      <c r="C24" s="67">
        <v>662</v>
      </c>
      <c r="D24" s="72"/>
      <c r="E24" s="67">
        <v>0</v>
      </c>
      <c r="F24" s="72"/>
      <c r="G24" s="67">
        <v>4400</v>
      </c>
      <c r="H24" s="72"/>
      <c r="I24" s="67">
        <v>0</v>
      </c>
      <c r="J24" s="72"/>
      <c r="K24" s="67">
        <v>0</v>
      </c>
      <c r="L24" s="72"/>
      <c r="M24" s="67">
        <v>0</v>
      </c>
      <c r="N24" s="72"/>
      <c r="O24" s="67">
        <v>4400</v>
      </c>
      <c r="P24" s="72"/>
      <c r="Q24" s="67">
        <v>0</v>
      </c>
      <c r="R24" s="72"/>
      <c r="S24" s="67">
        <v>38</v>
      </c>
      <c r="T24" s="72"/>
      <c r="U24" s="67">
        <v>2633</v>
      </c>
      <c r="V24" s="72"/>
      <c r="W24" s="67">
        <v>0</v>
      </c>
      <c r="X24" s="72"/>
      <c r="Y24" s="67">
        <v>0</v>
      </c>
      <c r="Z24" s="72"/>
      <c r="AA24" s="67">
        <v>203</v>
      </c>
      <c r="AB24" s="72"/>
      <c r="AC24" s="67">
        <v>0</v>
      </c>
      <c r="AD24" s="72"/>
      <c r="AE24" s="67">
        <v>0</v>
      </c>
      <c r="AF24" s="72"/>
      <c r="AG24" s="67">
        <v>0</v>
      </c>
      <c r="AH24" s="72"/>
      <c r="AI24" s="67">
        <v>2874</v>
      </c>
      <c r="AJ24" s="72"/>
      <c r="AK24" s="67">
        <v>2188</v>
      </c>
    </row>
    <row r="25" spans="1:37" s="172" customFormat="1" ht="11.25" customHeight="1" x14ac:dyDescent="0.2">
      <c r="A25" s="556" t="s">
        <v>1215</v>
      </c>
      <c r="B25" s="557"/>
      <c r="C25" s="67">
        <v>-1</v>
      </c>
      <c r="D25" s="72"/>
      <c r="E25" s="67">
        <v>0</v>
      </c>
      <c r="F25" s="72"/>
      <c r="G25" s="67">
        <v>0</v>
      </c>
      <c r="H25" s="72"/>
      <c r="I25" s="67">
        <v>0</v>
      </c>
      <c r="J25" s="72"/>
      <c r="K25" s="67">
        <v>0</v>
      </c>
      <c r="L25" s="72"/>
      <c r="M25" s="67">
        <v>0</v>
      </c>
      <c r="N25" s="72"/>
      <c r="O25" s="67">
        <v>0</v>
      </c>
      <c r="P25" s="72"/>
      <c r="Q25" s="67">
        <v>0</v>
      </c>
      <c r="R25" s="72"/>
      <c r="S25" s="67">
        <v>0</v>
      </c>
      <c r="T25" s="72"/>
      <c r="U25" s="67">
        <v>0</v>
      </c>
      <c r="V25" s="72"/>
      <c r="W25" s="67">
        <v>0</v>
      </c>
      <c r="X25" s="72"/>
      <c r="Y25" s="67">
        <v>0</v>
      </c>
      <c r="Z25" s="72"/>
      <c r="AA25" s="67">
        <v>0</v>
      </c>
      <c r="AB25" s="72"/>
      <c r="AC25" s="67">
        <v>0</v>
      </c>
      <c r="AD25" s="72"/>
      <c r="AE25" s="67">
        <v>0</v>
      </c>
      <c r="AF25" s="72"/>
      <c r="AG25" s="67">
        <v>0</v>
      </c>
      <c r="AH25" s="72"/>
      <c r="AI25" s="67">
        <v>0</v>
      </c>
      <c r="AJ25" s="72"/>
      <c r="AK25" s="67">
        <v>-1</v>
      </c>
    </row>
    <row r="26" spans="1:37" s="172" customFormat="1" ht="11.25" customHeight="1" x14ac:dyDescent="0.2">
      <c r="A26" s="556" t="s">
        <v>1216</v>
      </c>
      <c r="B26" s="557"/>
      <c r="C26" s="67">
        <v>873</v>
      </c>
      <c r="D26" s="72"/>
      <c r="E26" s="67">
        <v>0</v>
      </c>
      <c r="F26" s="72"/>
      <c r="G26" s="67">
        <v>50</v>
      </c>
      <c r="H26" s="72"/>
      <c r="I26" s="67">
        <v>0</v>
      </c>
      <c r="J26" s="72"/>
      <c r="K26" s="67">
        <v>0</v>
      </c>
      <c r="L26" s="72"/>
      <c r="M26" s="67">
        <v>0</v>
      </c>
      <c r="N26" s="72"/>
      <c r="O26" s="67">
        <v>50</v>
      </c>
      <c r="P26" s="72"/>
      <c r="Q26" s="67">
        <v>0</v>
      </c>
      <c r="R26" s="72"/>
      <c r="S26" s="67">
        <v>0</v>
      </c>
      <c r="T26" s="72"/>
      <c r="U26" s="67">
        <v>25</v>
      </c>
      <c r="V26" s="72"/>
      <c r="W26" s="67">
        <v>0</v>
      </c>
      <c r="X26" s="72"/>
      <c r="Y26" s="67">
        <v>0</v>
      </c>
      <c r="Z26" s="72"/>
      <c r="AA26" s="67">
        <v>0</v>
      </c>
      <c r="AB26" s="72"/>
      <c r="AC26" s="67">
        <v>0</v>
      </c>
      <c r="AD26" s="72"/>
      <c r="AE26" s="67">
        <v>0</v>
      </c>
      <c r="AF26" s="72"/>
      <c r="AG26" s="67">
        <v>0</v>
      </c>
      <c r="AH26" s="72"/>
      <c r="AI26" s="67">
        <v>25</v>
      </c>
      <c r="AJ26" s="72"/>
      <c r="AK26" s="67">
        <v>898</v>
      </c>
    </row>
    <row r="27" spans="1:37" s="172" customFormat="1" ht="11.25" customHeight="1" x14ac:dyDescent="0.2">
      <c r="A27" s="556" t="s">
        <v>1217</v>
      </c>
      <c r="B27" s="557"/>
      <c r="C27" s="67">
        <v>169</v>
      </c>
      <c r="D27" s="72"/>
      <c r="E27" s="67">
        <v>0</v>
      </c>
      <c r="F27" s="72"/>
      <c r="G27" s="67">
        <v>70</v>
      </c>
      <c r="H27" s="72"/>
      <c r="I27" s="67">
        <v>0</v>
      </c>
      <c r="J27" s="72"/>
      <c r="K27" s="67">
        <v>0</v>
      </c>
      <c r="L27" s="72"/>
      <c r="M27" s="67">
        <v>0</v>
      </c>
      <c r="N27" s="72"/>
      <c r="O27" s="67">
        <v>70</v>
      </c>
      <c r="P27" s="72"/>
      <c r="Q27" s="67">
        <v>100</v>
      </c>
      <c r="R27" s="72"/>
      <c r="S27" s="67">
        <v>0</v>
      </c>
      <c r="T27" s="72"/>
      <c r="U27" s="67">
        <v>0</v>
      </c>
      <c r="V27" s="72"/>
      <c r="W27" s="67">
        <v>0</v>
      </c>
      <c r="X27" s="72"/>
      <c r="Y27" s="67">
        <v>0</v>
      </c>
      <c r="Z27" s="72"/>
      <c r="AA27" s="67">
        <v>0</v>
      </c>
      <c r="AB27" s="72"/>
      <c r="AC27" s="67">
        <v>0</v>
      </c>
      <c r="AD27" s="72"/>
      <c r="AE27" s="67">
        <v>0</v>
      </c>
      <c r="AF27" s="72"/>
      <c r="AG27" s="67">
        <v>0</v>
      </c>
      <c r="AH27" s="72"/>
      <c r="AI27" s="67">
        <v>100</v>
      </c>
      <c r="AJ27" s="72"/>
      <c r="AK27" s="67">
        <v>139</v>
      </c>
    </row>
    <row r="28" spans="1:37" s="172" customFormat="1" ht="11.25" customHeight="1" x14ac:dyDescent="0.2">
      <c r="A28" s="556" t="s">
        <v>1218</v>
      </c>
      <c r="B28" s="557"/>
      <c r="C28" s="67">
        <v>1496</v>
      </c>
      <c r="D28" s="72"/>
      <c r="E28" s="67">
        <v>0</v>
      </c>
      <c r="F28" s="72"/>
      <c r="G28" s="67">
        <v>900</v>
      </c>
      <c r="H28" s="72"/>
      <c r="I28" s="67">
        <v>0</v>
      </c>
      <c r="J28" s="72"/>
      <c r="K28" s="67">
        <v>0</v>
      </c>
      <c r="L28" s="72"/>
      <c r="M28" s="67">
        <v>0</v>
      </c>
      <c r="N28" s="72"/>
      <c r="O28" s="67">
        <v>900</v>
      </c>
      <c r="P28" s="72"/>
      <c r="Q28" s="67">
        <v>0</v>
      </c>
      <c r="R28" s="72"/>
      <c r="S28" s="67">
        <v>0</v>
      </c>
      <c r="T28" s="72"/>
      <c r="U28" s="67">
        <v>837</v>
      </c>
      <c r="V28" s="72"/>
      <c r="W28" s="67">
        <v>0</v>
      </c>
      <c r="X28" s="72"/>
      <c r="Y28" s="67">
        <v>0</v>
      </c>
      <c r="Z28" s="72"/>
      <c r="AA28" s="67">
        <v>0</v>
      </c>
      <c r="AB28" s="72"/>
      <c r="AC28" s="67">
        <v>0</v>
      </c>
      <c r="AD28" s="72"/>
      <c r="AE28" s="67">
        <v>0</v>
      </c>
      <c r="AF28" s="72"/>
      <c r="AG28" s="67">
        <v>0</v>
      </c>
      <c r="AH28" s="72"/>
      <c r="AI28" s="67">
        <v>837</v>
      </c>
      <c r="AJ28" s="72"/>
      <c r="AK28" s="67">
        <v>1559</v>
      </c>
    </row>
    <row r="29" spans="1:37" s="172" customFormat="1" ht="11.25" customHeight="1" x14ac:dyDescent="0.2">
      <c r="A29" s="556" t="s">
        <v>1219</v>
      </c>
      <c r="B29" s="557"/>
      <c r="C29" s="67">
        <v>3669</v>
      </c>
      <c r="D29" s="72"/>
      <c r="E29" s="67">
        <v>0</v>
      </c>
      <c r="F29" s="72"/>
      <c r="G29" s="67">
        <v>7536</v>
      </c>
      <c r="H29" s="72"/>
      <c r="I29" s="67">
        <v>0</v>
      </c>
      <c r="J29" s="72"/>
      <c r="K29" s="67">
        <v>0</v>
      </c>
      <c r="L29" s="72"/>
      <c r="M29" s="67">
        <v>0</v>
      </c>
      <c r="N29" s="72"/>
      <c r="O29" s="67">
        <v>7536</v>
      </c>
      <c r="P29" s="72"/>
      <c r="Q29" s="67">
        <v>0</v>
      </c>
      <c r="R29" s="72"/>
      <c r="S29" s="67">
        <v>2410</v>
      </c>
      <c r="T29" s="72"/>
      <c r="U29" s="67">
        <v>1496</v>
      </c>
      <c r="V29" s="72"/>
      <c r="W29" s="67">
        <v>65</v>
      </c>
      <c r="X29" s="72"/>
      <c r="Y29" s="67">
        <v>0</v>
      </c>
      <c r="Z29" s="72"/>
      <c r="AA29" s="67">
        <v>1005</v>
      </c>
      <c r="AB29" s="72"/>
      <c r="AC29" s="67">
        <v>0</v>
      </c>
      <c r="AD29" s="72"/>
      <c r="AE29" s="67">
        <v>0</v>
      </c>
      <c r="AF29" s="72"/>
      <c r="AG29" s="67">
        <v>0</v>
      </c>
      <c r="AH29" s="72"/>
      <c r="AI29" s="67">
        <v>4976</v>
      </c>
      <c r="AJ29" s="72"/>
      <c r="AK29" s="67">
        <v>6229</v>
      </c>
    </row>
    <row r="30" spans="1:37" s="172" customFormat="1" ht="11.25" customHeight="1" x14ac:dyDescent="0.2">
      <c r="A30" s="556" t="s">
        <v>1220</v>
      </c>
      <c r="B30" s="557"/>
      <c r="C30" s="67">
        <v>4</v>
      </c>
      <c r="D30" s="72"/>
      <c r="E30" s="67">
        <v>0</v>
      </c>
      <c r="F30" s="72"/>
      <c r="G30" s="67">
        <v>0</v>
      </c>
      <c r="H30" s="72"/>
      <c r="I30" s="67">
        <v>0</v>
      </c>
      <c r="J30" s="72"/>
      <c r="K30" s="67">
        <v>0</v>
      </c>
      <c r="L30" s="72"/>
      <c r="M30" s="67">
        <v>0</v>
      </c>
      <c r="N30" s="72"/>
      <c r="O30" s="67">
        <v>0</v>
      </c>
      <c r="P30" s="72"/>
      <c r="Q30" s="67">
        <v>0</v>
      </c>
      <c r="R30" s="72"/>
      <c r="S30" s="67">
        <v>0</v>
      </c>
      <c r="T30" s="72"/>
      <c r="U30" s="67">
        <v>0</v>
      </c>
      <c r="V30" s="72"/>
      <c r="W30" s="67">
        <v>0</v>
      </c>
      <c r="X30" s="72"/>
      <c r="Y30" s="67">
        <v>0</v>
      </c>
      <c r="Z30" s="72"/>
      <c r="AA30" s="67">
        <v>0</v>
      </c>
      <c r="AB30" s="72"/>
      <c r="AC30" s="67">
        <v>0</v>
      </c>
      <c r="AD30" s="72"/>
      <c r="AE30" s="67">
        <v>0</v>
      </c>
      <c r="AF30" s="72"/>
      <c r="AG30" s="67">
        <v>0</v>
      </c>
      <c r="AH30" s="72"/>
      <c r="AI30" s="67">
        <v>0</v>
      </c>
      <c r="AJ30" s="72"/>
      <c r="AK30" s="67">
        <v>4</v>
      </c>
    </row>
    <row r="31" spans="1:37" s="172" customFormat="1" ht="11.25" customHeight="1" x14ac:dyDescent="0.2">
      <c r="A31" s="556" t="s">
        <v>1221</v>
      </c>
      <c r="B31" s="557"/>
      <c r="C31" s="67">
        <v>828</v>
      </c>
      <c r="D31" s="72"/>
      <c r="E31" s="67">
        <v>0</v>
      </c>
      <c r="F31" s="72"/>
      <c r="G31" s="67">
        <v>50</v>
      </c>
      <c r="H31" s="72"/>
      <c r="I31" s="67">
        <v>0</v>
      </c>
      <c r="J31" s="72"/>
      <c r="K31" s="67">
        <v>0</v>
      </c>
      <c r="L31" s="72"/>
      <c r="M31" s="67">
        <v>0</v>
      </c>
      <c r="N31" s="72"/>
      <c r="O31" s="67">
        <v>50</v>
      </c>
      <c r="P31" s="72"/>
      <c r="Q31" s="67">
        <v>0</v>
      </c>
      <c r="R31" s="72"/>
      <c r="S31" s="67">
        <v>-1</v>
      </c>
      <c r="T31" s="72"/>
      <c r="U31" s="67">
        <v>17</v>
      </c>
      <c r="V31" s="72"/>
      <c r="W31" s="67">
        <v>0</v>
      </c>
      <c r="X31" s="72"/>
      <c r="Y31" s="67">
        <v>0</v>
      </c>
      <c r="Z31" s="72"/>
      <c r="AA31" s="67">
        <v>0</v>
      </c>
      <c r="AB31" s="72"/>
      <c r="AC31" s="67">
        <v>0</v>
      </c>
      <c r="AD31" s="72"/>
      <c r="AE31" s="67">
        <v>0</v>
      </c>
      <c r="AF31" s="72"/>
      <c r="AG31" s="67">
        <v>0</v>
      </c>
      <c r="AH31" s="72"/>
      <c r="AI31" s="67">
        <v>16</v>
      </c>
      <c r="AJ31" s="72"/>
      <c r="AK31" s="67">
        <v>862</v>
      </c>
    </row>
    <row r="32" spans="1:37" s="172" customFormat="1" ht="11.25" customHeight="1" x14ac:dyDescent="0.2">
      <c r="A32" s="556" t="s">
        <v>1222</v>
      </c>
      <c r="B32" s="557"/>
      <c r="C32" s="67">
        <v>1</v>
      </c>
      <c r="D32" s="72"/>
      <c r="E32" s="67">
        <v>0</v>
      </c>
      <c r="F32" s="72"/>
      <c r="G32" s="67">
        <v>0</v>
      </c>
      <c r="H32" s="72"/>
      <c r="I32" s="67">
        <v>0</v>
      </c>
      <c r="J32" s="72"/>
      <c r="K32" s="67">
        <v>0</v>
      </c>
      <c r="L32" s="72"/>
      <c r="M32" s="67">
        <v>0</v>
      </c>
      <c r="N32" s="72"/>
      <c r="O32" s="67">
        <v>0</v>
      </c>
      <c r="P32" s="72"/>
      <c r="Q32" s="67">
        <v>0</v>
      </c>
      <c r="R32" s="72"/>
      <c r="S32" s="67">
        <v>0</v>
      </c>
      <c r="T32" s="72"/>
      <c r="U32" s="67">
        <v>0</v>
      </c>
      <c r="V32" s="72"/>
      <c r="W32" s="67">
        <v>0</v>
      </c>
      <c r="X32" s="72"/>
      <c r="Y32" s="67">
        <v>0</v>
      </c>
      <c r="Z32" s="72"/>
      <c r="AA32" s="67">
        <v>0</v>
      </c>
      <c r="AB32" s="72"/>
      <c r="AC32" s="67">
        <v>0</v>
      </c>
      <c r="AD32" s="72"/>
      <c r="AE32" s="67">
        <v>0</v>
      </c>
      <c r="AF32" s="72"/>
      <c r="AG32" s="67">
        <v>0</v>
      </c>
      <c r="AH32" s="72"/>
      <c r="AI32" s="67">
        <v>0</v>
      </c>
      <c r="AJ32" s="72"/>
      <c r="AK32" s="67">
        <v>1</v>
      </c>
    </row>
    <row r="33" spans="1:37" s="172" customFormat="1" ht="11.25" customHeight="1" x14ac:dyDescent="0.2">
      <c r="A33" s="556" t="s">
        <v>1223</v>
      </c>
      <c r="B33" s="557"/>
      <c r="C33" s="67">
        <v>1760</v>
      </c>
      <c r="D33" s="72"/>
      <c r="E33" s="67">
        <v>0</v>
      </c>
      <c r="F33" s="72"/>
      <c r="G33" s="67">
        <v>2000</v>
      </c>
      <c r="H33" s="72"/>
      <c r="I33" s="67">
        <v>0</v>
      </c>
      <c r="J33" s="72"/>
      <c r="K33" s="67">
        <v>0</v>
      </c>
      <c r="L33" s="72"/>
      <c r="M33" s="67">
        <v>0</v>
      </c>
      <c r="N33" s="72"/>
      <c r="O33" s="67">
        <v>2000</v>
      </c>
      <c r="P33" s="72"/>
      <c r="Q33" s="67">
        <v>0</v>
      </c>
      <c r="R33" s="72"/>
      <c r="S33" s="67">
        <v>0</v>
      </c>
      <c r="T33" s="72"/>
      <c r="U33" s="67">
        <v>2000</v>
      </c>
      <c r="V33" s="72"/>
      <c r="W33" s="67">
        <v>0</v>
      </c>
      <c r="X33" s="72"/>
      <c r="Y33" s="67">
        <v>0</v>
      </c>
      <c r="Z33" s="72"/>
      <c r="AA33" s="67">
        <v>0</v>
      </c>
      <c r="AB33" s="72"/>
      <c r="AC33" s="67">
        <v>0</v>
      </c>
      <c r="AD33" s="72"/>
      <c r="AE33" s="67">
        <v>0</v>
      </c>
      <c r="AF33" s="72"/>
      <c r="AG33" s="67">
        <v>0</v>
      </c>
      <c r="AH33" s="72"/>
      <c r="AI33" s="67">
        <v>2000</v>
      </c>
      <c r="AJ33" s="72"/>
      <c r="AK33" s="67">
        <v>1760</v>
      </c>
    </row>
    <row r="34" spans="1:37" s="172" customFormat="1" ht="11.25" customHeight="1" x14ac:dyDescent="0.2">
      <c r="A34" s="556" t="s">
        <v>1224</v>
      </c>
      <c r="B34" s="557"/>
      <c r="C34" s="67">
        <v>2422</v>
      </c>
      <c r="D34" s="72"/>
      <c r="E34" s="67">
        <v>0</v>
      </c>
      <c r="F34" s="72"/>
      <c r="G34" s="67">
        <v>21950</v>
      </c>
      <c r="H34" s="72"/>
      <c r="I34" s="67">
        <v>0</v>
      </c>
      <c r="J34" s="72"/>
      <c r="K34" s="67">
        <v>0</v>
      </c>
      <c r="L34" s="72"/>
      <c r="M34" s="67">
        <v>0</v>
      </c>
      <c r="N34" s="72"/>
      <c r="O34" s="67">
        <v>21950</v>
      </c>
      <c r="P34" s="72"/>
      <c r="Q34" s="67">
        <v>0</v>
      </c>
      <c r="R34" s="72"/>
      <c r="S34" s="67">
        <v>5392</v>
      </c>
      <c r="T34" s="72"/>
      <c r="U34" s="67">
        <v>1885</v>
      </c>
      <c r="V34" s="72"/>
      <c r="W34" s="67">
        <v>218</v>
      </c>
      <c r="X34" s="72"/>
      <c r="Y34" s="67">
        <v>0</v>
      </c>
      <c r="Z34" s="72"/>
      <c r="AA34" s="67">
        <v>2402</v>
      </c>
      <c r="AB34" s="72"/>
      <c r="AC34" s="67">
        <v>0</v>
      </c>
      <c r="AD34" s="72"/>
      <c r="AE34" s="67">
        <v>0</v>
      </c>
      <c r="AF34" s="72"/>
      <c r="AG34" s="67">
        <v>7450</v>
      </c>
      <c r="AH34" s="72"/>
      <c r="AI34" s="67">
        <v>17347</v>
      </c>
      <c r="AJ34" s="72"/>
      <c r="AK34" s="67">
        <v>7025</v>
      </c>
    </row>
    <row r="35" spans="1:37" s="172" customFormat="1" ht="11.25" customHeight="1" x14ac:dyDescent="0.2">
      <c r="A35" s="556" t="s">
        <v>1225</v>
      </c>
      <c r="B35" s="557"/>
      <c r="C35" s="67">
        <v>36</v>
      </c>
      <c r="D35" s="72"/>
      <c r="E35" s="67">
        <v>0</v>
      </c>
      <c r="F35" s="72"/>
      <c r="G35" s="67">
        <v>950</v>
      </c>
      <c r="H35" s="72"/>
      <c r="I35" s="67">
        <v>0</v>
      </c>
      <c r="J35" s="72"/>
      <c r="K35" s="67">
        <v>0</v>
      </c>
      <c r="L35" s="72"/>
      <c r="M35" s="67">
        <v>0</v>
      </c>
      <c r="N35" s="72"/>
      <c r="O35" s="67">
        <v>950</v>
      </c>
      <c r="P35" s="72"/>
      <c r="Q35" s="67">
        <v>0</v>
      </c>
      <c r="R35" s="72"/>
      <c r="S35" s="67">
        <v>514</v>
      </c>
      <c r="T35" s="72"/>
      <c r="U35" s="67">
        <v>186</v>
      </c>
      <c r="V35" s="72"/>
      <c r="W35" s="67">
        <v>19</v>
      </c>
      <c r="X35" s="72"/>
      <c r="Y35" s="67">
        <v>0</v>
      </c>
      <c r="Z35" s="72"/>
      <c r="AA35" s="67">
        <v>46</v>
      </c>
      <c r="AB35" s="72"/>
      <c r="AC35" s="67">
        <v>0</v>
      </c>
      <c r="AD35" s="72"/>
      <c r="AE35" s="67">
        <v>0</v>
      </c>
      <c r="AF35" s="72"/>
      <c r="AG35" s="67">
        <v>109</v>
      </c>
      <c r="AH35" s="72"/>
      <c r="AI35" s="67">
        <v>874</v>
      </c>
      <c r="AJ35" s="72"/>
      <c r="AK35" s="67">
        <v>112</v>
      </c>
    </row>
    <row r="36" spans="1:37" s="172" customFormat="1" ht="11.25" customHeight="1" x14ac:dyDescent="0.2">
      <c r="A36" s="556" t="s">
        <v>1226</v>
      </c>
      <c r="B36" s="557"/>
      <c r="C36" s="67">
        <v>2793</v>
      </c>
      <c r="D36" s="72"/>
      <c r="E36" s="67">
        <v>0</v>
      </c>
      <c r="F36" s="72"/>
      <c r="G36" s="67">
        <v>25</v>
      </c>
      <c r="H36" s="72"/>
      <c r="I36" s="67">
        <v>0</v>
      </c>
      <c r="J36" s="72"/>
      <c r="K36" s="67">
        <v>0</v>
      </c>
      <c r="L36" s="72"/>
      <c r="M36" s="67">
        <v>0</v>
      </c>
      <c r="N36" s="72"/>
      <c r="O36" s="67">
        <v>25</v>
      </c>
      <c r="P36" s="72"/>
      <c r="Q36" s="67">
        <v>0</v>
      </c>
      <c r="R36" s="72"/>
      <c r="S36" s="67">
        <v>0</v>
      </c>
      <c r="T36" s="72"/>
      <c r="U36" s="67">
        <v>0</v>
      </c>
      <c r="V36" s="72"/>
      <c r="W36" s="67">
        <v>0</v>
      </c>
      <c r="X36" s="72"/>
      <c r="Y36" s="67">
        <v>0</v>
      </c>
      <c r="Z36" s="72"/>
      <c r="AA36" s="67">
        <v>0</v>
      </c>
      <c r="AB36" s="72"/>
      <c r="AC36" s="67">
        <v>0</v>
      </c>
      <c r="AD36" s="72"/>
      <c r="AE36" s="67">
        <v>0</v>
      </c>
      <c r="AF36" s="72"/>
      <c r="AG36" s="67">
        <v>0</v>
      </c>
      <c r="AH36" s="72"/>
      <c r="AI36" s="67">
        <v>0</v>
      </c>
      <c r="AJ36" s="72"/>
      <c r="AK36" s="67">
        <v>2818</v>
      </c>
    </row>
    <row r="37" spans="1:37" s="172" customFormat="1" ht="11.25" customHeight="1" x14ac:dyDescent="0.2">
      <c r="A37" s="556" t="s">
        <v>1227</v>
      </c>
      <c r="B37" s="557"/>
      <c r="C37" s="67">
        <v>443</v>
      </c>
      <c r="D37" s="72"/>
      <c r="E37" s="67">
        <v>0</v>
      </c>
      <c r="F37" s="72"/>
      <c r="G37" s="67">
        <v>1250</v>
      </c>
      <c r="H37" s="72"/>
      <c r="I37" s="67">
        <v>0</v>
      </c>
      <c r="J37" s="72"/>
      <c r="K37" s="67">
        <v>0</v>
      </c>
      <c r="L37" s="72"/>
      <c r="M37" s="67">
        <v>0</v>
      </c>
      <c r="N37" s="72"/>
      <c r="O37" s="67">
        <v>1250</v>
      </c>
      <c r="P37" s="72"/>
      <c r="Q37" s="67">
        <v>0</v>
      </c>
      <c r="R37" s="72"/>
      <c r="S37" s="67">
        <v>1136</v>
      </c>
      <c r="T37" s="72"/>
      <c r="U37" s="67">
        <v>-13</v>
      </c>
      <c r="V37" s="72"/>
      <c r="W37" s="67">
        <v>0</v>
      </c>
      <c r="X37" s="72"/>
      <c r="Y37" s="67">
        <v>0</v>
      </c>
      <c r="Z37" s="72"/>
      <c r="AA37" s="67">
        <v>0</v>
      </c>
      <c r="AB37" s="72"/>
      <c r="AC37" s="67">
        <v>0</v>
      </c>
      <c r="AD37" s="72"/>
      <c r="AE37" s="67">
        <v>0</v>
      </c>
      <c r="AF37" s="72"/>
      <c r="AG37" s="67">
        <v>0</v>
      </c>
      <c r="AH37" s="72"/>
      <c r="AI37" s="67">
        <v>1123</v>
      </c>
      <c r="AJ37" s="72"/>
      <c r="AK37" s="67">
        <v>570</v>
      </c>
    </row>
    <row r="38" spans="1:37" s="172" customFormat="1" ht="11.25" customHeight="1" x14ac:dyDescent="0.2">
      <c r="A38" s="556" t="s">
        <v>1228</v>
      </c>
      <c r="B38" s="557"/>
      <c r="C38" s="67">
        <v>1</v>
      </c>
      <c r="D38" s="72"/>
      <c r="E38" s="67">
        <v>0</v>
      </c>
      <c r="F38" s="72"/>
      <c r="G38" s="67">
        <v>0</v>
      </c>
      <c r="H38" s="72"/>
      <c r="I38" s="67">
        <v>0</v>
      </c>
      <c r="J38" s="72"/>
      <c r="K38" s="67">
        <v>0</v>
      </c>
      <c r="L38" s="72"/>
      <c r="M38" s="67">
        <v>0</v>
      </c>
      <c r="N38" s="72"/>
      <c r="O38" s="67">
        <v>0</v>
      </c>
      <c r="P38" s="72"/>
      <c r="Q38" s="67">
        <v>0</v>
      </c>
      <c r="R38" s="72"/>
      <c r="S38" s="67">
        <v>0</v>
      </c>
      <c r="T38" s="72"/>
      <c r="U38" s="67">
        <v>0</v>
      </c>
      <c r="V38" s="72"/>
      <c r="W38" s="67">
        <v>0</v>
      </c>
      <c r="X38" s="72"/>
      <c r="Y38" s="67">
        <v>0</v>
      </c>
      <c r="Z38" s="72"/>
      <c r="AA38" s="67">
        <v>0</v>
      </c>
      <c r="AB38" s="72"/>
      <c r="AC38" s="67">
        <v>0</v>
      </c>
      <c r="AD38" s="72"/>
      <c r="AE38" s="67">
        <v>0</v>
      </c>
      <c r="AF38" s="72"/>
      <c r="AG38" s="67">
        <v>0</v>
      </c>
      <c r="AH38" s="72"/>
      <c r="AI38" s="67">
        <v>0</v>
      </c>
      <c r="AJ38" s="72"/>
      <c r="AK38" s="67">
        <v>1</v>
      </c>
    </row>
    <row r="39" spans="1:37" s="172" customFormat="1" ht="11.25" customHeight="1" x14ac:dyDescent="0.2">
      <c r="A39" s="556" t="s">
        <v>1229</v>
      </c>
      <c r="B39" s="557"/>
      <c r="C39" s="67">
        <v>132</v>
      </c>
      <c r="D39" s="72"/>
      <c r="E39" s="67">
        <v>0</v>
      </c>
      <c r="F39" s="72"/>
      <c r="G39" s="67">
        <v>0</v>
      </c>
      <c r="H39" s="72"/>
      <c r="I39" s="67">
        <v>0</v>
      </c>
      <c r="J39" s="72"/>
      <c r="K39" s="67">
        <v>0</v>
      </c>
      <c r="L39" s="72"/>
      <c r="M39" s="67">
        <v>0</v>
      </c>
      <c r="N39" s="72"/>
      <c r="O39" s="67">
        <v>0</v>
      </c>
      <c r="P39" s="72"/>
      <c r="Q39" s="67">
        <v>0</v>
      </c>
      <c r="R39" s="72"/>
      <c r="S39" s="67">
        <v>0</v>
      </c>
      <c r="T39" s="72"/>
      <c r="U39" s="67">
        <v>0</v>
      </c>
      <c r="V39" s="72"/>
      <c r="W39" s="67">
        <v>0</v>
      </c>
      <c r="X39" s="72"/>
      <c r="Y39" s="67">
        <v>0</v>
      </c>
      <c r="Z39" s="72"/>
      <c r="AA39" s="67">
        <v>0</v>
      </c>
      <c r="AB39" s="72"/>
      <c r="AC39" s="67">
        <v>0</v>
      </c>
      <c r="AD39" s="72"/>
      <c r="AE39" s="67">
        <v>0</v>
      </c>
      <c r="AF39" s="72"/>
      <c r="AG39" s="67">
        <v>0</v>
      </c>
      <c r="AH39" s="72"/>
      <c r="AI39" s="67">
        <v>0</v>
      </c>
      <c r="AJ39" s="72"/>
      <c r="AK39" s="67">
        <v>132</v>
      </c>
    </row>
    <row r="40" spans="1:37" s="172" customFormat="1" ht="11.25" customHeight="1" x14ac:dyDescent="0.2">
      <c r="A40" s="556" t="s">
        <v>1230</v>
      </c>
      <c r="B40" s="557"/>
      <c r="C40" s="67">
        <v>524</v>
      </c>
      <c r="D40" s="72"/>
      <c r="E40" s="67">
        <v>0</v>
      </c>
      <c r="F40" s="72"/>
      <c r="G40" s="67">
        <v>650</v>
      </c>
      <c r="H40" s="72"/>
      <c r="I40" s="67">
        <v>0</v>
      </c>
      <c r="J40" s="72"/>
      <c r="K40" s="67">
        <v>0</v>
      </c>
      <c r="L40" s="72"/>
      <c r="M40" s="67">
        <v>500</v>
      </c>
      <c r="N40" s="72"/>
      <c r="O40" s="67">
        <v>1150</v>
      </c>
      <c r="P40" s="72"/>
      <c r="Q40" s="67">
        <v>0</v>
      </c>
      <c r="R40" s="72"/>
      <c r="S40" s="67">
        <v>103</v>
      </c>
      <c r="T40" s="72"/>
      <c r="U40" s="67">
        <v>1366</v>
      </c>
      <c r="V40" s="72"/>
      <c r="W40" s="67">
        <v>0</v>
      </c>
      <c r="X40" s="72"/>
      <c r="Y40" s="67">
        <v>0</v>
      </c>
      <c r="Z40" s="72"/>
      <c r="AA40" s="67">
        <v>0</v>
      </c>
      <c r="AB40" s="72"/>
      <c r="AC40" s="67">
        <v>0</v>
      </c>
      <c r="AD40" s="72"/>
      <c r="AE40" s="67">
        <v>0</v>
      </c>
      <c r="AF40" s="72"/>
      <c r="AG40" s="67">
        <v>0</v>
      </c>
      <c r="AH40" s="72"/>
      <c r="AI40" s="67">
        <v>1469</v>
      </c>
      <c r="AJ40" s="72"/>
      <c r="AK40" s="67">
        <v>205</v>
      </c>
    </row>
    <row r="41" spans="1:37" s="172" customFormat="1" ht="11.25" customHeight="1" x14ac:dyDescent="0.2">
      <c r="A41" s="556" t="s">
        <v>1231</v>
      </c>
      <c r="B41" s="557"/>
      <c r="C41" s="67">
        <v>295</v>
      </c>
      <c r="D41" s="72"/>
      <c r="E41" s="67">
        <v>0</v>
      </c>
      <c r="F41" s="72"/>
      <c r="G41" s="67">
        <v>245</v>
      </c>
      <c r="H41" s="72"/>
      <c r="I41" s="67">
        <v>0</v>
      </c>
      <c r="J41" s="72"/>
      <c r="K41" s="67">
        <v>0</v>
      </c>
      <c r="L41" s="72"/>
      <c r="M41" s="67">
        <v>0</v>
      </c>
      <c r="N41" s="72"/>
      <c r="O41" s="67">
        <v>245</v>
      </c>
      <c r="P41" s="72"/>
      <c r="Q41" s="67">
        <v>0</v>
      </c>
      <c r="R41" s="72"/>
      <c r="S41" s="67">
        <v>41</v>
      </c>
      <c r="T41" s="72"/>
      <c r="U41" s="67">
        <v>40</v>
      </c>
      <c r="V41" s="72"/>
      <c r="W41" s="67">
        <v>2</v>
      </c>
      <c r="X41" s="72"/>
      <c r="Y41" s="67">
        <v>0</v>
      </c>
      <c r="Z41" s="72"/>
      <c r="AA41" s="67">
        <v>19</v>
      </c>
      <c r="AB41" s="72"/>
      <c r="AC41" s="67">
        <v>0</v>
      </c>
      <c r="AD41" s="72"/>
      <c r="AE41" s="67">
        <v>0</v>
      </c>
      <c r="AF41" s="72"/>
      <c r="AG41" s="67">
        <v>0</v>
      </c>
      <c r="AH41" s="72"/>
      <c r="AI41" s="67">
        <v>102</v>
      </c>
      <c r="AJ41" s="72"/>
      <c r="AK41" s="67">
        <v>438</v>
      </c>
    </row>
    <row r="42" spans="1:37" s="172" customFormat="1" ht="11.25" customHeight="1" x14ac:dyDescent="0.2">
      <c r="A42" s="556" t="s">
        <v>1232</v>
      </c>
      <c r="B42" s="557"/>
      <c r="C42" s="67">
        <v>5489</v>
      </c>
      <c r="D42" s="72"/>
      <c r="E42" s="67">
        <v>0</v>
      </c>
      <c r="F42" s="72"/>
      <c r="G42" s="67">
        <v>5775</v>
      </c>
      <c r="H42" s="72"/>
      <c r="I42" s="67">
        <v>0</v>
      </c>
      <c r="J42" s="72"/>
      <c r="K42" s="67">
        <v>0</v>
      </c>
      <c r="L42" s="72"/>
      <c r="M42" s="67">
        <v>0</v>
      </c>
      <c r="N42" s="72"/>
      <c r="O42" s="67">
        <v>5775</v>
      </c>
      <c r="P42" s="72"/>
      <c r="Q42" s="67">
        <v>4450</v>
      </c>
      <c r="R42" s="72"/>
      <c r="S42" s="67">
        <v>119</v>
      </c>
      <c r="T42" s="72"/>
      <c r="U42" s="67">
        <v>1209</v>
      </c>
      <c r="V42" s="72"/>
      <c r="W42" s="67">
        <v>6</v>
      </c>
      <c r="X42" s="72"/>
      <c r="Y42" s="67">
        <v>0</v>
      </c>
      <c r="Z42" s="72"/>
      <c r="AA42" s="67">
        <v>59</v>
      </c>
      <c r="AB42" s="72"/>
      <c r="AC42" s="67">
        <v>0</v>
      </c>
      <c r="AD42" s="72"/>
      <c r="AE42" s="67">
        <v>0</v>
      </c>
      <c r="AF42" s="72"/>
      <c r="AG42" s="67">
        <v>0</v>
      </c>
      <c r="AH42" s="72"/>
      <c r="AI42" s="67">
        <v>5843</v>
      </c>
      <c r="AJ42" s="72"/>
      <c r="AK42" s="67">
        <v>5421</v>
      </c>
    </row>
    <row r="43" spans="1:37" s="172" customFormat="1" ht="11.25" customHeight="1" x14ac:dyDescent="0.2">
      <c r="A43" s="556" t="s">
        <v>1233</v>
      </c>
      <c r="B43" s="557"/>
      <c r="C43" s="67">
        <v>406</v>
      </c>
      <c r="D43" s="72"/>
      <c r="E43" s="67">
        <v>0</v>
      </c>
      <c r="F43" s="72"/>
      <c r="G43" s="67">
        <v>1200</v>
      </c>
      <c r="H43" s="72"/>
      <c r="I43" s="67">
        <v>0</v>
      </c>
      <c r="J43" s="72"/>
      <c r="K43" s="67">
        <v>0</v>
      </c>
      <c r="L43" s="72"/>
      <c r="M43" s="67">
        <v>0</v>
      </c>
      <c r="N43" s="72"/>
      <c r="O43" s="67">
        <v>1200</v>
      </c>
      <c r="P43" s="72"/>
      <c r="Q43" s="67">
        <v>0</v>
      </c>
      <c r="R43" s="72"/>
      <c r="S43" s="67">
        <v>0</v>
      </c>
      <c r="T43" s="72"/>
      <c r="U43" s="67">
        <v>1107</v>
      </c>
      <c r="V43" s="72"/>
      <c r="W43" s="67">
        <v>0</v>
      </c>
      <c r="X43" s="72"/>
      <c r="Y43" s="67">
        <v>0</v>
      </c>
      <c r="Z43" s="72"/>
      <c r="AA43" s="67">
        <v>0</v>
      </c>
      <c r="AB43" s="72"/>
      <c r="AC43" s="67">
        <v>0</v>
      </c>
      <c r="AD43" s="72"/>
      <c r="AE43" s="67">
        <v>0</v>
      </c>
      <c r="AF43" s="72"/>
      <c r="AG43" s="67">
        <v>0</v>
      </c>
      <c r="AH43" s="72"/>
      <c r="AI43" s="67">
        <v>1107</v>
      </c>
      <c r="AJ43" s="72"/>
      <c r="AK43" s="67">
        <v>499</v>
      </c>
    </row>
    <row r="44" spans="1:37" s="172" customFormat="1" ht="11.25" customHeight="1" x14ac:dyDescent="0.2">
      <c r="A44" s="556" t="s">
        <v>1234</v>
      </c>
      <c r="B44" s="557"/>
      <c r="C44" s="67">
        <v>2</v>
      </c>
      <c r="D44" s="72"/>
      <c r="E44" s="67">
        <v>0</v>
      </c>
      <c r="F44" s="72"/>
      <c r="G44" s="67">
        <v>21791</v>
      </c>
      <c r="H44" s="72"/>
      <c r="I44" s="67">
        <v>0</v>
      </c>
      <c r="J44" s="72"/>
      <c r="K44" s="67">
        <v>0</v>
      </c>
      <c r="L44" s="72"/>
      <c r="M44" s="67">
        <v>0</v>
      </c>
      <c r="N44" s="72"/>
      <c r="O44" s="67">
        <v>21791</v>
      </c>
      <c r="P44" s="72"/>
      <c r="Q44" s="67">
        <v>0</v>
      </c>
      <c r="R44" s="72"/>
      <c r="S44" s="67">
        <v>12165</v>
      </c>
      <c r="T44" s="72"/>
      <c r="U44" s="67">
        <v>464</v>
      </c>
      <c r="V44" s="72"/>
      <c r="W44" s="67">
        <v>0</v>
      </c>
      <c r="X44" s="72"/>
      <c r="Y44" s="67">
        <v>0</v>
      </c>
      <c r="Z44" s="72"/>
      <c r="AA44" s="67">
        <v>1355</v>
      </c>
      <c r="AB44" s="72"/>
      <c r="AC44" s="67">
        <v>0</v>
      </c>
      <c r="AD44" s="72"/>
      <c r="AE44" s="67">
        <v>0</v>
      </c>
      <c r="AF44" s="72"/>
      <c r="AG44" s="67">
        <v>0</v>
      </c>
      <c r="AH44" s="72"/>
      <c r="AI44" s="67">
        <v>13984</v>
      </c>
      <c r="AJ44" s="72"/>
      <c r="AK44" s="67">
        <v>7809</v>
      </c>
    </row>
    <row r="45" spans="1:37" s="172" customFormat="1" ht="11.25" customHeight="1" x14ac:dyDescent="0.2">
      <c r="A45" s="556" t="s">
        <v>1235</v>
      </c>
      <c r="B45" s="557"/>
      <c r="C45" s="67">
        <v>45</v>
      </c>
      <c r="D45" s="72"/>
      <c r="E45" s="67">
        <v>0</v>
      </c>
      <c r="F45" s="72"/>
      <c r="G45" s="67">
        <v>2</v>
      </c>
      <c r="H45" s="72"/>
      <c r="I45" s="67">
        <v>0</v>
      </c>
      <c r="J45" s="72"/>
      <c r="K45" s="67">
        <v>0</v>
      </c>
      <c r="L45" s="72"/>
      <c r="M45" s="67">
        <v>0</v>
      </c>
      <c r="N45" s="72"/>
      <c r="O45" s="67">
        <v>2</v>
      </c>
      <c r="P45" s="72"/>
      <c r="Q45" s="67">
        <v>0</v>
      </c>
      <c r="R45" s="72"/>
      <c r="S45" s="67">
        <v>126</v>
      </c>
      <c r="T45" s="72"/>
      <c r="U45" s="67">
        <v>54</v>
      </c>
      <c r="V45" s="72"/>
      <c r="W45" s="67">
        <v>5</v>
      </c>
      <c r="X45" s="72"/>
      <c r="Y45" s="67">
        <v>0</v>
      </c>
      <c r="Z45" s="72"/>
      <c r="AA45" s="67">
        <v>56</v>
      </c>
      <c r="AB45" s="72"/>
      <c r="AC45" s="67">
        <v>0</v>
      </c>
      <c r="AD45" s="72"/>
      <c r="AE45" s="67">
        <v>0</v>
      </c>
      <c r="AF45" s="72"/>
      <c r="AG45" s="67">
        <v>0</v>
      </c>
      <c r="AH45" s="72"/>
      <c r="AI45" s="67">
        <v>241</v>
      </c>
      <c r="AJ45" s="72"/>
      <c r="AK45" s="67">
        <v>-194</v>
      </c>
    </row>
    <row r="46" spans="1:37" s="172" customFormat="1" ht="11.25" customHeight="1" x14ac:dyDescent="0.2">
      <c r="A46" s="556" t="s">
        <v>1236</v>
      </c>
      <c r="B46" s="557"/>
      <c r="C46" s="67">
        <v>3</v>
      </c>
      <c r="D46" s="72"/>
      <c r="E46" s="67">
        <v>0</v>
      </c>
      <c r="F46" s="72"/>
      <c r="G46" s="67">
        <v>0</v>
      </c>
      <c r="H46" s="72"/>
      <c r="I46" s="67">
        <v>0</v>
      </c>
      <c r="J46" s="72"/>
      <c r="K46" s="67">
        <v>0</v>
      </c>
      <c r="L46" s="72"/>
      <c r="M46" s="67">
        <v>0</v>
      </c>
      <c r="N46" s="72"/>
      <c r="O46" s="67">
        <v>0</v>
      </c>
      <c r="P46" s="72"/>
      <c r="Q46" s="67">
        <v>0</v>
      </c>
      <c r="R46" s="72"/>
      <c r="S46" s="67">
        <v>0</v>
      </c>
      <c r="T46" s="72"/>
      <c r="U46" s="67">
        <v>0</v>
      </c>
      <c r="V46" s="72"/>
      <c r="W46" s="67">
        <v>0</v>
      </c>
      <c r="X46" s="72"/>
      <c r="Y46" s="67">
        <v>0</v>
      </c>
      <c r="Z46" s="72"/>
      <c r="AA46" s="67">
        <v>0</v>
      </c>
      <c r="AB46" s="72"/>
      <c r="AC46" s="67">
        <v>0</v>
      </c>
      <c r="AD46" s="72"/>
      <c r="AE46" s="67">
        <v>0</v>
      </c>
      <c r="AF46" s="72"/>
      <c r="AG46" s="67">
        <v>0</v>
      </c>
      <c r="AH46" s="72"/>
      <c r="AI46" s="67">
        <v>0</v>
      </c>
      <c r="AJ46" s="72"/>
      <c r="AK46" s="67">
        <v>3</v>
      </c>
    </row>
    <row r="47" spans="1:37" s="172" customFormat="1" ht="11.25" customHeight="1" x14ac:dyDescent="0.2">
      <c r="A47" s="556" t="s">
        <v>1237</v>
      </c>
      <c r="B47" s="557"/>
      <c r="C47" s="67">
        <v>-2</v>
      </c>
      <c r="D47" s="72"/>
      <c r="E47" s="67">
        <v>0</v>
      </c>
      <c r="F47" s="72"/>
      <c r="G47" s="67">
        <v>15216</v>
      </c>
      <c r="H47" s="72"/>
      <c r="I47" s="67">
        <v>0</v>
      </c>
      <c r="J47" s="72"/>
      <c r="K47" s="67">
        <v>1884</v>
      </c>
      <c r="L47" s="72"/>
      <c r="M47" s="67">
        <v>242844</v>
      </c>
      <c r="N47" s="72"/>
      <c r="O47" s="67">
        <v>259944</v>
      </c>
      <c r="P47" s="72"/>
      <c r="Q47" s="67">
        <v>0</v>
      </c>
      <c r="R47" s="72"/>
      <c r="S47" s="67">
        <v>114349</v>
      </c>
      <c r="T47" s="72"/>
      <c r="U47" s="67">
        <v>139681</v>
      </c>
      <c r="V47" s="72"/>
      <c r="W47" s="67">
        <v>0</v>
      </c>
      <c r="X47" s="72"/>
      <c r="Y47" s="67">
        <v>0</v>
      </c>
      <c r="Z47" s="72"/>
      <c r="AA47" s="67">
        <v>4788</v>
      </c>
      <c r="AB47" s="72"/>
      <c r="AC47" s="67">
        <v>0</v>
      </c>
      <c r="AD47" s="72"/>
      <c r="AE47" s="67">
        <v>0</v>
      </c>
      <c r="AF47" s="72"/>
      <c r="AG47" s="67">
        <v>2900</v>
      </c>
      <c r="AH47" s="72"/>
      <c r="AI47" s="67">
        <v>261718</v>
      </c>
      <c r="AJ47" s="72"/>
      <c r="AK47" s="67">
        <v>-1776</v>
      </c>
    </row>
    <row r="48" spans="1:37" s="172" customFormat="1" ht="11.25" customHeight="1" x14ac:dyDescent="0.2">
      <c r="A48" s="556" t="s">
        <v>1238</v>
      </c>
      <c r="B48" s="557"/>
      <c r="C48" s="67">
        <v>4421</v>
      </c>
      <c r="D48" s="72"/>
      <c r="E48" s="67">
        <v>0</v>
      </c>
      <c r="F48" s="72"/>
      <c r="G48" s="67">
        <v>75</v>
      </c>
      <c r="H48" s="72"/>
      <c r="I48" s="67">
        <v>0</v>
      </c>
      <c r="J48" s="72"/>
      <c r="K48" s="67">
        <v>0</v>
      </c>
      <c r="L48" s="72"/>
      <c r="M48" s="67">
        <v>8000</v>
      </c>
      <c r="N48" s="72"/>
      <c r="O48" s="67">
        <v>8075</v>
      </c>
      <c r="P48" s="72"/>
      <c r="Q48" s="67">
        <v>0</v>
      </c>
      <c r="R48" s="72"/>
      <c r="S48" s="67">
        <v>0</v>
      </c>
      <c r="T48" s="72"/>
      <c r="U48" s="67">
        <v>8000</v>
      </c>
      <c r="V48" s="72"/>
      <c r="W48" s="67">
        <v>0</v>
      </c>
      <c r="X48" s="72"/>
      <c r="Y48" s="67">
        <v>0</v>
      </c>
      <c r="Z48" s="72"/>
      <c r="AA48" s="67">
        <v>0</v>
      </c>
      <c r="AB48" s="72"/>
      <c r="AC48" s="67">
        <v>0</v>
      </c>
      <c r="AD48" s="72"/>
      <c r="AE48" s="67">
        <v>0</v>
      </c>
      <c r="AF48" s="72"/>
      <c r="AG48" s="67">
        <v>0</v>
      </c>
      <c r="AH48" s="72"/>
      <c r="AI48" s="67">
        <v>8000</v>
      </c>
      <c r="AJ48" s="72"/>
      <c r="AK48" s="67">
        <v>4496</v>
      </c>
    </row>
    <row r="49" spans="1:37" s="172" customFormat="1" ht="11.25" customHeight="1" x14ac:dyDescent="0.2">
      <c r="A49" s="556" t="s">
        <v>1239</v>
      </c>
      <c r="B49" s="557"/>
      <c r="C49" s="67">
        <v>2853</v>
      </c>
      <c r="D49" s="72"/>
      <c r="E49" s="67">
        <v>0</v>
      </c>
      <c r="F49" s="72"/>
      <c r="G49" s="67">
        <v>50</v>
      </c>
      <c r="H49" s="72"/>
      <c r="I49" s="67">
        <v>0</v>
      </c>
      <c r="J49" s="72"/>
      <c r="K49" s="67">
        <v>0</v>
      </c>
      <c r="L49" s="72"/>
      <c r="M49" s="67">
        <v>2500</v>
      </c>
      <c r="N49" s="72"/>
      <c r="O49" s="67">
        <v>2550</v>
      </c>
      <c r="P49" s="72"/>
      <c r="Q49" s="67">
        <v>0</v>
      </c>
      <c r="R49" s="72"/>
      <c r="S49" s="67">
        <v>0</v>
      </c>
      <c r="T49" s="72"/>
      <c r="U49" s="67">
        <v>2400</v>
      </c>
      <c r="V49" s="72"/>
      <c r="W49" s="67">
        <v>0</v>
      </c>
      <c r="X49" s="72"/>
      <c r="Y49" s="67">
        <v>0</v>
      </c>
      <c r="Z49" s="72"/>
      <c r="AA49" s="67">
        <v>0</v>
      </c>
      <c r="AB49" s="72"/>
      <c r="AC49" s="67">
        <v>0</v>
      </c>
      <c r="AD49" s="72"/>
      <c r="AE49" s="67">
        <v>0</v>
      </c>
      <c r="AF49" s="72"/>
      <c r="AG49" s="67">
        <v>0</v>
      </c>
      <c r="AH49" s="72"/>
      <c r="AI49" s="67">
        <v>2400</v>
      </c>
      <c r="AJ49" s="72"/>
      <c r="AK49" s="67">
        <v>3003</v>
      </c>
    </row>
    <row r="50" spans="1:37" s="172" customFormat="1" ht="11.25" customHeight="1" x14ac:dyDescent="0.2">
      <c r="A50" s="556" t="s">
        <v>1240</v>
      </c>
      <c r="B50" s="557"/>
      <c r="C50" s="67">
        <v>375</v>
      </c>
      <c r="D50" s="72"/>
      <c r="E50" s="67">
        <v>0</v>
      </c>
      <c r="F50" s="72"/>
      <c r="G50" s="67">
        <v>1000</v>
      </c>
      <c r="H50" s="72"/>
      <c r="I50" s="67">
        <v>0</v>
      </c>
      <c r="J50" s="72"/>
      <c r="K50" s="67">
        <v>0</v>
      </c>
      <c r="L50" s="72"/>
      <c r="M50" s="67">
        <v>0</v>
      </c>
      <c r="N50" s="72"/>
      <c r="O50" s="67">
        <v>1000</v>
      </c>
      <c r="P50" s="72"/>
      <c r="Q50" s="67">
        <v>0</v>
      </c>
      <c r="R50" s="72"/>
      <c r="S50" s="67">
        <v>495</v>
      </c>
      <c r="T50" s="72"/>
      <c r="U50" s="67">
        <v>149</v>
      </c>
      <c r="V50" s="72"/>
      <c r="W50" s="67">
        <v>19</v>
      </c>
      <c r="X50" s="72"/>
      <c r="Y50" s="67">
        <v>0</v>
      </c>
      <c r="Z50" s="72"/>
      <c r="AA50" s="67">
        <v>247</v>
      </c>
      <c r="AB50" s="72"/>
      <c r="AC50" s="67">
        <v>0</v>
      </c>
      <c r="AD50" s="72"/>
      <c r="AE50" s="67">
        <v>0</v>
      </c>
      <c r="AF50" s="72"/>
      <c r="AG50" s="67">
        <v>0</v>
      </c>
      <c r="AH50" s="72"/>
      <c r="AI50" s="67">
        <v>910</v>
      </c>
      <c r="AJ50" s="72"/>
      <c r="AK50" s="67">
        <v>465</v>
      </c>
    </row>
    <row r="51" spans="1:37" s="172" customFormat="1" ht="11.25" customHeight="1" x14ac:dyDescent="0.2">
      <c r="A51" s="556" t="s">
        <v>1241</v>
      </c>
      <c r="B51" s="557"/>
      <c r="C51" s="67">
        <v>382</v>
      </c>
      <c r="D51" s="72"/>
      <c r="E51" s="67">
        <v>0</v>
      </c>
      <c r="F51" s="72"/>
      <c r="G51" s="67">
        <v>251</v>
      </c>
      <c r="H51" s="72"/>
      <c r="I51" s="67">
        <v>0</v>
      </c>
      <c r="J51" s="72"/>
      <c r="K51" s="67">
        <v>0</v>
      </c>
      <c r="L51" s="72"/>
      <c r="M51" s="67">
        <v>0</v>
      </c>
      <c r="N51" s="72"/>
      <c r="O51" s="67">
        <v>251</v>
      </c>
      <c r="P51" s="72"/>
      <c r="Q51" s="67">
        <v>0</v>
      </c>
      <c r="R51" s="72"/>
      <c r="S51" s="67">
        <v>0</v>
      </c>
      <c r="T51" s="72"/>
      <c r="U51" s="67">
        <v>228</v>
      </c>
      <c r="V51" s="72"/>
      <c r="W51" s="67">
        <v>0</v>
      </c>
      <c r="X51" s="72"/>
      <c r="Y51" s="67">
        <v>0</v>
      </c>
      <c r="Z51" s="72"/>
      <c r="AA51" s="67">
        <v>0</v>
      </c>
      <c r="AB51" s="72"/>
      <c r="AC51" s="67">
        <v>0</v>
      </c>
      <c r="AD51" s="72"/>
      <c r="AE51" s="67">
        <v>0</v>
      </c>
      <c r="AF51" s="72"/>
      <c r="AG51" s="67">
        <v>0</v>
      </c>
      <c r="AH51" s="72"/>
      <c r="AI51" s="67">
        <v>228</v>
      </c>
      <c r="AJ51" s="72"/>
      <c r="AK51" s="67">
        <v>405</v>
      </c>
    </row>
    <row r="52" spans="1:37" s="172" customFormat="1" ht="11.25" customHeight="1" x14ac:dyDescent="0.2">
      <c r="A52" s="556" t="s">
        <v>1242</v>
      </c>
      <c r="B52" s="557"/>
      <c r="C52" s="67">
        <v>-1</v>
      </c>
      <c r="D52" s="72"/>
      <c r="E52" s="67">
        <v>0</v>
      </c>
      <c r="F52" s="72"/>
      <c r="G52" s="67">
        <v>17809</v>
      </c>
      <c r="H52" s="72"/>
      <c r="I52" s="67">
        <v>0</v>
      </c>
      <c r="J52" s="72"/>
      <c r="K52" s="67">
        <v>0</v>
      </c>
      <c r="L52" s="72"/>
      <c r="M52" s="67">
        <v>0</v>
      </c>
      <c r="N52" s="72"/>
      <c r="O52" s="67">
        <v>17809</v>
      </c>
      <c r="P52" s="72"/>
      <c r="Q52" s="67">
        <v>9234</v>
      </c>
      <c r="R52" s="72"/>
      <c r="S52" s="67">
        <v>3928</v>
      </c>
      <c r="T52" s="72"/>
      <c r="U52" s="67">
        <v>474</v>
      </c>
      <c r="V52" s="72"/>
      <c r="W52" s="67">
        <v>712</v>
      </c>
      <c r="X52" s="72"/>
      <c r="Y52" s="67">
        <v>0</v>
      </c>
      <c r="Z52" s="72"/>
      <c r="AA52" s="67">
        <v>1712</v>
      </c>
      <c r="AB52" s="72"/>
      <c r="AC52" s="67">
        <v>0</v>
      </c>
      <c r="AD52" s="72"/>
      <c r="AE52" s="67">
        <v>0</v>
      </c>
      <c r="AF52" s="72"/>
      <c r="AG52" s="67">
        <v>0</v>
      </c>
      <c r="AH52" s="72"/>
      <c r="AI52" s="67">
        <v>16060</v>
      </c>
      <c r="AJ52" s="72"/>
      <c r="AK52" s="67">
        <v>1748</v>
      </c>
    </row>
    <row r="53" spans="1:37" s="172" customFormat="1" ht="11.25" customHeight="1" x14ac:dyDescent="0.2">
      <c r="A53" s="556" t="s">
        <v>1243</v>
      </c>
      <c r="B53" s="557"/>
      <c r="C53" s="67">
        <v>845</v>
      </c>
      <c r="D53" s="72"/>
      <c r="E53" s="67">
        <v>0</v>
      </c>
      <c r="F53" s="72"/>
      <c r="G53" s="67">
        <v>6000</v>
      </c>
      <c r="H53" s="72"/>
      <c r="I53" s="67">
        <v>0</v>
      </c>
      <c r="J53" s="72"/>
      <c r="K53" s="67">
        <v>0</v>
      </c>
      <c r="L53" s="72"/>
      <c r="M53" s="67">
        <v>0</v>
      </c>
      <c r="N53" s="72"/>
      <c r="O53" s="67">
        <v>6000</v>
      </c>
      <c r="P53" s="72"/>
      <c r="Q53" s="67">
        <v>3000</v>
      </c>
      <c r="R53" s="72"/>
      <c r="S53" s="67">
        <v>932</v>
      </c>
      <c r="T53" s="72"/>
      <c r="U53" s="67">
        <v>0</v>
      </c>
      <c r="V53" s="72"/>
      <c r="W53" s="67">
        <v>39</v>
      </c>
      <c r="X53" s="72"/>
      <c r="Y53" s="67">
        <v>0</v>
      </c>
      <c r="Z53" s="72"/>
      <c r="AA53" s="67">
        <v>431</v>
      </c>
      <c r="AB53" s="72"/>
      <c r="AC53" s="67">
        <v>0</v>
      </c>
      <c r="AD53" s="72"/>
      <c r="AE53" s="67">
        <v>0</v>
      </c>
      <c r="AF53" s="72"/>
      <c r="AG53" s="67">
        <v>1350</v>
      </c>
      <c r="AH53" s="72"/>
      <c r="AI53" s="67">
        <v>5752</v>
      </c>
      <c r="AJ53" s="72"/>
      <c r="AK53" s="67">
        <v>1093</v>
      </c>
    </row>
    <row r="54" spans="1:37" s="172" customFormat="1" ht="11.25" customHeight="1" x14ac:dyDescent="0.2">
      <c r="A54" s="556" t="s">
        <v>1244</v>
      </c>
      <c r="B54" s="557"/>
      <c r="C54" s="67">
        <v>5321</v>
      </c>
      <c r="D54" s="72"/>
      <c r="E54" s="67">
        <v>0</v>
      </c>
      <c r="F54" s="72"/>
      <c r="G54" s="67">
        <v>43901</v>
      </c>
      <c r="H54" s="72"/>
      <c r="I54" s="67">
        <v>0</v>
      </c>
      <c r="J54" s="72"/>
      <c r="K54" s="67">
        <v>0</v>
      </c>
      <c r="L54" s="72"/>
      <c r="M54" s="67">
        <v>0</v>
      </c>
      <c r="N54" s="72"/>
      <c r="O54" s="67">
        <v>43901</v>
      </c>
      <c r="P54" s="72"/>
      <c r="Q54" s="67">
        <v>28971</v>
      </c>
      <c r="R54" s="72"/>
      <c r="S54" s="67">
        <v>3247</v>
      </c>
      <c r="T54" s="72"/>
      <c r="U54" s="67">
        <v>713</v>
      </c>
      <c r="V54" s="72"/>
      <c r="W54" s="67">
        <v>120</v>
      </c>
      <c r="X54" s="72"/>
      <c r="Y54" s="67">
        <v>0</v>
      </c>
      <c r="Z54" s="72"/>
      <c r="AA54" s="67">
        <v>1534</v>
      </c>
      <c r="AB54" s="72"/>
      <c r="AC54" s="67">
        <v>0</v>
      </c>
      <c r="AD54" s="72"/>
      <c r="AE54" s="67">
        <v>0</v>
      </c>
      <c r="AF54" s="72"/>
      <c r="AG54" s="67">
        <v>9946</v>
      </c>
      <c r="AH54" s="72"/>
      <c r="AI54" s="67">
        <v>44531</v>
      </c>
      <c r="AJ54" s="72"/>
      <c r="AK54" s="67">
        <v>4691</v>
      </c>
    </row>
    <row r="55" spans="1:37" s="172" customFormat="1" ht="11.25" customHeight="1" x14ac:dyDescent="0.2">
      <c r="A55" s="556" t="s">
        <v>1245</v>
      </c>
      <c r="B55" s="557"/>
      <c r="C55" s="67">
        <v>1438</v>
      </c>
      <c r="D55" s="72"/>
      <c r="E55" s="67">
        <v>0</v>
      </c>
      <c r="F55" s="72"/>
      <c r="G55" s="67">
        <v>1800</v>
      </c>
      <c r="H55" s="72"/>
      <c r="I55" s="67">
        <v>0</v>
      </c>
      <c r="J55" s="72"/>
      <c r="K55" s="67">
        <v>0</v>
      </c>
      <c r="L55" s="72"/>
      <c r="M55" s="67">
        <v>0</v>
      </c>
      <c r="N55" s="72"/>
      <c r="O55" s="67">
        <v>1800</v>
      </c>
      <c r="P55" s="72"/>
      <c r="Q55" s="67">
        <v>0</v>
      </c>
      <c r="R55" s="72"/>
      <c r="S55" s="67">
        <v>1672</v>
      </c>
      <c r="T55" s="72"/>
      <c r="U55" s="67">
        <v>164</v>
      </c>
      <c r="V55" s="72"/>
      <c r="W55" s="67">
        <v>57</v>
      </c>
      <c r="X55" s="72"/>
      <c r="Y55" s="67">
        <v>0</v>
      </c>
      <c r="Z55" s="72"/>
      <c r="AA55" s="67">
        <v>734</v>
      </c>
      <c r="AB55" s="72"/>
      <c r="AC55" s="67">
        <v>0</v>
      </c>
      <c r="AD55" s="72"/>
      <c r="AE55" s="67">
        <v>0</v>
      </c>
      <c r="AF55" s="72"/>
      <c r="AG55" s="67">
        <v>100</v>
      </c>
      <c r="AH55" s="72"/>
      <c r="AI55" s="67">
        <v>2727</v>
      </c>
      <c r="AJ55" s="72"/>
      <c r="AK55" s="67">
        <v>511</v>
      </c>
    </row>
    <row r="56" spans="1:37" s="172" customFormat="1" ht="11.25" customHeight="1" x14ac:dyDescent="0.2">
      <c r="A56" s="556" t="s">
        <v>1246</v>
      </c>
      <c r="B56" s="557"/>
      <c r="C56" s="67">
        <v>-291</v>
      </c>
      <c r="D56" s="72"/>
      <c r="E56" s="67">
        <v>0</v>
      </c>
      <c r="F56" s="72"/>
      <c r="G56" s="67">
        <v>15000</v>
      </c>
      <c r="H56" s="72"/>
      <c r="I56" s="67">
        <v>0</v>
      </c>
      <c r="J56" s="72"/>
      <c r="K56" s="67">
        <v>0</v>
      </c>
      <c r="L56" s="72"/>
      <c r="M56" s="67">
        <v>0</v>
      </c>
      <c r="N56" s="72"/>
      <c r="O56" s="67">
        <v>15000</v>
      </c>
      <c r="P56" s="72"/>
      <c r="Q56" s="67">
        <v>0</v>
      </c>
      <c r="R56" s="72"/>
      <c r="S56" s="67">
        <v>0</v>
      </c>
      <c r="T56" s="72"/>
      <c r="U56" s="67">
        <v>19180</v>
      </c>
      <c r="V56" s="72"/>
      <c r="W56" s="67">
        <v>0</v>
      </c>
      <c r="X56" s="72"/>
      <c r="Y56" s="67">
        <v>0</v>
      </c>
      <c r="Z56" s="72"/>
      <c r="AA56" s="67">
        <v>0</v>
      </c>
      <c r="AB56" s="72"/>
      <c r="AC56" s="67">
        <v>0</v>
      </c>
      <c r="AD56" s="72"/>
      <c r="AE56" s="67">
        <v>0</v>
      </c>
      <c r="AF56" s="72"/>
      <c r="AG56" s="67">
        <v>0</v>
      </c>
      <c r="AH56" s="72"/>
      <c r="AI56" s="67">
        <v>19180</v>
      </c>
      <c r="AJ56" s="72"/>
      <c r="AK56" s="67">
        <v>-4471</v>
      </c>
    </row>
    <row r="57" spans="1:37" s="172" customFormat="1" ht="11.25" customHeight="1" x14ac:dyDescent="0.2">
      <c r="A57" s="556" t="s">
        <v>1247</v>
      </c>
      <c r="B57" s="557"/>
      <c r="C57" s="67">
        <v>591</v>
      </c>
      <c r="D57" s="72"/>
      <c r="E57" s="67">
        <v>0</v>
      </c>
      <c r="F57" s="72"/>
      <c r="G57" s="67">
        <v>920</v>
      </c>
      <c r="H57" s="72"/>
      <c r="I57" s="67">
        <v>0</v>
      </c>
      <c r="J57" s="72"/>
      <c r="K57" s="67">
        <v>0</v>
      </c>
      <c r="L57" s="72"/>
      <c r="M57" s="67">
        <v>0</v>
      </c>
      <c r="N57" s="72"/>
      <c r="O57" s="67">
        <v>920</v>
      </c>
      <c r="P57" s="72"/>
      <c r="Q57" s="67">
        <v>0</v>
      </c>
      <c r="R57" s="72"/>
      <c r="S57" s="67">
        <v>303</v>
      </c>
      <c r="T57" s="72"/>
      <c r="U57" s="67">
        <v>589</v>
      </c>
      <c r="V57" s="72"/>
      <c r="W57" s="67">
        <v>12</v>
      </c>
      <c r="X57" s="72"/>
      <c r="Y57" s="67">
        <v>0</v>
      </c>
      <c r="Z57" s="72"/>
      <c r="AA57" s="67">
        <v>134</v>
      </c>
      <c r="AB57" s="72"/>
      <c r="AC57" s="67">
        <v>0</v>
      </c>
      <c r="AD57" s="72"/>
      <c r="AE57" s="67">
        <v>0</v>
      </c>
      <c r="AF57" s="72"/>
      <c r="AG57" s="67">
        <v>0</v>
      </c>
      <c r="AH57" s="72"/>
      <c r="AI57" s="67">
        <v>1038</v>
      </c>
      <c r="AJ57" s="72"/>
      <c r="AK57" s="67">
        <v>473</v>
      </c>
    </row>
    <row r="58" spans="1:37" s="172" customFormat="1" ht="11.25" customHeight="1" x14ac:dyDescent="0.2">
      <c r="A58" s="556" t="s">
        <v>1248</v>
      </c>
      <c r="B58" s="557"/>
      <c r="C58" s="67">
        <v>-1</v>
      </c>
      <c r="D58" s="72"/>
      <c r="E58" s="67">
        <v>0</v>
      </c>
      <c r="F58" s="72"/>
      <c r="G58" s="67">
        <v>0</v>
      </c>
      <c r="H58" s="72"/>
      <c r="I58" s="67">
        <v>0</v>
      </c>
      <c r="J58" s="72"/>
      <c r="K58" s="67">
        <v>0</v>
      </c>
      <c r="L58" s="72"/>
      <c r="M58" s="67">
        <v>0</v>
      </c>
      <c r="N58" s="72"/>
      <c r="O58" s="67">
        <v>0</v>
      </c>
      <c r="P58" s="72"/>
      <c r="Q58" s="67">
        <v>0</v>
      </c>
      <c r="R58" s="72"/>
      <c r="S58" s="67">
        <v>0</v>
      </c>
      <c r="T58" s="72"/>
      <c r="U58" s="67">
        <v>0</v>
      </c>
      <c r="V58" s="72"/>
      <c r="W58" s="67">
        <v>0</v>
      </c>
      <c r="X58" s="72"/>
      <c r="Y58" s="67">
        <v>0</v>
      </c>
      <c r="Z58" s="72"/>
      <c r="AA58" s="67">
        <v>0</v>
      </c>
      <c r="AB58" s="72"/>
      <c r="AC58" s="67">
        <v>0</v>
      </c>
      <c r="AD58" s="72"/>
      <c r="AE58" s="67">
        <v>0</v>
      </c>
      <c r="AF58" s="72"/>
      <c r="AG58" s="67">
        <v>0</v>
      </c>
      <c r="AH58" s="72"/>
      <c r="AI58" s="67">
        <v>0</v>
      </c>
      <c r="AJ58" s="72"/>
      <c r="AK58" s="67">
        <v>-1</v>
      </c>
    </row>
    <row r="59" spans="1:37" s="172" customFormat="1" ht="11.25" customHeight="1" x14ac:dyDescent="0.2">
      <c r="A59" s="556" t="s">
        <v>1249</v>
      </c>
      <c r="B59" s="557"/>
      <c r="C59" s="67">
        <v>61</v>
      </c>
      <c r="D59" s="72"/>
      <c r="E59" s="67">
        <v>0</v>
      </c>
      <c r="F59" s="72"/>
      <c r="G59" s="67">
        <v>10</v>
      </c>
      <c r="H59" s="72"/>
      <c r="I59" s="67">
        <v>0</v>
      </c>
      <c r="J59" s="72"/>
      <c r="K59" s="67">
        <v>0</v>
      </c>
      <c r="L59" s="72"/>
      <c r="M59" s="67">
        <v>0</v>
      </c>
      <c r="N59" s="72"/>
      <c r="O59" s="67">
        <v>10</v>
      </c>
      <c r="P59" s="72"/>
      <c r="Q59" s="67">
        <v>0</v>
      </c>
      <c r="R59" s="72"/>
      <c r="S59" s="67">
        <v>0</v>
      </c>
      <c r="T59" s="72"/>
      <c r="U59" s="67">
        <v>19</v>
      </c>
      <c r="V59" s="72"/>
      <c r="W59" s="67">
        <v>0</v>
      </c>
      <c r="X59" s="72"/>
      <c r="Y59" s="67">
        <v>0</v>
      </c>
      <c r="Z59" s="72"/>
      <c r="AA59" s="67">
        <v>0</v>
      </c>
      <c r="AB59" s="72"/>
      <c r="AC59" s="67">
        <v>0</v>
      </c>
      <c r="AD59" s="72"/>
      <c r="AE59" s="67">
        <v>0</v>
      </c>
      <c r="AF59" s="72"/>
      <c r="AG59" s="67">
        <v>0</v>
      </c>
      <c r="AH59" s="72"/>
      <c r="AI59" s="67">
        <v>19</v>
      </c>
      <c r="AJ59" s="72"/>
      <c r="AK59" s="67">
        <v>52</v>
      </c>
    </row>
    <row r="60" spans="1:37" s="172" customFormat="1" ht="11.25" customHeight="1" x14ac:dyDescent="0.2">
      <c r="A60" s="556" t="s">
        <v>1250</v>
      </c>
      <c r="B60" s="557"/>
      <c r="C60" s="67">
        <v>478</v>
      </c>
      <c r="D60" s="72"/>
      <c r="E60" s="67">
        <v>0</v>
      </c>
      <c r="F60" s="72"/>
      <c r="G60" s="67">
        <v>3700</v>
      </c>
      <c r="H60" s="72"/>
      <c r="I60" s="67">
        <v>0</v>
      </c>
      <c r="J60" s="72"/>
      <c r="K60" s="67">
        <v>0</v>
      </c>
      <c r="L60" s="72"/>
      <c r="M60" s="67">
        <v>0</v>
      </c>
      <c r="N60" s="72"/>
      <c r="O60" s="67">
        <v>3700</v>
      </c>
      <c r="P60" s="72"/>
      <c r="Q60" s="67">
        <v>0</v>
      </c>
      <c r="R60" s="72"/>
      <c r="S60" s="67">
        <v>755</v>
      </c>
      <c r="T60" s="72"/>
      <c r="U60" s="67">
        <v>500</v>
      </c>
      <c r="V60" s="72"/>
      <c r="W60" s="67">
        <v>919</v>
      </c>
      <c r="X60" s="72"/>
      <c r="Y60" s="67">
        <v>0</v>
      </c>
      <c r="Z60" s="72"/>
      <c r="AA60" s="67">
        <v>641</v>
      </c>
      <c r="AB60" s="72"/>
      <c r="AC60" s="67">
        <v>0</v>
      </c>
      <c r="AD60" s="72"/>
      <c r="AE60" s="67">
        <v>0</v>
      </c>
      <c r="AF60" s="72"/>
      <c r="AG60" s="67">
        <v>0</v>
      </c>
      <c r="AH60" s="72"/>
      <c r="AI60" s="67">
        <v>2815</v>
      </c>
      <c r="AJ60" s="72"/>
      <c r="AK60" s="67">
        <v>1363</v>
      </c>
    </row>
    <row r="61" spans="1:37" s="172" customFormat="1" ht="11.25" customHeight="1" x14ac:dyDescent="0.2">
      <c r="A61" s="556" t="s">
        <v>1251</v>
      </c>
      <c r="B61" s="557"/>
      <c r="C61" s="67">
        <v>1670</v>
      </c>
      <c r="D61" s="72"/>
      <c r="E61" s="67">
        <v>0</v>
      </c>
      <c r="F61" s="72"/>
      <c r="G61" s="67">
        <v>122591</v>
      </c>
      <c r="H61" s="72"/>
      <c r="I61" s="67">
        <v>0</v>
      </c>
      <c r="J61" s="72"/>
      <c r="K61" s="67">
        <v>0</v>
      </c>
      <c r="L61" s="72"/>
      <c r="M61" s="67">
        <v>0</v>
      </c>
      <c r="N61" s="72"/>
      <c r="O61" s="67">
        <v>122591</v>
      </c>
      <c r="P61" s="72"/>
      <c r="Q61" s="67">
        <v>22200</v>
      </c>
      <c r="R61" s="72"/>
      <c r="S61" s="67">
        <v>34841</v>
      </c>
      <c r="T61" s="72"/>
      <c r="U61" s="67">
        <v>43580</v>
      </c>
      <c r="V61" s="72"/>
      <c r="W61" s="67">
        <v>1476</v>
      </c>
      <c r="X61" s="72"/>
      <c r="Y61" s="67">
        <v>0</v>
      </c>
      <c r="Z61" s="72"/>
      <c r="AA61" s="67">
        <v>14985</v>
      </c>
      <c r="AB61" s="72"/>
      <c r="AC61" s="67">
        <v>0</v>
      </c>
      <c r="AD61" s="72"/>
      <c r="AE61" s="67">
        <v>0</v>
      </c>
      <c r="AF61" s="72"/>
      <c r="AG61" s="67">
        <v>0</v>
      </c>
      <c r="AH61" s="72"/>
      <c r="AI61" s="67">
        <v>117082</v>
      </c>
      <c r="AJ61" s="72"/>
      <c r="AK61" s="67">
        <v>7179</v>
      </c>
    </row>
    <row r="62" spans="1:37" s="172" customFormat="1" ht="11.25" customHeight="1" x14ac:dyDescent="0.2">
      <c r="A62" s="556" t="s">
        <v>1252</v>
      </c>
      <c r="B62" s="557"/>
      <c r="C62" s="67">
        <v>31</v>
      </c>
      <c r="D62" s="72"/>
      <c r="E62" s="67">
        <v>0</v>
      </c>
      <c r="F62" s="72"/>
      <c r="G62" s="67">
        <v>0</v>
      </c>
      <c r="H62" s="72"/>
      <c r="I62" s="67">
        <v>0</v>
      </c>
      <c r="J62" s="72"/>
      <c r="K62" s="67">
        <v>0</v>
      </c>
      <c r="L62" s="72"/>
      <c r="M62" s="67">
        <v>5700</v>
      </c>
      <c r="N62" s="72"/>
      <c r="O62" s="67">
        <v>5700</v>
      </c>
      <c r="P62" s="72"/>
      <c r="Q62" s="67">
        <v>0</v>
      </c>
      <c r="R62" s="72"/>
      <c r="S62" s="67">
        <v>0</v>
      </c>
      <c r="T62" s="72"/>
      <c r="U62" s="67">
        <v>0</v>
      </c>
      <c r="V62" s="72"/>
      <c r="W62" s="67">
        <v>0</v>
      </c>
      <c r="X62" s="72"/>
      <c r="Y62" s="67">
        <v>0</v>
      </c>
      <c r="Z62" s="72"/>
      <c r="AA62" s="67">
        <v>0</v>
      </c>
      <c r="AB62" s="72"/>
      <c r="AC62" s="67">
        <v>0</v>
      </c>
      <c r="AD62" s="72"/>
      <c r="AE62" s="67">
        <v>0</v>
      </c>
      <c r="AF62" s="72"/>
      <c r="AG62" s="67">
        <v>0</v>
      </c>
      <c r="AH62" s="72"/>
      <c r="AI62" s="67">
        <v>0</v>
      </c>
      <c r="AJ62" s="72"/>
      <c r="AK62" s="67">
        <v>5731</v>
      </c>
    </row>
    <row r="63" spans="1:37" s="172" customFormat="1" ht="11.25" customHeight="1" x14ac:dyDescent="0.2">
      <c r="A63" s="556" t="s">
        <v>1253</v>
      </c>
      <c r="B63" s="557"/>
      <c r="C63" s="67">
        <v>827</v>
      </c>
      <c r="D63" s="72"/>
      <c r="E63" s="67">
        <v>0</v>
      </c>
      <c r="F63" s="72"/>
      <c r="G63" s="67">
        <v>3000</v>
      </c>
      <c r="H63" s="72"/>
      <c r="I63" s="67">
        <v>0</v>
      </c>
      <c r="J63" s="72"/>
      <c r="K63" s="67">
        <v>0</v>
      </c>
      <c r="L63" s="72"/>
      <c r="M63" s="67">
        <v>0</v>
      </c>
      <c r="N63" s="72"/>
      <c r="O63" s="67">
        <v>3000</v>
      </c>
      <c r="P63" s="72"/>
      <c r="Q63" s="67">
        <v>0</v>
      </c>
      <c r="R63" s="72"/>
      <c r="S63" s="67">
        <v>1572</v>
      </c>
      <c r="T63" s="72"/>
      <c r="U63" s="67">
        <v>780</v>
      </c>
      <c r="V63" s="72"/>
      <c r="W63" s="67">
        <v>66</v>
      </c>
      <c r="X63" s="72"/>
      <c r="Y63" s="67">
        <v>0</v>
      </c>
      <c r="Z63" s="72"/>
      <c r="AA63" s="67">
        <v>874</v>
      </c>
      <c r="AB63" s="72"/>
      <c r="AC63" s="67">
        <v>0</v>
      </c>
      <c r="AD63" s="72"/>
      <c r="AE63" s="67">
        <v>0</v>
      </c>
      <c r="AF63" s="72"/>
      <c r="AG63" s="67">
        <v>0</v>
      </c>
      <c r="AH63" s="72"/>
      <c r="AI63" s="67">
        <v>3292</v>
      </c>
      <c r="AJ63" s="72"/>
      <c r="AK63" s="67">
        <v>535</v>
      </c>
    </row>
    <row r="64" spans="1:37" s="172" customFormat="1" ht="11.25" customHeight="1" x14ac:dyDescent="0.2">
      <c r="A64" s="556" t="s">
        <v>1254</v>
      </c>
      <c r="B64" s="557"/>
      <c r="C64" s="67">
        <v>-19227</v>
      </c>
      <c r="D64" s="72"/>
      <c r="E64" s="67">
        <v>0</v>
      </c>
      <c r="F64" s="72"/>
      <c r="G64" s="67">
        <v>17699</v>
      </c>
      <c r="H64" s="72"/>
      <c r="I64" s="67">
        <v>0</v>
      </c>
      <c r="J64" s="72"/>
      <c r="K64" s="67">
        <v>0</v>
      </c>
      <c r="L64" s="72"/>
      <c r="M64" s="67">
        <v>0</v>
      </c>
      <c r="N64" s="72"/>
      <c r="O64" s="67">
        <v>17699</v>
      </c>
      <c r="P64" s="72"/>
      <c r="Q64" s="67">
        <v>-110</v>
      </c>
      <c r="R64" s="72"/>
      <c r="S64" s="67">
        <v>6582</v>
      </c>
      <c r="T64" s="72"/>
      <c r="U64" s="67">
        <v>5153</v>
      </c>
      <c r="V64" s="72"/>
      <c r="W64" s="67">
        <v>230</v>
      </c>
      <c r="X64" s="72"/>
      <c r="Y64" s="67">
        <v>0</v>
      </c>
      <c r="Z64" s="72"/>
      <c r="AA64" s="67">
        <v>3628</v>
      </c>
      <c r="AB64" s="72"/>
      <c r="AC64" s="67">
        <v>0</v>
      </c>
      <c r="AD64" s="72"/>
      <c r="AE64" s="67">
        <v>0</v>
      </c>
      <c r="AF64" s="72"/>
      <c r="AG64" s="67">
        <v>0</v>
      </c>
      <c r="AH64" s="72"/>
      <c r="AI64" s="67">
        <v>15483</v>
      </c>
      <c r="AJ64" s="72"/>
      <c r="AK64" s="67">
        <v>-17011</v>
      </c>
    </row>
    <row r="65" spans="1:37" s="172" customFormat="1" ht="11.25" customHeight="1" x14ac:dyDescent="0.2">
      <c r="A65" s="556" t="s">
        <v>1255</v>
      </c>
      <c r="B65" s="557"/>
      <c r="C65" s="67">
        <v>0</v>
      </c>
      <c r="D65" s="72"/>
      <c r="E65" s="67">
        <v>0</v>
      </c>
      <c r="F65" s="72"/>
      <c r="G65" s="67">
        <v>65</v>
      </c>
      <c r="H65" s="72"/>
      <c r="I65" s="67">
        <v>0</v>
      </c>
      <c r="J65" s="72"/>
      <c r="K65" s="67">
        <v>0</v>
      </c>
      <c r="L65" s="72"/>
      <c r="M65" s="67">
        <v>0</v>
      </c>
      <c r="N65" s="72"/>
      <c r="O65" s="67">
        <v>65</v>
      </c>
      <c r="P65" s="72"/>
      <c r="Q65" s="67">
        <v>0</v>
      </c>
      <c r="R65" s="72"/>
      <c r="S65" s="67">
        <v>0</v>
      </c>
      <c r="T65" s="72"/>
      <c r="U65" s="67">
        <v>59</v>
      </c>
      <c r="V65" s="72"/>
      <c r="W65" s="67">
        <v>0</v>
      </c>
      <c r="X65" s="72"/>
      <c r="Y65" s="67">
        <v>0</v>
      </c>
      <c r="Z65" s="72"/>
      <c r="AA65" s="67">
        <v>0</v>
      </c>
      <c r="AB65" s="72"/>
      <c r="AC65" s="67">
        <v>0</v>
      </c>
      <c r="AD65" s="72"/>
      <c r="AE65" s="67">
        <v>0</v>
      </c>
      <c r="AF65" s="72"/>
      <c r="AG65" s="67">
        <v>0</v>
      </c>
      <c r="AH65" s="72"/>
      <c r="AI65" s="67">
        <v>59</v>
      </c>
      <c r="AJ65" s="72"/>
      <c r="AK65" s="67">
        <v>6</v>
      </c>
    </row>
    <row r="66" spans="1:37" s="172" customFormat="1" ht="11.25" customHeight="1" x14ac:dyDescent="0.2">
      <c r="A66" s="556" t="s">
        <v>1256</v>
      </c>
      <c r="B66" s="557"/>
      <c r="C66" s="67">
        <v>1120</v>
      </c>
      <c r="D66" s="72"/>
      <c r="E66" s="67">
        <v>0</v>
      </c>
      <c r="F66" s="72"/>
      <c r="G66" s="67">
        <v>147</v>
      </c>
      <c r="H66" s="72"/>
      <c r="I66" s="67">
        <v>0</v>
      </c>
      <c r="J66" s="72"/>
      <c r="K66" s="67">
        <v>0</v>
      </c>
      <c r="L66" s="72"/>
      <c r="M66" s="67">
        <v>0</v>
      </c>
      <c r="N66" s="72"/>
      <c r="O66" s="67">
        <v>147</v>
      </c>
      <c r="P66" s="72"/>
      <c r="Q66" s="67">
        <v>0</v>
      </c>
      <c r="R66" s="72"/>
      <c r="S66" s="67">
        <v>120</v>
      </c>
      <c r="T66" s="72"/>
      <c r="U66" s="67">
        <v>415</v>
      </c>
      <c r="V66" s="72"/>
      <c r="W66" s="67">
        <v>0</v>
      </c>
      <c r="X66" s="72"/>
      <c r="Y66" s="67">
        <v>0</v>
      </c>
      <c r="Z66" s="72"/>
      <c r="AA66" s="67">
        <v>0</v>
      </c>
      <c r="AB66" s="72"/>
      <c r="AC66" s="67">
        <v>0</v>
      </c>
      <c r="AD66" s="72"/>
      <c r="AE66" s="67">
        <v>0</v>
      </c>
      <c r="AF66" s="72"/>
      <c r="AG66" s="67">
        <v>0</v>
      </c>
      <c r="AH66" s="72"/>
      <c r="AI66" s="67">
        <v>535</v>
      </c>
      <c r="AJ66" s="72"/>
      <c r="AK66" s="67">
        <v>732</v>
      </c>
    </row>
    <row r="67" spans="1:37" s="172" customFormat="1" ht="11.25" customHeight="1" x14ac:dyDescent="0.2">
      <c r="A67" s="556" t="s">
        <v>1257</v>
      </c>
      <c r="B67" s="557"/>
      <c r="C67" s="67">
        <v>0</v>
      </c>
      <c r="D67" s="72"/>
      <c r="E67" s="67">
        <v>0</v>
      </c>
      <c r="F67" s="72"/>
      <c r="G67" s="67">
        <v>2000</v>
      </c>
      <c r="H67" s="72"/>
      <c r="I67" s="67">
        <v>0</v>
      </c>
      <c r="J67" s="72"/>
      <c r="K67" s="67">
        <v>0</v>
      </c>
      <c r="L67" s="72"/>
      <c r="M67" s="67">
        <v>0</v>
      </c>
      <c r="N67" s="72"/>
      <c r="O67" s="67">
        <v>2000</v>
      </c>
      <c r="P67" s="72"/>
      <c r="Q67" s="67">
        <v>0</v>
      </c>
      <c r="R67" s="72"/>
      <c r="S67" s="67">
        <v>0</v>
      </c>
      <c r="T67" s="72"/>
      <c r="U67" s="67">
        <v>0</v>
      </c>
      <c r="V67" s="72"/>
      <c r="W67" s="67">
        <v>0</v>
      </c>
      <c r="X67" s="72"/>
      <c r="Y67" s="67">
        <v>0</v>
      </c>
      <c r="Z67" s="72"/>
      <c r="AA67" s="67">
        <v>0</v>
      </c>
      <c r="AB67" s="72"/>
      <c r="AC67" s="67">
        <v>0</v>
      </c>
      <c r="AD67" s="72"/>
      <c r="AE67" s="67">
        <v>0</v>
      </c>
      <c r="AF67" s="72"/>
      <c r="AG67" s="67">
        <v>0</v>
      </c>
      <c r="AH67" s="72"/>
      <c r="AI67" s="67">
        <v>0</v>
      </c>
      <c r="AJ67" s="72"/>
      <c r="AK67" s="67">
        <v>2000</v>
      </c>
    </row>
    <row r="68" spans="1:37" s="172" customFormat="1" ht="11.25" customHeight="1" x14ac:dyDescent="0.2">
      <c r="A68" s="556" t="s">
        <v>1258</v>
      </c>
      <c r="B68" s="557"/>
      <c r="C68" s="67">
        <v>2870</v>
      </c>
      <c r="D68" s="72"/>
      <c r="E68" s="67">
        <v>0</v>
      </c>
      <c r="F68" s="72"/>
      <c r="G68" s="67">
        <v>1990</v>
      </c>
      <c r="H68" s="72"/>
      <c r="I68" s="67">
        <v>0</v>
      </c>
      <c r="J68" s="72"/>
      <c r="K68" s="67">
        <v>0</v>
      </c>
      <c r="L68" s="72"/>
      <c r="M68" s="67">
        <v>0</v>
      </c>
      <c r="N68" s="72"/>
      <c r="O68" s="67">
        <v>1990</v>
      </c>
      <c r="P68" s="72"/>
      <c r="Q68" s="67">
        <v>0</v>
      </c>
      <c r="R68" s="72"/>
      <c r="S68" s="67">
        <v>1834</v>
      </c>
      <c r="T68" s="72"/>
      <c r="U68" s="67">
        <v>148</v>
      </c>
      <c r="V68" s="72"/>
      <c r="W68" s="67">
        <v>0</v>
      </c>
      <c r="X68" s="72"/>
      <c r="Y68" s="67">
        <v>0</v>
      </c>
      <c r="Z68" s="72"/>
      <c r="AA68" s="67">
        <v>867</v>
      </c>
      <c r="AB68" s="72"/>
      <c r="AC68" s="67">
        <v>0</v>
      </c>
      <c r="AD68" s="72"/>
      <c r="AE68" s="67">
        <v>0</v>
      </c>
      <c r="AF68" s="72"/>
      <c r="AG68" s="67">
        <v>0</v>
      </c>
      <c r="AH68" s="72"/>
      <c r="AI68" s="67">
        <v>2849</v>
      </c>
      <c r="AJ68" s="72"/>
      <c r="AK68" s="67">
        <v>2011</v>
      </c>
    </row>
    <row r="69" spans="1:37" s="172" customFormat="1" ht="11.25" customHeight="1" x14ac:dyDescent="0.2">
      <c r="A69" s="556" t="s">
        <v>1259</v>
      </c>
      <c r="B69" s="557"/>
      <c r="C69" s="67">
        <v>4081</v>
      </c>
      <c r="D69" s="72"/>
      <c r="E69" s="67">
        <v>0</v>
      </c>
      <c r="F69" s="72"/>
      <c r="G69" s="67">
        <v>7358</v>
      </c>
      <c r="H69" s="72"/>
      <c r="I69" s="67">
        <v>0</v>
      </c>
      <c r="J69" s="72"/>
      <c r="K69" s="67">
        <v>0</v>
      </c>
      <c r="L69" s="72"/>
      <c r="M69" s="67">
        <v>0</v>
      </c>
      <c r="N69" s="72"/>
      <c r="O69" s="67">
        <v>7358</v>
      </c>
      <c r="P69" s="72"/>
      <c r="Q69" s="67">
        <v>0</v>
      </c>
      <c r="R69" s="72"/>
      <c r="S69" s="67">
        <v>4297</v>
      </c>
      <c r="T69" s="72"/>
      <c r="U69" s="67">
        <v>750</v>
      </c>
      <c r="V69" s="72"/>
      <c r="W69" s="67">
        <v>157</v>
      </c>
      <c r="X69" s="72"/>
      <c r="Y69" s="67">
        <v>0</v>
      </c>
      <c r="Z69" s="72"/>
      <c r="AA69" s="67">
        <v>1947</v>
      </c>
      <c r="AB69" s="72"/>
      <c r="AC69" s="67">
        <v>0</v>
      </c>
      <c r="AD69" s="72"/>
      <c r="AE69" s="67">
        <v>0</v>
      </c>
      <c r="AF69" s="72"/>
      <c r="AG69" s="67">
        <v>100</v>
      </c>
      <c r="AH69" s="72"/>
      <c r="AI69" s="67">
        <v>7251</v>
      </c>
      <c r="AJ69" s="72"/>
      <c r="AK69" s="67">
        <v>4188</v>
      </c>
    </row>
    <row r="70" spans="1:37" s="172" customFormat="1" ht="11.25" customHeight="1" x14ac:dyDescent="0.2">
      <c r="A70" s="556" t="s">
        <v>1260</v>
      </c>
      <c r="B70" s="557"/>
      <c r="C70" s="67">
        <v>-1</v>
      </c>
      <c r="D70" s="72"/>
      <c r="E70" s="67">
        <v>0</v>
      </c>
      <c r="F70" s="72"/>
      <c r="G70" s="67">
        <v>0</v>
      </c>
      <c r="H70" s="72"/>
      <c r="I70" s="67">
        <v>0</v>
      </c>
      <c r="J70" s="72"/>
      <c r="K70" s="67">
        <v>0</v>
      </c>
      <c r="L70" s="72"/>
      <c r="M70" s="67">
        <v>0</v>
      </c>
      <c r="N70" s="72"/>
      <c r="O70" s="67">
        <v>0</v>
      </c>
      <c r="P70" s="72"/>
      <c r="Q70" s="67">
        <v>0</v>
      </c>
      <c r="R70" s="72"/>
      <c r="S70" s="67">
        <v>0</v>
      </c>
      <c r="T70" s="72"/>
      <c r="U70" s="67">
        <v>0</v>
      </c>
      <c r="V70" s="72"/>
      <c r="W70" s="67">
        <v>0</v>
      </c>
      <c r="X70" s="72"/>
      <c r="Y70" s="67">
        <v>0</v>
      </c>
      <c r="Z70" s="72"/>
      <c r="AA70" s="67">
        <v>0</v>
      </c>
      <c r="AB70" s="72"/>
      <c r="AC70" s="67">
        <v>0</v>
      </c>
      <c r="AD70" s="72"/>
      <c r="AE70" s="67">
        <v>0</v>
      </c>
      <c r="AF70" s="72"/>
      <c r="AG70" s="67">
        <v>0</v>
      </c>
      <c r="AH70" s="72"/>
      <c r="AI70" s="67">
        <v>0</v>
      </c>
      <c r="AJ70" s="72"/>
      <c r="AK70" s="67">
        <v>-1</v>
      </c>
    </row>
    <row r="71" spans="1:37" s="172" customFormat="1" ht="11.25" customHeight="1" x14ac:dyDescent="0.2">
      <c r="A71" s="556" t="s">
        <v>1261</v>
      </c>
      <c r="B71" s="557"/>
      <c r="C71" s="67">
        <v>148</v>
      </c>
      <c r="D71" s="72"/>
      <c r="E71" s="67">
        <v>0</v>
      </c>
      <c r="F71" s="72"/>
      <c r="G71" s="67">
        <v>77</v>
      </c>
      <c r="H71" s="72"/>
      <c r="I71" s="67">
        <v>0</v>
      </c>
      <c r="J71" s="72"/>
      <c r="K71" s="67">
        <v>0</v>
      </c>
      <c r="L71" s="72"/>
      <c r="M71" s="67">
        <v>0</v>
      </c>
      <c r="N71" s="72"/>
      <c r="O71" s="67">
        <v>77</v>
      </c>
      <c r="P71" s="72"/>
      <c r="Q71" s="67">
        <v>0</v>
      </c>
      <c r="R71" s="72"/>
      <c r="S71" s="67">
        <v>0</v>
      </c>
      <c r="T71" s="72"/>
      <c r="U71" s="67">
        <v>70</v>
      </c>
      <c r="V71" s="72"/>
      <c r="W71" s="67">
        <v>0</v>
      </c>
      <c r="X71" s="72"/>
      <c r="Y71" s="67">
        <v>0</v>
      </c>
      <c r="Z71" s="72"/>
      <c r="AA71" s="67">
        <v>0</v>
      </c>
      <c r="AB71" s="72"/>
      <c r="AC71" s="67">
        <v>0</v>
      </c>
      <c r="AD71" s="72"/>
      <c r="AE71" s="67">
        <v>0</v>
      </c>
      <c r="AF71" s="72"/>
      <c r="AG71" s="67">
        <v>0</v>
      </c>
      <c r="AH71" s="72"/>
      <c r="AI71" s="67">
        <v>70</v>
      </c>
      <c r="AJ71" s="72"/>
      <c r="AK71" s="67">
        <v>155</v>
      </c>
    </row>
    <row r="72" spans="1:37" s="172" customFormat="1" ht="11.25" customHeight="1" x14ac:dyDescent="0.2">
      <c r="A72" s="556" t="s">
        <v>1262</v>
      </c>
      <c r="B72" s="557"/>
      <c r="C72" s="67">
        <v>2347</v>
      </c>
      <c r="D72" s="72"/>
      <c r="E72" s="67">
        <v>0</v>
      </c>
      <c r="F72" s="72"/>
      <c r="G72" s="67">
        <v>7000</v>
      </c>
      <c r="H72" s="72"/>
      <c r="I72" s="67">
        <v>0</v>
      </c>
      <c r="J72" s="72"/>
      <c r="K72" s="67">
        <v>0</v>
      </c>
      <c r="L72" s="72"/>
      <c r="M72" s="67">
        <v>0</v>
      </c>
      <c r="N72" s="72"/>
      <c r="O72" s="67">
        <v>7000</v>
      </c>
      <c r="P72" s="72"/>
      <c r="Q72" s="67">
        <v>0</v>
      </c>
      <c r="R72" s="72"/>
      <c r="S72" s="67">
        <v>3169</v>
      </c>
      <c r="T72" s="72"/>
      <c r="U72" s="67">
        <v>1157</v>
      </c>
      <c r="V72" s="72"/>
      <c r="W72" s="67">
        <v>123</v>
      </c>
      <c r="X72" s="72"/>
      <c r="Y72" s="67">
        <v>0</v>
      </c>
      <c r="Z72" s="72"/>
      <c r="AA72" s="67">
        <v>1561</v>
      </c>
      <c r="AB72" s="72"/>
      <c r="AC72" s="67">
        <v>0</v>
      </c>
      <c r="AD72" s="72"/>
      <c r="AE72" s="67">
        <v>0</v>
      </c>
      <c r="AF72" s="72"/>
      <c r="AG72" s="67">
        <v>618</v>
      </c>
      <c r="AH72" s="72"/>
      <c r="AI72" s="67">
        <v>6628</v>
      </c>
      <c r="AJ72" s="72"/>
      <c r="AK72" s="67">
        <v>2719</v>
      </c>
    </row>
    <row r="73" spans="1:37" s="172" customFormat="1" ht="11.25" customHeight="1" x14ac:dyDescent="0.2">
      <c r="A73" s="556" t="s">
        <v>1263</v>
      </c>
      <c r="B73" s="557"/>
      <c r="C73" s="67">
        <v>17429</v>
      </c>
      <c r="D73" s="72"/>
      <c r="E73" s="67">
        <v>0</v>
      </c>
      <c r="F73" s="72"/>
      <c r="G73" s="67">
        <v>87500</v>
      </c>
      <c r="H73" s="72"/>
      <c r="I73" s="67">
        <v>0</v>
      </c>
      <c r="J73" s="72"/>
      <c r="K73" s="67">
        <v>0</v>
      </c>
      <c r="L73" s="72"/>
      <c r="M73" s="67">
        <v>0</v>
      </c>
      <c r="N73" s="72"/>
      <c r="O73" s="67">
        <v>87500</v>
      </c>
      <c r="P73" s="72"/>
      <c r="Q73" s="67">
        <v>0</v>
      </c>
      <c r="R73" s="72"/>
      <c r="S73" s="67">
        <v>42636</v>
      </c>
      <c r="T73" s="72"/>
      <c r="U73" s="67">
        <v>12869</v>
      </c>
      <c r="V73" s="72"/>
      <c r="W73" s="67">
        <v>1745</v>
      </c>
      <c r="X73" s="72"/>
      <c r="Y73" s="67">
        <v>0</v>
      </c>
      <c r="Z73" s="72"/>
      <c r="AA73" s="67">
        <v>19573</v>
      </c>
      <c r="AB73" s="72"/>
      <c r="AC73" s="67">
        <v>0</v>
      </c>
      <c r="AD73" s="72"/>
      <c r="AE73" s="67">
        <v>0</v>
      </c>
      <c r="AF73" s="72"/>
      <c r="AG73" s="67">
        <v>8000</v>
      </c>
      <c r="AH73" s="72"/>
      <c r="AI73" s="67">
        <v>84823</v>
      </c>
      <c r="AJ73" s="72"/>
      <c r="AK73" s="67">
        <v>20106</v>
      </c>
    </row>
    <row r="74" spans="1:37" s="172" customFormat="1" ht="11.25" customHeight="1" x14ac:dyDescent="0.2">
      <c r="A74" s="556" t="s">
        <v>1264</v>
      </c>
      <c r="B74" s="557"/>
      <c r="C74" s="67">
        <v>7862</v>
      </c>
      <c r="D74" s="72"/>
      <c r="E74" s="67">
        <v>0</v>
      </c>
      <c r="F74" s="72"/>
      <c r="G74" s="67">
        <v>3707</v>
      </c>
      <c r="H74" s="72"/>
      <c r="I74" s="67">
        <v>0</v>
      </c>
      <c r="J74" s="72"/>
      <c r="K74" s="67">
        <v>0</v>
      </c>
      <c r="L74" s="72"/>
      <c r="M74" s="67">
        <v>0</v>
      </c>
      <c r="N74" s="72"/>
      <c r="O74" s="67">
        <v>3707</v>
      </c>
      <c r="P74" s="72"/>
      <c r="Q74" s="67">
        <v>0</v>
      </c>
      <c r="R74" s="72"/>
      <c r="S74" s="67">
        <v>1803</v>
      </c>
      <c r="T74" s="72"/>
      <c r="U74" s="67">
        <v>289</v>
      </c>
      <c r="V74" s="72"/>
      <c r="W74" s="67">
        <v>63</v>
      </c>
      <c r="X74" s="72"/>
      <c r="Y74" s="67">
        <v>0</v>
      </c>
      <c r="Z74" s="72"/>
      <c r="AA74" s="67">
        <v>799</v>
      </c>
      <c r="AB74" s="72"/>
      <c r="AC74" s="67">
        <v>0</v>
      </c>
      <c r="AD74" s="72"/>
      <c r="AE74" s="67">
        <v>0</v>
      </c>
      <c r="AF74" s="72"/>
      <c r="AG74" s="67">
        <v>0</v>
      </c>
      <c r="AH74" s="72"/>
      <c r="AI74" s="67">
        <v>2954</v>
      </c>
      <c r="AJ74" s="72"/>
      <c r="AK74" s="67">
        <v>8615</v>
      </c>
    </row>
    <row r="75" spans="1:37" s="172" customFormat="1" ht="11.25" customHeight="1" x14ac:dyDescent="0.2">
      <c r="A75" s="556" t="s">
        <v>1265</v>
      </c>
      <c r="B75" s="557"/>
      <c r="C75" s="67">
        <v>459</v>
      </c>
      <c r="D75" s="72"/>
      <c r="E75" s="67">
        <v>0</v>
      </c>
      <c r="F75" s="72"/>
      <c r="G75" s="67">
        <v>838</v>
      </c>
      <c r="H75" s="72"/>
      <c r="I75" s="67">
        <v>0</v>
      </c>
      <c r="J75" s="72"/>
      <c r="K75" s="67">
        <v>0</v>
      </c>
      <c r="L75" s="72"/>
      <c r="M75" s="67">
        <v>0</v>
      </c>
      <c r="N75" s="72"/>
      <c r="O75" s="67">
        <v>838</v>
      </c>
      <c r="P75" s="72"/>
      <c r="Q75" s="67">
        <v>-28</v>
      </c>
      <c r="R75" s="72"/>
      <c r="S75" s="67">
        <v>0</v>
      </c>
      <c r="T75" s="72"/>
      <c r="U75" s="67">
        <v>779</v>
      </c>
      <c r="V75" s="72"/>
      <c r="W75" s="67">
        <v>0</v>
      </c>
      <c r="X75" s="72"/>
      <c r="Y75" s="67">
        <v>0</v>
      </c>
      <c r="Z75" s="72"/>
      <c r="AA75" s="67">
        <v>0</v>
      </c>
      <c r="AB75" s="72"/>
      <c r="AC75" s="67">
        <v>0</v>
      </c>
      <c r="AD75" s="72"/>
      <c r="AE75" s="67">
        <v>0</v>
      </c>
      <c r="AF75" s="72"/>
      <c r="AG75" s="67">
        <v>0</v>
      </c>
      <c r="AH75" s="72"/>
      <c r="AI75" s="67">
        <v>751</v>
      </c>
      <c r="AJ75" s="72"/>
      <c r="AK75" s="67">
        <v>546</v>
      </c>
    </row>
    <row r="76" spans="1:37" s="172" customFormat="1" ht="11.25" customHeight="1" x14ac:dyDescent="0.2">
      <c r="A76" s="556" t="s">
        <v>1266</v>
      </c>
      <c r="B76" s="557"/>
      <c r="C76" s="67">
        <v>215</v>
      </c>
      <c r="D76" s="72"/>
      <c r="E76" s="67">
        <v>0</v>
      </c>
      <c r="F76" s="72"/>
      <c r="G76" s="67">
        <v>75</v>
      </c>
      <c r="H76" s="72"/>
      <c r="I76" s="67">
        <v>0</v>
      </c>
      <c r="J76" s="72"/>
      <c r="K76" s="67">
        <v>0</v>
      </c>
      <c r="L76" s="72"/>
      <c r="M76" s="67">
        <v>0</v>
      </c>
      <c r="N76" s="72"/>
      <c r="O76" s="67">
        <v>75</v>
      </c>
      <c r="P76" s="72"/>
      <c r="Q76" s="67">
        <v>0</v>
      </c>
      <c r="R76" s="72"/>
      <c r="S76" s="67">
        <v>0</v>
      </c>
      <c r="T76" s="72"/>
      <c r="U76" s="67">
        <v>70</v>
      </c>
      <c r="V76" s="72"/>
      <c r="W76" s="67">
        <v>0</v>
      </c>
      <c r="X76" s="72"/>
      <c r="Y76" s="67">
        <v>0</v>
      </c>
      <c r="Z76" s="72"/>
      <c r="AA76" s="67">
        <v>0</v>
      </c>
      <c r="AB76" s="72"/>
      <c r="AC76" s="67">
        <v>0</v>
      </c>
      <c r="AD76" s="72"/>
      <c r="AE76" s="67">
        <v>0</v>
      </c>
      <c r="AF76" s="72"/>
      <c r="AG76" s="67">
        <v>0</v>
      </c>
      <c r="AH76" s="72"/>
      <c r="AI76" s="67">
        <v>70</v>
      </c>
      <c r="AJ76" s="72"/>
      <c r="AK76" s="67">
        <v>220</v>
      </c>
    </row>
    <row r="77" spans="1:37" s="172" customFormat="1" ht="11.25" customHeight="1" x14ac:dyDescent="0.2">
      <c r="A77" s="556" t="s">
        <v>1267</v>
      </c>
      <c r="B77" s="557"/>
      <c r="C77" s="67">
        <v>-58</v>
      </c>
      <c r="D77" s="72"/>
      <c r="E77" s="67">
        <v>0</v>
      </c>
      <c r="F77" s="72"/>
      <c r="G77" s="67">
        <v>0</v>
      </c>
      <c r="H77" s="72"/>
      <c r="I77" s="67">
        <v>0</v>
      </c>
      <c r="J77" s="72"/>
      <c r="K77" s="67">
        <v>0</v>
      </c>
      <c r="L77" s="72"/>
      <c r="M77" s="67">
        <v>0</v>
      </c>
      <c r="N77" s="72"/>
      <c r="O77" s="67">
        <v>0</v>
      </c>
      <c r="P77" s="72"/>
      <c r="Q77" s="67">
        <v>0</v>
      </c>
      <c r="R77" s="72"/>
      <c r="S77" s="67">
        <v>0</v>
      </c>
      <c r="T77" s="72"/>
      <c r="U77" s="67">
        <v>0</v>
      </c>
      <c r="V77" s="72"/>
      <c r="W77" s="67">
        <v>0</v>
      </c>
      <c r="X77" s="72"/>
      <c r="Y77" s="67">
        <v>0</v>
      </c>
      <c r="Z77" s="72"/>
      <c r="AA77" s="67">
        <v>0</v>
      </c>
      <c r="AB77" s="72"/>
      <c r="AC77" s="67">
        <v>0</v>
      </c>
      <c r="AD77" s="72"/>
      <c r="AE77" s="67">
        <v>0</v>
      </c>
      <c r="AF77" s="72"/>
      <c r="AG77" s="67">
        <v>0</v>
      </c>
      <c r="AH77" s="72"/>
      <c r="AI77" s="67">
        <v>0</v>
      </c>
      <c r="AJ77" s="72"/>
      <c r="AK77" s="67">
        <v>-58</v>
      </c>
    </row>
    <row r="78" spans="1:37" s="172" customFormat="1" ht="11.25" customHeight="1" x14ac:dyDescent="0.2">
      <c r="A78" s="556" t="s">
        <v>1268</v>
      </c>
      <c r="B78" s="557"/>
      <c r="C78" s="67">
        <v>3206</v>
      </c>
      <c r="D78" s="72"/>
      <c r="E78" s="67">
        <v>0</v>
      </c>
      <c r="F78" s="72"/>
      <c r="G78" s="67">
        <v>200</v>
      </c>
      <c r="H78" s="72"/>
      <c r="I78" s="67">
        <v>0</v>
      </c>
      <c r="J78" s="72"/>
      <c r="K78" s="67">
        <v>0</v>
      </c>
      <c r="L78" s="72"/>
      <c r="M78" s="67">
        <v>5000</v>
      </c>
      <c r="N78" s="72"/>
      <c r="O78" s="67">
        <v>5200</v>
      </c>
      <c r="P78" s="72"/>
      <c r="Q78" s="67">
        <v>0</v>
      </c>
      <c r="R78" s="72"/>
      <c r="S78" s="67">
        <v>3053</v>
      </c>
      <c r="T78" s="72"/>
      <c r="U78" s="67">
        <v>250</v>
      </c>
      <c r="V78" s="72"/>
      <c r="W78" s="67">
        <v>0</v>
      </c>
      <c r="X78" s="72"/>
      <c r="Y78" s="67">
        <v>0</v>
      </c>
      <c r="Z78" s="72"/>
      <c r="AA78" s="67">
        <v>0</v>
      </c>
      <c r="AB78" s="72"/>
      <c r="AC78" s="67">
        <v>0</v>
      </c>
      <c r="AD78" s="72"/>
      <c r="AE78" s="67">
        <v>0</v>
      </c>
      <c r="AF78" s="72"/>
      <c r="AG78" s="67">
        <v>0</v>
      </c>
      <c r="AH78" s="72"/>
      <c r="AI78" s="67">
        <v>3303</v>
      </c>
      <c r="AJ78" s="72"/>
      <c r="AK78" s="67">
        <v>5103</v>
      </c>
    </row>
    <row r="79" spans="1:37" s="172" customFormat="1" ht="11.25" customHeight="1" x14ac:dyDescent="0.2">
      <c r="A79" s="556" t="s">
        <v>1269</v>
      </c>
      <c r="B79" s="557"/>
      <c r="C79" s="67">
        <v>1620</v>
      </c>
      <c r="D79" s="72"/>
      <c r="E79" s="67">
        <v>1000</v>
      </c>
      <c r="F79" s="72"/>
      <c r="G79" s="67">
        <v>960</v>
      </c>
      <c r="H79" s="72"/>
      <c r="I79" s="67">
        <v>0</v>
      </c>
      <c r="J79" s="72"/>
      <c r="K79" s="67">
        <v>0</v>
      </c>
      <c r="L79" s="72"/>
      <c r="M79" s="67">
        <v>0</v>
      </c>
      <c r="N79" s="72"/>
      <c r="O79" s="67">
        <v>1960</v>
      </c>
      <c r="P79" s="72"/>
      <c r="Q79" s="67">
        <v>0</v>
      </c>
      <c r="R79" s="72"/>
      <c r="S79" s="67">
        <v>90</v>
      </c>
      <c r="T79" s="72"/>
      <c r="U79" s="67">
        <v>1900</v>
      </c>
      <c r="V79" s="72"/>
      <c r="W79" s="67">
        <v>3</v>
      </c>
      <c r="X79" s="72"/>
      <c r="Y79" s="67">
        <v>0</v>
      </c>
      <c r="Z79" s="72"/>
      <c r="AA79" s="67">
        <v>41</v>
      </c>
      <c r="AB79" s="72"/>
      <c r="AC79" s="67">
        <v>0</v>
      </c>
      <c r="AD79" s="72"/>
      <c r="AE79" s="67">
        <v>0</v>
      </c>
      <c r="AF79" s="72"/>
      <c r="AG79" s="67">
        <v>0</v>
      </c>
      <c r="AH79" s="72"/>
      <c r="AI79" s="67">
        <v>2034</v>
      </c>
      <c r="AJ79" s="72"/>
      <c r="AK79" s="67">
        <v>1546</v>
      </c>
    </row>
    <row r="80" spans="1:37" s="172" customFormat="1" ht="11.25" customHeight="1" x14ac:dyDescent="0.2">
      <c r="A80" s="556" t="s">
        <v>1270</v>
      </c>
      <c r="B80" s="557"/>
      <c r="C80" s="67">
        <v>2</v>
      </c>
      <c r="D80" s="72"/>
      <c r="E80" s="67">
        <v>0</v>
      </c>
      <c r="F80" s="72"/>
      <c r="G80" s="67">
        <v>0</v>
      </c>
      <c r="H80" s="72"/>
      <c r="I80" s="67">
        <v>0</v>
      </c>
      <c r="J80" s="72"/>
      <c r="K80" s="67">
        <v>0</v>
      </c>
      <c r="L80" s="72"/>
      <c r="M80" s="67">
        <v>0</v>
      </c>
      <c r="N80" s="72"/>
      <c r="O80" s="67">
        <v>0</v>
      </c>
      <c r="P80" s="72"/>
      <c r="Q80" s="67">
        <v>0</v>
      </c>
      <c r="R80" s="72"/>
      <c r="S80" s="67">
        <v>0</v>
      </c>
      <c r="T80" s="72"/>
      <c r="U80" s="67">
        <v>0</v>
      </c>
      <c r="V80" s="72"/>
      <c r="W80" s="67">
        <v>0</v>
      </c>
      <c r="X80" s="72"/>
      <c r="Y80" s="67">
        <v>0</v>
      </c>
      <c r="Z80" s="72"/>
      <c r="AA80" s="67">
        <v>0</v>
      </c>
      <c r="AB80" s="72"/>
      <c r="AC80" s="67">
        <v>0</v>
      </c>
      <c r="AD80" s="72"/>
      <c r="AE80" s="67">
        <v>0</v>
      </c>
      <c r="AF80" s="72"/>
      <c r="AG80" s="67">
        <v>0</v>
      </c>
      <c r="AH80" s="72"/>
      <c r="AI80" s="67">
        <v>0</v>
      </c>
      <c r="AJ80" s="72"/>
      <c r="AK80" s="67">
        <v>2</v>
      </c>
    </row>
    <row r="81" spans="1:37" s="172" customFormat="1" ht="11.25" customHeight="1" x14ac:dyDescent="0.2">
      <c r="A81" s="556" t="s">
        <v>1271</v>
      </c>
      <c r="B81" s="557"/>
      <c r="C81" s="67">
        <v>813</v>
      </c>
      <c r="D81" s="72"/>
      <c r="E81" s="67">
        <v>0</v>
      </c>
      <c r="F81" s="72"/>
      <c r="G81" s="67">
        <v>80000</v>
      </c>
      <c r="H81" s="72"/>
      <c r="I81" s="67">
        <v>0</v>
      </c>
      <c r="J81" s="72"/>
      <c r="K81" s="67">
        <v>0</v>
      </c>
      <c r="L81" s="72"/>
      <c r="M81" s="67">
        <v>0</v>
      </c>
      <c r="N81" s="72"/>
      <c r="O81" s="67">
        <v>80000</v>
      </c>
      <c r="P81" s="72"/>
      <c r="Q81" s="67">
        <v>539</v>
      </c>
      <c r="R81" s="72"/>
      <c r="S81" s="67">
        <v>15998</v>
      </c>
      <c r="T81" s="72"/>
      <c r="U81" s="67">
        <v>9005</v>
      </c>
      <c r="V81" s="72"/>
      <c r="W81" s="67">
        <v>716</v>
      </c>
      <c r="X81" s="72"/>
      <c r="Y81" s="67">
        <v>0</v>
      </c>
      <c r="Z81" s="72"/>
      <c r="AA81" s="67">
        <v>7541</v>
      </c>
      <c r="AB81" s="72"/>
      <c r="AC81" s="67">
        <v>0</v>
      </c>
      <c r="AD81" s="72"/>
      <c r="AE81" s="67">
        <v>0</v>
      </c>
      <c r="AF81" s="72"/>
      <c r="AG81" s="67">
        <v>42191</v>
      </c>
      <c r="AH81" s="72"/>
      <c r="AI81" s="67">
        <v>75990</v>
      </c>
      <c r="AJ81" s="72"/>
      <c r="AK81" s="67">
        <v>4823</v>
      </c>
    </row>
    <row r="82" spans="1:37" s="172" customFormat="1" ht="11.25" customHeight="1" x14ac:dyDescent="0.2">
      <c r="A82" s="556" t="s">
        <v>1272</v>
      </c>
      <c r="B82" s="557"/>
      <c r="C82" s="67">
        <v>2637</v>
      </c>
      <c r="D82" s="72"/>
      <c r="E82" s="67">
        <v>0</v>
      </c>
      <c r="F82" s="72"/>
      <c r="G82" s="67">
        <v>-605</v>
      </c>
      <c r="H82" s="72"/>
      <c r="I82" s="67">
        <v>0</v>
      </c>
      <c r="J82" s="72"/>
      <c r="K82" s="67">
        <v>0</v>
      </c>
      <c r="L82" s="72"/>
      <c r="M82" s="67">
        <v>21250</v>
      </c>
      <c r="N82" s="72"/>
      <c r="O82" s="67">
        <v>20645</v>
      </c>
      <c r="P82" s="72"/>
      <c r="Q82" s="67">
        <v>0</v>
      </c>
      <c r="R82" s="72"/>
      <c r="S82" s="67">
        <v>11187</v>
      </c>
      <c r="T82" s="72"/>
      <c r="U82" s="67">
        <v>6468</v>
      </c>
      <c r="V82" s="72"/>
      <c r="W82" s="67">
        <v>0</v>
      </c>
      <c r="X82" s="72"/>
      <c r="Y82" s="67">
        <v>0</v>
      </c>
      <c r="Z82" s="72"/>
      <c r="AA82" s="67">
        <v>5330</v>
      </c>
      <c r="AB82" s="72"/>
      <c r="AC82" s="67">
        <v>0</v>
      </c>
      <c r="AD82" s="72"/>
      <c r="AE82" s="67">
        <v>0</v>
      </c>
      <c r="AF82" s="72"/>
      <c r="AG82" s="67">
        <v>0</v>
      </c>
      <c r="AH82" s="72"/>
      <c r="AI82" s="67">
        <v>22985</v>
      </c>
      <c r="AJ82" s="72"/>
      <c r="AK82" s="67">
        <v>297</v>
      </c>
    </row>
    <row r="83" spans="1:37" s="172" customFormat="1" ht="11.25" customHeight="1" x14ac:dyDescent="0.2">
      <c r="A83" s="556" t="s">
        <v>1273</v>
      </c>
      <c r="B83" s="557"/>
      <c r="C83" s="67">
        <v>638</v>
      </c>
      <c r="D83" s="72"/>
      <c r="E83" s="67">
        <v>0</v>
      </c>
      <c r="F83" s="72"/>
      <c r="G83" s="67">
        <v>311</v>
      </c>
      <c r="H83" s="72"/>
      <c r="I83" s="67">
        <v>0</v>
      </c>
      <c r="J83" s="72"/>
      <c r="K83" s="67">
        <v>0</v>
      </c>
      <c r="L83" s="72"/>
      <c r="M83" s="67">
        <v>0</v>
      </c>
      <c r="N83" s="72"/>
      <c r="O83" s="67">
        <v>311</v>
      </c>
      <c r="P83" s="72"/>
      <c r="Q83" s="67">
        <v>0</v>
      </c>
      <c r="R83" s="72"/>
      <c r="S83" s="67">
        <v>0</v>
      </c>
      <c r="T83" s="72"/>
      <c r="U83" s="67">
        <v>185</v>
      </c>
      <c r="V83" s="72"/>
      <c r="W83" s="67">
        <v>0</v>
      </c>
      <c r="X83" s="72"/>
      <c r="Y83" s="67">
        <v>0</v>
      </c>
      <c r="Z83" s="72"/>
      <c r="AA83" s="67">
        <v>0</v>
      </c>
      <c r="AB83" s="72"/>
      <c r="AC83" s="67">
        <v>0</v>
      </c>
      <c r="AD83" s="72"/>
      <c r="AE83" s="67">
        <v>0</v>
      </c>
      <c r="AF83" s="72"/>
      <c r="AG83" s="67">
        <v>0</v>
      </c>
      <c r="AH83" s="72"/>
      <c r="AI83" s="67">
        <v>185</v>
      </c>
      <c r="AJ83" s="72"/>
      <c r="AK83" s="67">
        <v>764</v>
      </c>
    </row>
    <row r="84" spans="1:37" s="172" customFormat="1" ht="11.25" customHeight="1" x14ac:dyDescent="0.2">
      <c r="A84" s="556" t="s">
        <v>1274</v>
      </c>
      <c r="B84" s="557"/>
      <c r="C84" s="67">
        <v>1</v>
      </c>
      <c r="D84" s="72"/>
      <c r="E84" s="67">
        <v>0</v>
      </c>
      <c r="F84" s="72"/>
      <c r="G84" s="67">
        <v>0</v>
      </c>
      <c r="H84" s="72"/>
      <c r="I84" s="67">
        <v>0</v>
      </c>
      <c r="J84" s="72"/>
      <c r="K84" s="67">
        <v>0</v>
      </c>
      <c r="L84" s="72"/>
      <c r="M84" s="67">
        <v>0</v>
      </c>
      <c r="N84" s="72"/>
      <c r="O84" s="67">
        <v>0</v>
      </c>
      <c r="P84" s="72"/>
      <c r="Q84" s="67">
        <v>0</v>
      </c>
      <c r="R84" s="72"/>
      <c r="S84" s="67">
        <v>0</v>
      </c>
      <c r="T84" s="72"/>
      <c r="U84" s="67">
        <v>0</v>
      </c>
      <c r="V84" s="72"/>
      <c r="W84" s="67">
        <v>0</v>
      </c>
      <c r="X84" s="72"/>
      <c r="Y84" s="67">
        <v>0</v>
      </c>
      <c r="Z84" s="72"/>
      <c r="AA84" s="67">
        <v>0</v>
      </c>
      <c r="AB84" s="72"/>
      <c r="AC84" s="67">
        <v>0</v>
      </c>
      <c r="AD84" s="72"/>
      <c r="AE84" s="67">
        <v>0</v>
      </c>
      <c r="AF84" s="72"/>
      <c r="AG84" s="67">
        <v>0</v>
      </c>
      <c r="AH84" s="72"/>
      <c r="AI84" s="67">
        <v>0</v>
      </c>
      <c r="AJ84" s="72"/>
      <c r="AK84" s="67">
        <v>1</v>
      </c>
    </row>
    <row r="85" spans="1:37" s="172" customFormat="1" ht="11.25" customHeight="1" x14ac:dyDescent="0.2">
      <c r="A85" s="556" t="s">
        <v>1275</v>
      </c>
      <c r="B85" s="557"/>
      <c r="C85" s="67">
        <v>2</v>
      </c>
      <c r="D85" s="72"/>
      <c r="E85" s="67">
        <v>0</v>
      </c>
      <c r="F85" s="72"/>
      <c r="G85" s="67">
        <v>0</v>
      </c>
      <c r="H85" s="72"/>
      <c r="I85" s="67">
        <v>0</v>
      </c>
      <c r="J85" s="72"/>
      <c r="K85" s="67">
        <v>0</v>
      </c>
      <c r="L85" s="72"/>
      <c r="M85" s="67">
        <v>0</v>
      </c>
      <c r="N85" s="72"/>
      <c r="O85" s="67">
        <v>0</v>
      </c>
      <c r="P85" s="72"/>
      <c r="Q85" s="67">
        <v>0</v>
      </c>
      <c r="R85" s="72"/>
      <c r="S85" s="67">
        <v>0</v>
      </c>
      <c r="T85" s="72"/>
      <c r="U85" s="67">
        <v>0</v>
      </c>
      <c r="V85" s="72"/>
      <c r="W85" s="67">
        <v>0</v>
      </c>
      <c r="X85" s="72"/>
      <c r="Y85" s="67">
        <v>0</v>
      </c>
      <c r="Z85" s="72"/>
      <c r="AA85" s="67">
        <v>0</v>
      </c>
      <c r="AB85" s="72"/>
      <c r="AC85" s="67">
        <v>0</v>
      </c>
      <c r="AD85" s="72"/>
      <c r="AE85" s="67">
        <v>0</v>
      </c>
      <c r="AF85" s="72"/>
      <c r="AG85" s="67">
        <v>0</v>
      </c>
      <c r="AH85" s="72"/>
      <c r="AI85" s="67">
        <v>0</v>
      </c>
      <c r="AJ85" s="72"/>
      <c r="AK85" s="67">
        <v>2</v>
      </c>
    </row>
    <row r="86" spans="1:37" s="172" customFormat="1" ht="11.25" customHeight="1" x14ac:dyDescent="0.2">
      <c r="A86" s="556" t="s">
        <v>1276</v>
      </c>
      <c r="B86" s="557"/>
      <c r="C86" s="67">
        <v>786</v>
      </c>
      <c r="D86" s="72"/>
      <c r="E86" s="67">
        <v>0</v>
      </c>
      <c r="F86" s="72"/>
      <c r="G86" s="67">
        <v>300</v>
      </c>
      <c r="H86" s="72"/>
      <c r="I86" s="67">
        <v>0</v>
      </c>
      <c r="J86" s="72"/>
      <c r="K86" s="67">
        <v>0</v>
      </c>
      <c r="L86" s="72"/>
      <c r="M86" s="67">
        <v>4500</v>
      </c>
      <c r="N86" s="72"/>
      <c r="O86" s="67">
        <v>4800</v>
      </c>
      <c r="P86" s="72"/>
      <c r="Q86" s="67">
        <v>0</v>
      </c>
      <c r="R86" s="72"/>
      <c r="S86" s="67">
        <v>4000</v>
      </c>
      <c r="T86" s="72"/>
      <c r="U86" s="67">
        <v>1000</v>
      </c>
      <c r="V86" s="72"/>
      <c r="W86" s="67">
        <v>0</v>
      </c>
      <c r="X86" s="72"/>
      <c r="Y86" s="67">
        <v>0</v>
      </c>
      <c r="Z86" s="72"/>
      <c r="AA86" s="67">
        <v>0</v>
      </c>
      <c r="AB86" s="72"/>
      <c r="AC86" s="67">
        <v>0</v>
      </c>
      <c r="AD86" s="72"/>
      <c r="AE86" s="67">
        <v>0</v>
      </c>
      <c r="AF86" s="72"/>
      <c r="AG86" s="67">
        <v>0</v>
      </c>
      <c r="AH86" s="72"/>
      <c r="AI86" s="67">
        <v>5000</v>
      </c>
      <c r="AJ86" s="72"/>
      <c r="AK86" s="67">
        <v>586</v>
      </c>
    </row>
    <row r="87" spans="1:37" s="172" customFormat="1" ht="11.25" customHeight="1" x14ac:dyDescent="0.2">
      <c r="A87" s="556" t="s">
        <v>1277</v>
      </c>
      <c r="B87" s="557"/>
      <c r="C87" s="67">
        <v>1</v>
      </c>
      <c r="D87" s="72"/>
      <c r="E87" s="67">
        <v>0</v>
      </c>
      <c r="F87" s="72"/>
      <c r="G87" s="67">
        <v>0</v>
      </c>
      <c r="H87" s="72"/>
      <c r="I87" s="67">
        <v>0</v>
      </c>
      <c r="J87" s="72"/>
      <c r="K87" s="67">
        <v>0</v>
      </c>
      <c r="L87" s="72"/>
      <c r="M87" s="67">
        <v>0</v>
      </c>
      <c r="N87" s="72"/>
      <c r="O87" s="67">
        <v>0</v>
      </c>
      <c r="P87" s="72"/>
      <c r="Q87" s="67">
        <v>0</v>
      </c>
      <c r="R87" s="72"/>
      <c r="S87" s="67">
        <v>0</v>
      </c>
      <c r="T87" s="72"/>
      <c r="U87" s="67">
        <v>0</v>
      </c>
      <c r="V87" s="72"/>
      <c r="W87" s="67">
        <v>0</v>
      </c>
      <c r="X87" s="72"/>
      <c r="Y87" s="67">
        <v>0</v>
      </c>
      <c r="Z87" s="72"/>
      <c r="AA87" s="67">
        <v>0</v>
      </c>
      <c r="AB87" s="72"/>
      <c r="AC87" s="67">
        <v>0</v>
      </c>
      <c r="AD87" s="72"/>
      <c r="AE87" s="67">
        <v>0</v>
      </c>
      <c r="AF87" s="72"/>
      <c r="AG87" s="67">
        <v>0</v>
      </c>
      <c r="AH87" s="72"/>
      <c r="AI87" s="67">
        <v>0</v>
      </c>
      <c r="AJ87" s="72"/>
      <c r="AK87" s="67">
        <v>1</v>
      </c>
    </row>
    <row r="88" spans="1:37" s="172" customFormat="1" ht="11.25" customHeight="1" x14ac:dyDescent="0.2">
      <c r="A88" s="556" t="s">
        <v>1278</v>
      </c>
      <c r="B88" s="557"/>
      <c r="C88" s="67">
        <v>20</v>
      </c>
      <c r="D88" s="72"/>
      <c r="E88" s="67">
        <v>0</v>
      </c>
      <c r="F88" s="72"/>
      <c r="G88" s="67">
        <v>20</v>
      </c>
      <c r="H88" s="72"/>
      <c r="I88" s="67">
        <v>0</v>
      </c>
      <c r="J88" s="72"/>
      <c r="K88" s="67">
        <v>0</v>
      </c>
      <c r="L88" s="72"/>
      <c r="M88" s="67">
        <v>0</v>
      </c>
      <c r="N88" s="72"/>
      <c r="O88" s="67">
        <v>20</v>
      </c>
      <c r="P88" s="72"/>
      <c r="Q88" s="67">
        <v>0</v>
      </c>
      <c r="R88" s="72"/>
      <c r="S88" s="67">
        <v>0</v>
      </c>
      <c r="T88" s="72"/>
      <c r="U88" s="67">
        <v>19</v>
      </c>
      <c r="V88" s="72"/>
      <c r="W88" s="67">
        <v>0</v>
      </c>
      <c r="X88" s="72"/>
      <c r="Y88" s="67">
        <v>0</v>
      </c>
      <c r="Z88" s="72"/>
      <c r="AA88" s="67">
        <v>0</v>
      </c>
      <c r="AB88" s="72"/>
      <c r="AC88" s="67">
        <v>0</v>
      </c>
      <c r="AD88" s="72"/>
      <c r="AE88" s="67">
        <v>0</v>
      </c>
      <c r="AF88" s="72"/>
      <c r="AG88" s="67">
        <v>0</v>
      </c>
      <c r="AH88" s="72"/>
      <c r="AI88" s="67">
        <v>19</v>
      </c>
      <c r="AJ88" s="72"/>
      <c r="AK88" s="67">
        <v>21</v>
      </c>
    </row>
    <row r="89" spans="1:37" s="172" customFormat="1" ht="11.25" customHeight="1" x14ac:dyDescent="0.2">
      <c r="A89" s="556" t="s">
        <v>1279</v>
      </c>
      <c r="B89" s="557"/>
      <c r="C89" s="67">
        <v>9763</v>
      </c>
      <c r="D89" s="72"/>
      <c r="E89" s="67">
        <v>0</v>
      </c>
      <c r="F89" s="72"/>
      <c r="G89" s="67">
        <v>16688</v>
      </c>
      <c r="H89" s="72"/>
      <c r="I89" s="67">
        <v>0</v>
      </c>
      <c r="J89" s="72"/>
      <c r="K89" s="67">
        <v>0</v>
      </c>
      <c r="L89" s="72"/>
      <c r="M89" s="67">
        <v>0</v>
      </c>
      <c r="N89" s="72"/>
      <c r="O89" s="67">
        <v>16688</v>
      </c>
      <c r="P89" s="72"/>
      <c r="Q89" s="67">
        <v>0</v>
      </c>
      <c r="R89" s="72"/>
      <c r="S89" s="67">
        <v>14408</v>
      </c>
      <c r="T89" s="72"/>
      <c r="U89" s="67">
        <v>1943</v>
      </c>
      <c r="V89" s="72"/>
      <c r="W89" s="67">
        <v>0</v>
      </c>
      <c r="X89" s="72"/>
      <c r="Y89" s="67">
        <v>0</v>
      </c>
      <c r="Z89" s="72"/>
      <c r="AA89" s="67">
        <v>8961</v>
      </c>
      <c r="AB89" s="72"/>
      <c r="AC89" s="67">
        <v>0</v>
      </c>
      <c r="AD89" s="72"/>
      <c r="AE89" s="67">
        <v>0</v>
      </c>
      <c r="AF89" s="72"/>
      <c r="AG89" s="67">
        <v>0</v>
      </c>
      <c r="AH89" s="72"/>
      <c r="AI89" s="67">
        <v>25312</v>
      </c>
      <c r="AJ89" s="72"/>
      <c r="AK89" s="67">
        <v>1139</v>
      </c>
    </row>
    <row r="90" spans="1:37" s="172" customFormat="1" ht="11.25" customHeight="1" x14ac:dyDescent="0.2">
      <c r="A90" s="556" t="s">
        <v>1280</v>
      </c>
      <c r="B90" s="557"/>
      <c r="C90" s="67">
        <v>471</v>
      </c>
      <c r="D90" s="72"/>
      <c r="E90" s="67">
        <v>0</v>
      </c>
      <c r="F90" s="72"/>
      <c r="G90" s="67">
        <v>669</v>
      </c>
      <c r="H90" s="72"/>
      <c r="I90" s="67">
        <v>0</v>
      </c>
      <c r="J90" s="72"/>
      <c r="K90" s="67">
        <v>0</v>
      </c>
      <c r="L90" s="72"/>
      <c r="M90" s="67">
        <v>0</v>
      </c>
      <c r="N90" s="72"/>
      <c r="O90" s="67">
        <v>669</v>
      </c>
      <c r="P90" s="72"/>
      <c r="Q90" s="67">
        <v>0</v>
      </c>
      <c r="R90" s="72"/>
      <c r="S90" s="67">
        <v>359</v>
      </c>
      <c r="T90" s="72"/>
      <c r="U90" s="67">
        <v>95</v>
      </c>
      <c r="V90" s="72"/>
      <c r="W90" s="67">
        <v>13</v>
      </c>
      <c r="X90" s="72"/>
      <c r="Y90" s="67">
        <v>0</v>
      </c>
      <c r="Z90" s="72"/>
      <c r="AA90" s="67">
        <v>178</v>
      </c>
      <c r="AB90" s="72"/>
      <c r="AC90" s="67">
        <v>0</v>
      </c>
      <c r="AD90" s="72"/>
      <c r="AE90" s="67">
        <v>0</v>
      </c>
      <c r="AF90" s="72"/>
      <c r="AG90" s="67">
        <v>0</v>
      </c>
      <c r="AH90" s="72"/>
      <c r="AI90" s="67">
        <v>645</v>
      </c>
      <c r="AJ90" s="72"/>
      <c r="AK90" s="67">
        <v>495</v>
      </c>
    </row>
    <row r="91" spans="1:37" s="172" customFormat="1" ht="11.25" customHeight="1" x14ac:dyDescent="0.2">
      <c r="A91" s="556" t="s">
        <v>1281</v>
      </c>
      <c r="B91" s="557"/>
      <c r="C91" s="67">
        <v>0</v>
      </c>
      <c r="D91" s="72"/>
      <c r="E91" s="67">
        <v>0</v>
      </c>
      <c r="F91" s="72"/>
      <c r="G91" s="67">
        <v>130</v>
      </c>
      <c r="H91" s="72"/>
      <c r="I91" s="67">
        <v>0</v>
      </c>
      <c r="J91" s="72"/>
      <c r="K91" s="67">
        <v>0</v>
      </c>
      <c r="L91" s="72"/>
      <c r="M91" s="67">
        <v>27855</v>
      </c>
      <c r="N91" s="72"/>
      <c r="O91" s="67">
        <v>27985</v>
      </c>
      <c r="P91" s="72"/>
      <c r="Q91" s="67">
        <v>0</v>
      </c>
      <c r="R91" s="72"/>
      <c r="S91" s="67">
        <v>27985</v>
      </c>
      <c r="T91" s="72"/>
      <c r="U91" s="67">
        <v>0</v>
      </c>
      <c r="V91" s="72"/>
      <c r="W91" s="67">
        <v>0</v>
      </c>
      <c r="X91" s="72"/>
      <c r="Y91" s="67">
        <v>0</v>
      </c>
      <c r="Z91" s="72"/>
      <c r="AA91" s="67">
        <v>0</v>
      </c>
      <c r="AB91" s="72"/>
      <c r="AC91" s="67">
        <v>0</v>
      </c>
      <c r="AD91" s="72"/>
      <c r="AE91" s="67">
        <v>0</v>
      </c>
      <c r="AF91" s="72"/>
      <c r="AG91" s="67">
        <v>0</v>
      </c>
      <c r="AH91" s="72"/>
      <c r="AI91" s="67">
        <v>27985</v>
      </c>
      <c r="AJ91" s="72"/>
      <c r="AK91" s="67">
        <v>0</v>
      </c>
    </row>
    <row r="92" spans="1:37" s="172" customFormat="1" ht="11.25" customHeight="1" x14ac:dyDescent="0.2">
      <c r="A92" s="556" t="s">
        <v>1282</v>
      </c>
      <c r="B92" s="557"/>
      <c r="C92" s="67">
        <v>1</v>
      </c>
      <c r="D92" s="72"/>
      <c r="E92" s="67">
        <v>0</v>
      </c>
      <c r="F92" s="72"/>
      <c r="G92" s="67">
        <v>0</v>
      </c>
      <c r="H92" s="72"/>
      <c r="I92" s="67">
        <v>0</v>
      </c>
      <c r="J92" s="72"/>
      <c r="K92" s="67">
        <v>0</v>
      </c>
      <c r="L92" s="72"/>
      <c r="M92" s="67">
        <v>0</v>
      </c>
      <c r="N92" s="72"/>
      <c r="O92" s="67">
        <v>0</v>
      </c>
      <c r="P92" s="72"/>
      <c r="Q92" s="67">
        <v>0</v>
      </c>
      <c r="R92" s="72"/>
      <c r="S92" s="67">
        <v>0</v>
      </c>
      <c r="T92" s="72"/>
      <c r="U92" s="67">
        <v>0</v>
      </c>
      <c r="V92" s="72"/>
      <c r="W92" s="67">
        <v>0</v>
      </c>
      <c r="X92" s="72"/>
      <c r="Y92" s="67">
        <v>0</v>
      </c>
      <c r="Z92" s="72"/>
      <c r="AA92" s="67">
        <v>0</v>
      </c>
      <c r="AB92" s="72"/>
      <c r="AC92" s="67">
        <v>0</v>
      </c>
      <c r="AD92" s="72"/>
      <c r="AE92" s="67">
        <v>0</v>
      </c>
      <c r="AF92" s="72"/>
      <c r="AG92" s="67">
        <v>0</v>
      </c>
      <c r="AH92" s="72"/>
      <c r="AI92" s="67">
        <v>0</v>
      </c>
      <c r="AJ92" s="72"/>
      <c r="AK92" s="67">
        <v>1</v>
      </c>
    </row>
    <row r="93" spans="1:37" s="172" customFormat="1" ht="11.25" customHeight="1" x14ac:dyDescent="0.2">
      <c r="A93" s="556" t="s">
        <v>1283</v>
      </c>
      <c r="B93" s="557"/>
      <c r="C93" s="67">
        <v>3</v>
      </c>
      <c r="D93" s="72"/>
      <c r="E93" s="67">
        <v>0</v>
      </c>
      <c r="F93" s="72"/>
      <c r="G93" s="67">
        <v>2</v>
      </c>
      <c r="H93" s="72"/>
      <c r="I93" s="67">
        <v>0</v>
      </c>
      <c r="J93" s="72"/>
      <c r="K93" s="67">
        <v>0</v>
      </c>
      <c r="L93" s="72"/>
      <c r="M93" s="67">
        <v>0</v>
      </c>
      <c r="N93" s="72"/>
      <c r="O93" s="67">
        <v>2</v>
      </c>
      <c r="P93" s="72"/>
      <c r="Q93" s="67">
        <v>0</v>
      </c>
      <c r="R93" s="72"/>
      <c r="S93" s="67">
        <v>0</v>
      </c>
      <c r="T93" s="72"/>
      <c r="U93" s="67">
        <v>0</v>
      </c>
      <c r="V93" s="72"/>
      <c r="W93" s="67">
        <v>0</v>
      </c>
      <c r="X93" s="72"/>
      <c r="Y93" s="67">
        <v>0</v>
      </c>
      <c r="Z93" s="72"/>
      <c r="AA93" s="67">
        <v>0</v>
      </c>
      <c r="AB93" s="72"/>
      <c r="AC93" s="67">
        <v>0</v>
      </c>
      <c r="AD93" s="72"/>
      <c r="AE93" s="67">
        <v>0</v>
      </c>
      <c r="AF93" s="72"/>
      <c r="AG93" s="67">
        <v>0</v>
      </c>
      <c r="AH93" s="72"/>
      <c r="AI93" s="67">
        <v>0</v>
      </c>
      <c r="AJ93" s="72"/>
      <c r="AK93" s="67">
        <v>5</v>
      </c>
    </row>
    <row r="94" spans="1:37" s="172" customFormat="1" ht="11.25" customHeight="1" x14ac:dyDescent="0.2">
      <c r="A94" s="556" t="s">
        <v>1284</v>
      </c>
      <c r="B94" s="557"/>
      <c r="C94" s="67">
        <v>13764</v>
      </c>
      <c r="D94" s="72"/>
      <c r="E94" s="67">
        <v>0</v>
      </c>
      <c r="F94" s="72"/>
      <c r="G94" s="67">
        <v>0</v>
      </c>
      <c r="H94" s="72"/>
      <c r="I94" s="67">
        <v>0</v>
      </c>
      <c r="J94" s="72"/>
      <c r="K94" s="67">
        <v>0</v>
      </c>
      <c r="L94" s="72"/>
      <c r="M94" s="67">
        <v>8500</v>
      </c>
      <c r="N94" s="72"/>
      <c r="O94" s="67">
        <v>8500</v>
      </c>
      <c r="P94" s="72"/>
      <c r="Q94" s="67">
        <v>0</v>
      </c>
      <c r="R94" s="72"/>
      <c r="S94" s="67">
        <v>-840</v>
      </c>
      <c r="T94" s="72"/>
      <c r="U94" s="67">
        <v>11047</v>
      </c>
      <c r="V94" s="72"/>
      <c r="W94" s="67">
        <v>0</v>
      </c>
      <c r="X94" s="72"/>
      <c r="Y94" s="67">
        <v>0</v>
      </c>
      <c r="Z94" s="72"/>
      <c r="AA94" s="67">
        <v>39</v>
      </c>
      <c r="AB94" s="72"/>
      <c r="AC94" s="67">
        <v>0</v>
      </c>
      <c r="AD94" s="72"/>
      <c r="AE94" s="67">
        <v>0</v>
      </c>
      <c r="AF94" s="72"/>
      <c r="AG94" s="67">
        <v>0</v>
      </c>
      <c r="AH94" s="72"/>
      <c r="AI94" s="67">
        <v>10246</v>
      </c>
      <c r="AJ94" s="72"/>
      <c r="AK94" s="67">
        <v>12018</v>
      </c>
    </row>
    <row r="95" spans="1:37" s="172" customFormat="1" ht="11.25" customHeight="1" x14ac:dyDescent="0.2">
      <c r="A95" s="556" t="s">
        <v>1285</v>
      </c>
      <c r="B95" s="557"/>
      <c r="C95" s="67">
        <v>13108</v>
      </c>
      <c r="D95" s="72"/>
      <c r="E95" s="67">
        <v>0</v>
      </c>
      <c r="F95" s="72"/>
      <c r="G95" s="67">
        <v>0</v>
      </c>
      <c r="H95" s="72"/>
      <c r="I95" s="67">
        <v>0</v>
      </c>
      <c r="J95" s="72"/>
      <c r="K95" s="67">
        <v>0</v>
      </c>
      <c r="L95" s="72"/>
      <c r="M95" s="67">
        <v>14000</v>
      </c>
      <c r="N95" s="72"/>
      <c r="O95" s="67">
        <v>14000</v>
      </c>
      <c r="P95" s="72"/>
      <c r="Q95" s="67">
        <v>0</v>
      </c>
      <c r="R95" s="72"/>
      <c r="S95" s="67">
        <v>2613</v>
      </c>
      <c r="T95" s="72"/>
      <c r="U95" s="67">
        <v>6801</v>
      </c>
      <c r="V95" s="72"/>
      <c r="W95" s="67">
        <v>104</v>
      </c>
      <c r="X95" s="72"/>
      <c r="Y95" s="67">
        <v>0</v>
      </c>
      <c r="Z95" s="72"/>
      <c r="AA95" s="67">
        <v>1086</v>
      </c>
      <c r="AB95" s="72"/>
      <c r="AC95" s="67">
        <v>0</v>
      </c>
      <c r="AD95" s="72"/>
      <c r="AE95" s="67">
        <v>0</v>
      </c>
      <c r="AF95" s="72"/>
      <c r="AG95" s="67">
        <v>0</v>
      </c>
      <c r="AH95" s="72"/>
      <c r="AI95" s="67">
        <v>10604</v>
      </c>
      <c r="AJ95" s="72"/>
      <c r="AK95" s="67">
        <v>16504</v>
      </c>
    </row>
    <row r="96" spans="1:37" s="172" customFormat="1" ht="11.25" customHeight="1" x14ac:dyDescent="0.2">
      <c r="A96" s="556" t="s">
        <v>1286</v>
      </c>
      <c r="B96" s="557"/>
      <c r="C96" s="67">
        <v>-980</v>
      </c>
      <c r="D96" s="72"/>
      <c r="E96" s="67">
        <v>0</v>
      </c>
      <c r="F96" s="72"/>
      <c r="G96" s="67">
        <v>0</v>
      </c>
      <c r="H96" s="72"/>
      <c r="I96" s="67">
        <v>0</v>
      </c>
      <c r="J96" s="72"/>
      <c r="K96" s="67">
        <v>0</v>
      </c>
      <c r="L96" s="72"/>
      <c r="M96" s="67">
        <v>32000</v>
      </c>
      <c r="N96" s="72"/>
      <c r="O96" s="67">
        <v>32000</v>
      </c>
      <c r="P96" s="72"/>
      <c r="Q96" s="67">
        <v>0</v>
      </c>
      <c r="R96" s="72"/>
      <c r="S96" s="67">
        <v>2086</v>
      </c>
      <c r="T96" s="72"/>
      <c r="U96" s="67">
        <v>29257</v>
      </c>
      <c r="V96" s="72"/>
      <c r="W96" s="67">
        <v>81</v>
      </c>
      <c r="X96" s="72"/>
      <c r="Y96" s="67">
        <v>0</v>
      </c>
      <c r="Z96" s="72"/>
      <c r="AA96" s="67">
        <v>1058</v>
      </c>
      <c r="AB96" s="72"/>
      <c r="AC96" s="67">
        <v>0</v>
      </c>
      <c r="AD96" s="72"/>
      <c r="AE96" s="67">
        <v>0</v>
      </c>
      <c r="AF96" s="72"/>
      <c r="AG96" s="67">
        <v>0</v>
      </c>
      <c r="AH96" s="72"/>
      <c r="AI96" s="67">
        <v>32482</v>
      </c>
      <c r="AJ96" s="72"/>
      <c r="AK96" s="67">
        <v>-1462</v>
      </c>
    </row>
    <row r="97" spans="1:37" s="172" customFormat="1" ht="11.25" customHeight="1" x14ac:dyDescent="0.2">
      <c r="A97" s="556" t="s">
        <v>1287</v>
      </c>
      <c r="B97" s="557"/>
      <c r="C97" s="67">
        <v>28</v>
      </c>
      <c r="D97" s="72"/>
      <c r="E97" s="67">
        <v>0</v>
      </c>
      <c r="F97" s="72"/>
      <c r="G97" s="67">
        <v>5200</v>
      </c>
      <c r="H97" s="72"/>
      <c r="I97" s="67">
        <v>0</v>
      </c>
      <c r="J97" s="72"/>
      <c r="K97" s="67">
        <v>0</v>
      </c>
      <c r="L97" s="72"/>
      <c r="M97" s="67">
        <v>0</v>
      </c>
      <c r="N97" s="72"/>
      <c r="O97" s="67">
        <v>5200</v>
      </c>
      <c r="P97" s="72"/>
      <c r="Q97" s="67">
        <v>0</v>
      </c>
      <c r="R97" s="72"/>
      <c r="S97" s="67">
        <v>0</v>
      </c>
      <c r="T97" s="72"/>
      <c r="U97" s="67">
        <v>600</v>
      </c>
      <c r="V97" s="72"/>
      <c r="W97" s="67">
        <v>0</v>
      </c>
      <c r="X97" s="72"/>
      <c r="Y97" s="67">
        <v>0</v>
      </c>
      <c r="Z97" s="72"/>
      <c r="AA97" s="67">
        <v>0</v>
      </c>
      <c r="AB97" s="72"/>
      <c r="AC97" s="67">
        <v>0</v>
      </c>
      <c r="AD97" s="72"/>
      <c r="AE97" s="67">
        <v>0</v>
      </c>
      <c r="AF97" s="72"/>
      <c r="AG97" s="67">
        <v>0</v>
      </c>
      <c r="AH97" s="72"/>
      <c r="AI97" s="67">
        <v>600</v>
      </c>
      <c r="AJ97" s="72"/>
      <c r="AK97" s="67">
        <v>4628</v>
      </c>
    </row>
    <row r="98" spans="1:37" s="172" customFormat="1" ht="11.25" customHeight="1" x14ac:dyDescent="0.2">
      <c r="A98" s="556" t="s">
        <v>1288</v>
      </c>
      <c r="B98" s="557"/>
      <c r="C98" s="67">
        <v>401</v>
      </c>
      <c r="D98" s="72"/>
      <c r="E98" s="67">
        <v>0</v>
      </c>
      <c r="F98" s="72"/>
      <c r="G98" s="67">
        <v>200</v>
      </c>
      <c r="H98" s="72"/>
      <c r="I98" s="67">
        <v>0</v>
      </c>
      <c r="J98" s="72"/>
      <c r="K98" s="67">
        <v>0</v>
      </c>
      <c r="L98" s="72"/>
      <c r="M98" s="67">
        <v>0</v>
      </c>
      <c r="N98" s="72"/>
      <c r="O98" s="67">
        <v>200</v>
      </c>
      <c r="P98" s="72"/>
      <c r="Q98" s="67">
        <v>0</v>
      </c>
      <c r="R98" s="72"/>
      <c r="S98" s="67">
        <v>0</v>
      </c>
      <c r="T98" s="72"/>
      <c r="U98" s="67">
        <v>191</v>
      </c>
      <c r="V98" s="72"/>
      <c r="W98" s="67">
        <v>0</v>
      </c>
      <c r="X98" s="72"/>
      <c r="Y98" s="67">
        <v>0</v>
      </c>
      <c r="Z98" s="72"/>
      <c r="AA98" s="67">
        <v>0</v>
      </c>
      <c r="AB98" s="72"/>
      <c r="AC98" s="67">
        <v>0</v>
      </c>
      <c r="AD98" s="72"/>
      <c r="AE98" s="67">
        <v>0</v>
      </c>
      <c r="AF98" s="72"/>
      <c r="AG98" s="67">
        <v>0</v>
      </c>
      <c r="AH98" s="72"/>
      <c r="AI98" s="67">
        <v>191</v>
      </c>
      <c r="AJ98" s="72"/>
      <c r="AK98" s="67">
        <v>410</v>
      </c>
    </row>
    <row r="99" spans="1:37" s="172" customFormat="1" ht="11.25" customHeight="1" x14ac:dyDescent="0.2">
      <c r="A99" s="556" t="s">
        <v>1289</v>
      </c>
      <c r="B99" s="557"/>
      <c r="C99" s="67">
        <v>879</v>
      </c>
      <c r="D99" s="72"/>
      <c r="E99" s="67">
        <v>0</v>
      </c>
      <c r="F99" s="72"/>
      <c r="G99" s="67">
        <v>5000</v>
      </c>
      <c r="H99" s="72"/>
      <c r="I99" s="67">
        <v>0</v>
      </c>
      <c r="J99" s="72"/>
      <c r="K99" s="67">
        <v>0</v>
      </c>
      <c r="L99" s="72"/>
      <c r="M99" s="67">
        <v>0</v>
      </c>
      <c r="N99" s="72"/>
      <c r="O99" s="67">
        <v>5000</v>
      </c>
      <c r="P99" s="72"/>
      <c r="Q99" s="67">
        <v>0</v>
      </c>
      <c r="R99" s="72"/>
      <c r="S99" s="67">
        <v>163</v>
      </c>
      <c r="T99" s="72"/>
      <c r="U99" s="67">
        <v>452</v>
      </c>
      <c r="V99" s="72"/>
      <c r="W99" s="67">
        <v>0</v>
      </c>
      <c r="X99" s="72"/>
      <c r="Y99" s="67">
        <v>0</v>
      </c>
      <c r="Z99" s="72"/>
      <c r="AA99" s="67">
        <v>8</v>
      </c>
      <c r="AB99" s="72"/>
      <c r="AC99" s="67">
        <v>0</v>
      </c>
      <c r="AD99" s="72"/>
      <c r="AE99" s="67">
        <v>0</v>
      </c>
      <c r="AF99" s="72"/>
      <c r="AG99" s="67">
        <v>0</v>
      </c>
      <c r="AH99" s="72"/>
      <c r="AI99" s="67">
        <v>623</v>
      </c>
      <c r="AJ99" s="72"/>
      <c r="AK99" s="67">
        <v>5256</v>
      </c>
    </row>
    <row r="100" spans="1:37" s="172" customFormat="1" ht="11.25" customHeight="1" x14ac:dyDescent="0.2">
      <c r="A100" s="556" t="s">
        <v>1290</v>
      </c>
      <c r="B100" s="557"/>
      <c r="C100" s="67">
        <v>289</v>
      </c>
      <c r="D100" s="72"/>
      <c r="E100" s="67">
        <v>0</v>
      </c>
      <c r="F100" s="72"/>
      <c r="G100" s="67">
        <v>0</v>
      </c>
      <c r="H100" s="72"/>
      <c r="I100" s="67">
        <v>0</v>
      </c>
      <c r="J100" s="72"/>
      <c r="K100" s="67">
        <v>0</v>
      </c>
      <c r="L100" s="72"/>
      <c r="M100" s="67">
        <v>0</v>
      </c>
      <c r="N100" s="72"/>
      <c r="O100" s="67">
        <v>0</v>
      </c>
      <c r="P100" s="72"/>
      <c r="Q100" s="67">
        <v>0</v>
      </c>
      <c r="R100" s="72"/>
      <c r="S100" s="67">
        <v>0</v>
      </c>
      <c r="T100" s="72"/>
      <c r="U100" s="67">
        <v>19</v>
      </c>
      <c r="V100" s="72"/>
      <c r="W100" s="67">
        <v>0</v>
      </c>
      <c r="X100" s="72"/>
      <c r="Y100" s="67">
        <v>0</v>
      </c>
      <c r="Z100" s="72"/>
      <c r="AA100" s="67">
        <v>0</v>
      </c>
      <c r="AB100" s="72"/>
      <c r="AC100" s="67">
        <v>0</v>
      </c>
      <c r="AD100" s="72"/>
      <c r="AE100" s="67">
        <v>0</v>
      </c>
      <c r="AF100" s="72"/>
      <c r="AG100" s="67">
        <v>0</v>
      </c>
      <c r="AH100" s="72"/>
      <c r="AI100" s="67">
        <v>19</v>
      </c>
      <c r="AJ100" s="72"/>
      <c r="AK100" s="67">
        <v>270</v>
      </c>
    </row>
    <row r="101" spans="1:37" s="172" customFormat="1" ht="11.25" customHeight="1" x14ac:dyDescent="0.2">
      <c r="A101" s="556" t="s">
        <v>1291</v>
      </c>
      <c r="B101" s="557"/>
      <c r="C101" s="67">
        <v>363488</v>
      </c>
      <c r="D101" s="72"/>
      <c r="E101" s="67">
        <v>0</v>
      </c>
      <c r="F101" s="72"/>
      <c r="G101" s="67">
        <v>608858</v>
      </c>
      <c r="H101" s="72"/>
      <c r="I101" s="67">
        <v>0</v>
      </c>
      <c r="J101" s="72"/>
      <c r="K101" s="67">
        <v>0</v>
      </c>
      <c r="L101" s="72"/>
      <c r="M101" s="67">
        <v>0</v>
      </c>
      <c r="N101" s="72"/>
      <c r="O101" s="67">
        <v>608858</v>
      </c>
      <c r="P101" s="72"/>
      <c r="Q101" s="67">
        <v>217746</v>
      </c>
      <c r="R101" s="72"/>
      <c r="S101" s="67">
        <v>92542</v>
      </c>
      <c r="T101" s="72"/>
      <c r="U101" s="67">
        <v>74606</v>
      </c>
      <c r="V101" s="72"/>
      <c r="W101" s="67">
        <v>3813</v>
      </c>
      <c r="X101" s="72"/>
      <c r="Y101" s="67">
        <v>0</v>
      </c>
      <c r="Z101" s="72"/>
      <c r="AA101" s="67">
        <v>41497</v>
      </c>
      <c r="AB101" s="72"/>
      <c r="AC101" s="67">
        <v>0</v>
      </c>
      <c r="AD101" s="72"/>
      <c r="AE101" s="67">
        <v>0</v>
      </c>
      <c r="AF101" s="72"/>
      <c r="AG101" s="67">
        <v>192700</v>
      </c>
      <c r="AH101" s="72"/>
      <c r="AI101" s="67">
        <v>622904</v>
      </c>
      <c r="AJ101" s="72"/>
      <c r="AK101" s="67">
        <v>349442</v>
      </c>
    </row>
    <row r="102" spans="1:37" s="172" customFormat="1" ht="11.25" customHeight="1" x14ac:dyDescent="0.2">
      <c r="A102" s="556" t="s">
        <v>1292</v>
      </c>
      <c r="B102" s="557"/>
      <c r="C102" s="67">
        <v>24598</v>
      </c>
      <c r="D102" s="72"/>
      <c r="E102" s="67">
        <v>0</v>
      </c>
      <c r="F102" s="72"/>
      <c r="G102" s="67">
        <v>263031</v>
      </c>
      <c r="H102" s="72"/>
      <c r="I102" s="67">
        <v>0</v>
      </c>
      <c r="J102" s="72"/>
      <c r="K102" s="67">
        <v>0</v>
      </c>
      <c r="L102" s="72"/>
      <c r="M102" s="67">
        <v>0</v>
      </c>
      <c r="N102" s="72"/>
      <c r="O102" s="67">
        <v>263031</v>
      </c>
      <c r="P102" s="72"/>
      <c r="Q102" s="67">
        <v>0</v>
      </c>
      <c r="R102" s="72"/>
      <c r="S102" s="67">
        <v>84657</v>
      </c>
      <c r="T102" s="72"/>
      <c r="U102" s="67">
        <v>79067</v>
      </c>
      <c r="V102" s="72"/>
      <c r="W102" s="67">
        <v>3171</v>
      </c>
      <c r="X102" s="72"/>
      <c r="Y102" s="67">
        <v>0</v>
      </c>
      <c r="Z102" s="72"/>
      <c r="AA102" s="67">
        <v>38774</v>
      </c>
      <c r="AB102" s="72"/>
      <c r="AC102" s="67">
        <v>0</v>
      </c>
      <c r="AD102" s="72"/>
      <c r="AE102" s="67">
        <v>0</v>
      </c>
      <c r="AF102" s="72"/>
      <c r="AG102" s="67">
        <v>50000</v>
      </c>
      <c r="AH102" s="72"/>
      <c r="AI102" s="67">
        <v>255669</v>
      </c>
      <c r="AJ102" s="72"/>
      <c r="AK102" s="67">
        <v>31960</v>
      </c>
    </row>
    <row r="103" spans="1:37" s="172" customFormat="1" ht="11.25" customHeight="1" x14ac:dyDescent="0.2">
      <c r="A103" s="556" t="s">
        <v>1293</v>
      </c>
      <c r="B103" s="557"/>
      <c r="C103" s="67">
        <v>70</v>
      </c>
      <c r="D103" s="72"/>
      <c r="E103" s="67">
        <v>0</v>
      </c>
      <c r="F103" s="72"/>
      <c r="G103" s="67">
        <v>100</v>
      </c>
      <c r="H103" s="72"/>
      <c r="I103" s="67">
        <v>0</v>
      </c>
      <c r="J103" s="72"/>
      <c r="K103" s="67">
        <v>0</v>
      </c>
      <c r="L103" s="72"/>
      <c r="M103" s="67">
        <v>0</v>
      </c>
      <c r="N103" s="72"/>
      <c r="O103" s="67">
        <v>100</v>
      </c>
      <c r="P103" s="72"/>
      <c r="Q103" s="67">
        <v>0</v>
      </c>
      <c r="R103" s="72"/>
      <c r="S103" s="67">
        <v>5</v>
      </c>
      <c r="T103" s="72"/>
      <c r="U103" s="67">
        <v>90</v>
      </c>
      <c r="V103" s="72"/>
      <c r="W103" s="67">
        <v>0</v>
      </c>
      <c r="X103" s="72"/>
      <c r="Y103" s="67">
        <v>0</v>
      </c>
      <c r="Z103" s="72"/>
      <c r="AA103" s="67">
        <v>2</v>
      </c>
      <c r="AB103" s="72"/>
      <c r="AC103" s="67">
        <v>0</v>
      </c>
      <c r="AD103" s="72"/>
      <c r="AE103" s="67">
        <v>0</v>
      </c>
      <c r="AF103" s="72"/>
      <c r="AG103" s="67">
        <v>0</v>
      </c>
      <c r="AH103" s="72"/>
      <c r="AI103" s="67">
        <v>97</v>
      </c>
      <c r="AJ103" s="72"/>
      <c r="AK103" s="67">
        <v>73</v>
      </c>
    </row>
    <row r="104" spans="1:37" s="172" customFormat="1" ht="11.25" customHeight="1" x14ac:dyDescent="0.2">
      <c r="A104" s="556" t="s">
        <v>1294</v>
      </c>
      <c r="B104" s="557"/>
      <c r="C104" s="67">
        <v>6</v>
      </c>
      <c r="D104" s="72"/>
      <c r="E104" s="67">
        <v>0</v>
      </c>
      <c r="F104" s="72"/>
      <c r="G104" s="67">
        <v>5</v>
      </c>
      <c r="H104" s="72"/>
      <c r="I104" s="67">
        <v>0</v>
      </c>
      <c r="J104" s="72"/>
      <c r="K104" s="67">
        <v>0</v>
      </c>
      <c r="L104" s="72"/>
      <c r="M104" s="67">
        <v>0</v>
      </c>
      <c r="N104" s="72"/>
      <c r="O104" s="67">
        <v>5</v>
      </c>
      <c r="P104" s="72"/>
      <c r="Q104" s="67">
        <v>0</v>
      </c>
      <c r="R104" s="72"/>
      <c r="S104" s="67">
        <v>0</v>
      </c>
      <c r="T104" s="72"/>
      <c r="U104" s="67">
        <v>71</v>
      </c>
      <c r="V104" s="72"/>
      <c r="W104" s="67">
        <v>0</v>
      </c>
      <c r="X104" s="72"/>
      <c r="Y104" s="67">
        <v>0</v>
      </c>
      <c r="Z104" s="72"/>
      <c r="AA104" s="67">
        <v>0</v>
      </c>
      <c r="AB104" s="72"/>
      <c r="AC104" s="67">
        <v>0</v>
      </c>
      <c r="AD104" s="72"/>
      <c r="AE104" s="67">
        <v>0</v>
      </c>
      <c r="AF104" s="72"/>
      <c r="AG104" s="67">
        <v>0</v>
      </c>
      <c r="AH104" s="72"/>
      <c r="AI104" s="67">
        <v>71</v>
      </c>
      <c r="AJ104" s="72"/>
      <c r="AK104" s="67">
        <v>-60</v>
      </c>
    </row>
    <row r="105" spans="1:37" s="172" customFormat="1" ht="11.25" customHeight="1" x14ac:dyDescent="0.2">
      <c r="A105" s="556" t="s">
        <v>1295</v>
      </c>
      <c r="B105" s="557"/>
      <c r="C105" s="67">
        <v>1175</v>
      </c>
      <c r="D105" s="72"/>
      <c r="E105" s="67">
        <v>0</v>
      </c>
      <c r="F105" s="72"/>
      <c r="G105" s="67">
        <v>5959</v>
      </c>
      <c r="H105" s="72"/>
      <c r="I105" s="67">
        <v>0</v>
      </c>
      <c r="J105" s="72"/>
      <c r="K105" s="67">
        <v>0</v>
      </c>
      <c r="L105" s="72"/>
      <c r="M105" s="67">
        <v>0</v>
      </c>
      <c r="N105" s="72"/>
      <c r="O105" s="67">
        <v>5959</v>
      </c>
      <c r="P105" s="72"/>
      <c r="Q105" s="67">
        <v>0</v>
      </c>
      <c r="R105" s="72"/>
      <c r="S105" s="67">
        <v>1667</v>
      </c>
      <c r="T105" s="72"/>
      <c r="U105" s="67">
        <v>295</v>
      </c>
      <c r="V105" s="72"/>
      <c r="W105" s="67">
        <v>67</v>
      </c>
      <c r="X105" s="72"/>
      <c r="Y105" s="67">
        <v>0</v>
      </c>
      <c r="Z105" s="72"/>
      <c r="AA105" s="67">
        <v>736</v>
      </c>
      <c r="AB105" s="72"/>
      <c r="AC105" s="67">
        <v>0</v>
      </c>
      <c r="AD105" s="72"/>
      <c r="AE105" s="67">
        <v>0</v>
      </c>
      <c r="AF105" s="72"/>
      <c r="AG105" s="67">
        <v>0</v>
      </c>
      <c r="AH105" s="72"/>
      <c r="AI105" s="67">
        <v>2765</v>
      </c>
      <c r="AJ105" s="72"/>
      <c r="AK105" s="67">
        <v>4369</v>
      </c>
    </row>
    <row r="106" spans="1:37" s="172" customFormat="1" ht="11.25" customHeight="1" x14ac:dyDescent="0.2">
      <c r="A106" s="556" t="s">
        <v>1296</v>
      </c>
      <c r="B106" s="557"/>
      <c r="C106" s="67">
        <v>232</v>
      </c>
      <c r="D106" s="72"/>
      <c r="E106" s="67">
        <v>0</v>
      </c>
      <c r="F106" s="72"/>
      <c r="G106" s="67">
        <v>20</v>
      </c>
      <c r="H106" s="72"/>
      <c r="I106" s="67">
        <v>0</v>
      </c>
      <c r="J106" s="72"/>
      <c r="K106" s="67">
        <v>0</v>
      </c>
      <c r="L106" s="72"/>
      <c r="M106" s="67">
        <v>0</v>
      </c>
      <c r="N106" s="72"/>
      <c r="O106" s="67">
        <v>20</v>
      </c>
      <c r="P106" s="72"/>
      <c r="Q106" s="67">
        <v>0</v>
      </c>
      <c r="R106" s="72"/>
      <c r="S106" s="67">
        <v>0</v>
      </c>
      <c r="T106" s="72"/>
      <c r="U106" s="67">
        <v>2</v>
      </c>
      <c r="V106" s="72"/>
      <c r="W106" s="67">
        <v>0</v>
      </c>
      <c r="X106" s="72"/>
      <c r="Y106" s="67">
        <v>0</v>
      </c>
      <c r="Z106" s="72"/>
      <c r="AA106" s="67">
        <v>0</v>
      </c>
      <c r="AB106" s="72"/>
      <c r="AC106" s="67">
        <v>0</v>
      </c>
      <c r="AD106" s="72"/>
      <c r="AE106" s="67">
        <v>0</v>
      </c>
      <c r="AF106" s="72"/>
      <c r="AG106" s="67">
        <v>0</v>
      </c>
      <c r="AH106" s="72"/>
      <c r="AI106" s="67">
        <v>2</v>
      </c>
      <c r="AJ106" s="72"/>
      <c r="AK106" s="67">
        <v>250</v>
      </c>
    </row>
    <row r="107" spans="1:37" s="172" customFormat="1" ht="11.25" customHeight="1" x14ac:dyDescent="0.2">
      <c r="A107" s="556" t="s">
        <v>1297</v>
      </c>
      <c r="B107" s="557"/>
      <c r="C107" s="67">
        <v>2816</v>
      </c>
      <c r="D107" s="72"/>
      <c r="E107" s="67">
        <v>0</v>
      </c>
      <c r="F107" s="72"/>
      <c r="G107" s="67">
        <v>3569</v>
      </c>
      <c r="H107" s="72"/>
      <c r="I107" s="67">
        <v>0</v>
      </c>
      <c r="J107" s="72"/>
      <c r="K107" s="67">
        <v>0</v>
      </c>
      <c r="L107" s="72"/>
      <c r="M107" s="67">
        <v>0</v>
      </c>
      <c r="N107" s="72"/>
      <c r="O107" s="67">
        <v>3569</v>
      </c>
      <c r="P107" s="72"/>
      <c r="Q107" s="67">
        <v>3145</v>
      </c>
      <c r="R107" s="72"/>
      <c r="S107" s="67">
        <v>161</v>
      </c>
      <c r="T107" s="72"/>
      <c r="U107" s="67">
        <v>0</v>
      </c>
      <c r="V107" s="72"/>
      <c r="W107" s="67">
        <v>81</v>
      </c>
      <c r="X107" s="72"/>
      <c r="Y107" s="67">
        <v>0</v>
      </c>
      <c r="Z107" s="72"/>
      <c r="AA107" s="67">
        <v>89</v>
      </c>
      <c r="AB107" s="72"/>
      <c r="AC107" s="67">
        <v>0</v>
      </c>
      <c r="AD107" s="72"/>
      <c r="AE107" s="67">
        <v>0</v>
      </c>
      <c r="AF107" s="72"/>
      <c r="AG107" s="67">
        <v>0</v>
      </c>
      <c r="AH107" s="72"/>
      <c r="AI107" s="67">
        <v>3476</v>
      </c>
      <c r="AJ107" s="72"/>
      <c r="AK107" s="67">
        <v>2909</v>
      </c>
    </row>
    <row r="108" spans="1:37" s="172" customFormat="1" ht="11.25" customHeight="1" x14ac:dyDescent="0.2">
      <c r="A108" s="556" t="s">
        <v>1298</v>
      </c>
      <c r="B108" s="557"/>
      <c r="C108" s="67">
        <v>58</v>
      </c>
      <c r="D108" s="72"/>
      <c r="E108" s="67">
        <v>0</v>
      </c>
      <c r="F108" s="72"/>
      <c r="G108" s="67">
        <v>6</v>
      </c>
      <c r="H108" s="72"/>
      <c r="I108" s="67">
        <v>0</v>
      </c>
      <c r="J108" s="72"/>
      <c r="K108" s="67">
        <v>0</v>
      </c>
      <c r="L108" s="72"/>
      <c r="M108" s="67">
        <v>0</v>
      </c>
      <c r="N108" s="72"/>
      <c r="O108" s="67">
        <v>6</v>
      </c>
      <c r="P108" s="72"/>
      <c r="Q108" s="67">
        <v>0</v>
      </c>
      <c r="R108" s="72"/>
      <c r="S108" s="67">
        <v>0</v>
      </c>
      <c r="T108" s="72"/>
      <c r="U108" s="67">
        <v>20</v>
      </c>
      <c r="V108" s="72"/>
      <c r="W108" s="67">
        <v>0</v>
      </c>
      <c r="X108" s="72"/>
      <c r="Y108" s="67">
        <v>0</v>
      </c>
      <c r="Z108" s="72"/>
      <c r="AA108" s="67">
        <v>0</v>
      </c>
      <c r="AB108" s="72"/>
      <c r="AC108" s="67">
        <v>0</v>
      </c>
      <c r="AD108" s="72"/>
      <c r="AE108" s="67">
        <v>0</v>
      </c>
      <c r="AF108" s="72"/>
      <c r="AG108" s="67">
        <v>0</v>
      </c>
      <c r="AH108" s="72"/>
      <c r="AI108" s="67">
        <v>20</v>
      </c>
      <c r="AJ108" s="72"/>
      <c r="AK108" s="67">
        <v>44</v>
      </c>
    </row>
    <row r="109" spans="1:37" s="172" customFormat="1" ht="11.25" customHeight="1" x14ac:dyDescent="0.2">
      <c r="A109" s="556" t="s">
        <v>1299</v>
      </c>
      <c r="B109" s="557"/>
      <c r="C109" s="67">
        <v>28</v>
      </c>
      <c r="D109" s="72"/>
      <c r="E109" s="67">
        <v>0</v>
      </c>
      <c r="F109" s="72"/>
      <c r="G109" s="67">
        <v>1794</v>
      </c>
      <c r="H109" s="72"/>
      <c r="I109" s="67">
        <v>0</v>
      </c>
      <c r="J109" s="72"/>
      <c r="K109" s="67">
        <v>0</v>
      </c>
      <c r="L109" s="72"/>
      <c r="M109" s="67">
        <v>0</v>
      </c>
      <c r="N109" s="72"/>
      <c r="O109" s="67">
        <v>1794</v>
      </c>
      <c r="P109" s="72"/>
      <c r="Q109" s="67">
        <v>0</v>
      </c>
      <c r="R109" s="72"/>
      <c r="S109" s="67">
        <v>783</v>
      </c>
      <c r="T109" s="72"/>
      <c r="U109" s="67">
        <v>374</v>
      </c>
      <c r="V109" s="72"/>
      <c r="W109" s="67">
        <v>31</v>
      </c>
      <c r="X109" s="72"/>
      <c r="Y109" s="67">
        <v>0</v>
      </c>
      <c r="Z109" s="72"/>
      <c r="AA109" s="67">
        <v>346</v>
      </c>
      <c r="AB109" s="72"/>
      <c r="AC109" s="67">
        <v>0</v>
      </c>
      <c r="AD109" s="72"/>
      <c r="AE109" s="67">
        <v>0</v>
      </c>
      <c r="AF109" s="72"/>
      <c r="AG109" s="67">
        <v>0</v>
      </c>
      <c r="AH109" s="72"/>
      <c r="AI109" s="67">
        <v>1534</v>
      </c>
      <c r="AJ109" s="72"/>
      <c r="AK109" s="67">
        <v>288</v>
      </c>
    </row>
    <row r="110" spans="1:37" s="172" customFormat="1" ht="11.25" customHeight="1" x14ac:dyDescent="0.2">
      <c r="A110" s="556" t="s">
        <v>1300</v>
      </c>
      <c r="B110" s="557"/>
      <c r="C110" s="67">
        <v>950</v>
      </c>
      <c r="D110" s="72"/>
      <c r="E110" s="67">
        <v>0</v>
      </c>
      <c r="F110" s="72"/>
      <c r="G110" s="67">
        <v>3060</v>
      </c>
      <c r="H110" s="72"/>
      <c r="I110" s="67">
        <v>0</v>
      </c>
      <c r="J110" s="72"/>
      <c r="K110" s="67">
        <v>0</v>
      </c>
      <c r="L110" s="72"/>
      <c r="M110" s="67">
        <v>0</v>
      </c>
      <c r="N110" s="72"/>
      <c r="O110" s="67">
        <v>3060</v>
      </c>
      <c r="P110" s="72"/>
      <c r="Q110" s="67">
        <v>0</v>
      </c>
      <c r="R110" s="72"/>
      <c r="S110" s="67">
        <v>1869</v>
      </c>
      <c r="T110" s="72"/>
      <c r="U110" s="67">
        <v>0</v>
      </c>
      <c r="V110" s="72"/>
      <c r="W110" s="67">
        <v>80</v>
      </c>
      <c r="X110" s="72"/>
      <c r="Y110" s="67">
        <v>0</v>
      </c>
      <c r="Z110" s="72"/>
      <c r="AA110" s="67">
        <v>858</v>
      </c>
      <c r="AB110" s="72"/>
      <c r="AC110" s="67">
        <v>0</v>
      </c>
      <c r="AD110" s="72"/>
      <c r="AE110" s="67">
        <v>0</v>
      </c>
      <c r="AF110" s="72"/>
      <c r="AG110" s="67">
        <v>0</v>
      </c>
      <c r="AH110" s="72"/>
      <c r="AI110" s="67">
        <v>2807</v>
      </c>
      <c r="AJ110" s="72"/>
      <c r="AK110" s="67">
        <v>1203</v>
      </c>
    </row>
    <row r="111" spans="1:37" s="172" customFormat="1" ht="11.25" customHeight="1" x14ac:dyDescent="0.2">
      <c r="A111" s="556" t="s">
        <v>1301</v>
      </c>
      <c r="B111" s="557"/>
      <c r="C111" s="67">
        <v>2</v>
      </c>
      <c r="D111" s="72"/>
      <c r="E111" s="67">
        <v>0</v>
      </c>
      <c r="F111" s="72"/>
      <c r="G111" s="67">
        <v>0</v>
      </c>
      <c r="H111" s="72"/>
      <c r="I111" s="67">
        <v>0</v>
      </c>
      <c r="J111" s="72"/>
      <c r="K111" s="67">
        <v>0</v>
      </c>
      <c r="L111" s="72"/>
      <c r="M111" s="67">
        <v>0</v>
      </c>
      <c r="N111" s="72"/>
      <c r="O111" s="67">
        <v>0</v>
      </c>
      <c r="P111" s="72"/>
      <c r="Q111" s="67">
        <v>0</v>
      </c>
      <c r="R111" s="72"/>
      <c r="S111" s="67">
        <v>0</v>
      </c>
      <c r="T111" s="72"/>
      <c r="U111" s="67">
        <v>0</v>
      </c>
      <c r="V111" s="72"/>
      <c r="W111" s="67">
        <v>0</v>
      </c>
      <c r="X111" s="72"/>
      <c r="Y111" s="67">
        <v>0</v>
      </c>
      <c r="Z111" s="72"/>
      <c r="AA111" s="67">
        <v>0</v>
      </c>
      <c r="AB111" s="72"/>
      <c r="AC111" s="67">
        <v>0</v>
      </c>
      <c r="AD111" s="72"/>
      <c r="AE111" s="67">
        <v>0</v>
      </c>
      <c r="AF111" s="72"/>
      <c r="AG111" s="67">
        <v>0</v>
      </c>
      <c r="AH111" s="72"/>
      <c r="AI111" s="67">
        <v>0</v>
      </c>
      <c r="AJ111" s="72"/>
      <c r="AK111" s="67">
        <v>2</v>
      </c>
    </row>
    <row r="112" spans="1:37" s="172" customFormat="1" ht="11.25" customHeight="1" x14ac:dyDescent="0.2">
      <c r="A112" s="556" t="s">
        <v>1302</v>
      </c>
      <c r="B112" s="557"/>
      <c r="C112" s="67">
        <v>-1</v>
      </c>
      <c r="D112" s="72"/>
      <c r="E112" s="67">
        <v>0</v>
      </c>
      <c r="F112" s="72"/>
      <c r="G112" s="67">
        <v>0</v>
      </c>
      <c r="H112" s="72"/>
      <c r="I112" s="67">
        <v>0</v>
      </c>
      <c r="J112" s="72"/>
      <c r="K112" s="67">
        <v>0</v>
      </c>
      <c r="L112" s="72"/>
      <c r="M112" s="67">
        <v>0</v>
      </c>
      <c r="N112" s="72"/>
      <c r="O112" s="67">
        <v>0</v>
      </c>
      <c r="P112" s="72"/>
      <c r="Q112" s="67">
        <v>0</v>
      </c>
      <c r="R112" s="72"/>
      <c r="S112" s="67">
        <v>0</v>
      </c>
      <c r="T112" s="72"/>
      <c r="U112" s="67">
        <v>0</v>
      </c>
      <c r="V112" s="72"/>
      <c r="W112" s="67">
        <v>0</v>
      </c>
      <c r="X112" s="72"/>
      <c r="Y112" s="67">
        <v>0</v>
      </c>
      <c r="Z112" s="72"/>
      <c r="AA112" s="67">
        <v>0</v>
      </c>
      <c r="AB112" s="72"/>
      <c r="AC112" s="67">
        <v>0</v>
      </c>
      <c r="AD112" s="72"/>
      <c r="AE112" s="67">
        <v>0</v>
      </c>
      <c r="AF112" s="72"/>
      <c r="AG112" s="67">
        <v>0</v>
      </c>
      <c r="AH112" s="72"/>
      <c r="AI112" s="67">
        <v>0</v>
      </c>
      <c r="AJ112" s="72"/>
      <c r="AK112" s="67">
        <v>-1</v>
      </c>
    </row>
    <row r="113" spans="1:37" s="172" customFormat="1" ht="11.25" customHeight="1" x14ac:dyDescent="0.2">
      <c r="A113" s="556" t="s">
        <v>1303</v>
      </c>
      <c r="B113" s="557"/>
      <c r="C113" s="67">
        <v>-130</v>
      </c>
      <c r="D113" s="72"/>
      <c r="E113" s="67">
        <v>0</v>
      </c>
      <c r="F113" s="72"/>
      <c r="G113" s="67">
        <v>465</v>
      </c>
      <c r="H113" s="72"/>
      <c r="I113" s="67">
        <v>0</v>
      </c>
      <c r="J113" s="72"/>
      <c r="K113" s="67">
        <v>0</v>
      </c>
      <c r="L113" s="72"/>
      <c r="M113" s="67">
        <v>0</v>
      </c>
      <c r="N113" s="72"/>
      <c r="O113" s="67">
        <v>465</v>
      </c>
      <c r="P113" s="72"/>
      <c r="Q113" s="67">
        <v>0</v>
      </c>
      <c r="R113" s="72"/>
      <c r="S113" s="67">
        <v>234</v>
      </c>
      <c r="T113" s="72"/>
      <c r="U113" s="67">
        <v>35</v>
      </c>
      <c r="V113" s="72"/>
      <c r="W113" s="67">
        <v>0</v>
      </c>
      <c r="X113" s="72"/>
      <c r="Y113" s="67">
        <v>0</v>
      </c>
      <c r="Z113" s="72"/>
      <c r="AA113" s="67">
        <v>90</v>
      </c>
      <c r="AB113" s="72"/>
      <c r="AC113" s="67">
        <v>0</v>
      </c>
      <c r="AD113" s="72"/>
      <c r="AE113" s="67">
        <v>0</v>
      </c>
      <c r="AF113" s="72"/>
      <c r="AG113" s="67">
        <v>0</v>
      </c>
      <c r="AH113" s="72"/>
      <c r="AI113" s="67">
        <v>359</v>
      </c>
      <c r="AJ113" s="72"/>
      <c r="AK113" s="67">
        <v>-24</v>
      </c>
    </row>
    <row r="114" spans="1:37" s="172" customFormat="1" ht="11.25" customHeight="1" x14ac:dyDescent="0.2">
      <c r="A114" s="556" t="s">
        <v>1304</v>
      </c>
      <c r="B114" s="557"/>
      <c r="C114" s="67">
        <v>-14776</v>
      </c>
      <c r="D114" s="72"/>
      <c r="E114" s="67">
        <v>0</v>
      </c>
      <c r="F114" s="72"/>
      <c r="G114" s="67">
        <v>0</v>
      </c>
      <c r="H114" s="72"/>
      <c r="I114" s="67">
        <v>0</v>
      </c>
      <c r="J114" s="72"/>
      <c r="K114" s="67">
        <v>0</v>
      </c>
      <c r="L114" s="72"/>
      <c r="M114" s="67">
        <v>18711</v>
      </c>
      <c r="N114" s="72"/>
      <c r="O114" s="67">
        <v>18711</v>
      </c>
      <c r="P114" s="72"/>
      <c r="Q114" s="67">
        <v>0</v>
      </c>
      <c r="R114" s="72"/>
      <c r="S114" s="67">
        <v>700</v>
      </c>
      <c r="T114" s="72"/>
      <c r="U114" s="67">
        <v>700</v>
      </c>
      <c r="V114" s="72"/>
      <c r="W114" s="67">
        <v>219</v>
      </c>
      <c r="X114" s="72"/>
      <c r="Y114" s="67">
        <v>0</v>
      </c>
      <c r="Z114" s="72"/>
      <c r="AA114" s="67">
        <v>2498</v>
      </c>
      <c r="AB114" s="72"/>
      <c r="AC114" s="67">
        <v>0</v>
      </c>
      <c r="AD114" s="72"/>
      <c r="AE114" s="67">
        <v>0</v>
      </c>
      <c r="AF114" s="72"/>
      <c r="AG114" s="67">
        <v>0</v>
      </c>
      <c r="AH114" s="72"/>
      <c r="AI114" s="67">
        <v>4117</v>
      </c>
      <c r="AJ114" s="72"/>
      <c r="AK114" s="67">
        <v>-182</v>
      </c>
    </row>
    <row r="115" spans="1:37" s="172" customFormat="1" ht="11.25" customHeight="1" x14ac:dyDescent="0.2">
      <c r="A115" s="556" t="s">
        <v>1305</v>
      </c>
      <c r="B115" s="557"/>
      <c r="C115" s="67">
        <v>1</v>
      </c>
      <c r="D115" s="72"/>
      <c r="E115" s="67">
        <v>0</v>
      </c>
      <c r="F115" s="72"/>
      <c r="G115" s="67">
        <v>0</v>
      </c>
      <c r="H115" s="72"/>
      <c r="I115" s="67">
        <v>0</v>
      </c>
      <c r="J115" s="72"/>
      <c r="K115" s="67">
        <v>0</v>
      </c>
      <c r="L115" s="72"/>
      <c r="M115" s="67">
        <v>0</v>
      </c>
      <c r="N115" s="72"/>
      <c r="O115" s="67">
        <v>0</v>
      </c>
      <c r="P115" s="72"/>
      <c r="Q115" s="67">
        <v>0</v>
      </c>
      <c r="R115" s="72"/>
      <c r="S115" s="67">
        <v>0</v>
      </c>
      <c r="T115" s="72"/>
      <c r="U115" s="67">
        <v>0</v>
      </c>
      <c r="V115" s="72"/>
      <c r="W115" s="67">
        <v>0</v>
      </c>
      <c r="X115" s="72"/>
      <c r="Y115" s="67">
        <v>0</v>
      </c>
      <c r="Z115" s="72"/>
      <c r="AA115" s="67">
        <v>0</v>
      </c>
      <c r="AB115" s="72"/>
      <c r="AC115" s="67">
        <v>0</v>
      </c>
      <c r="AD115" s="72"/>
      <c r="AE115" s="67">
        <v>0</v>
      </c>
      <c r="AF115" s="72"/>
      <c r="AG115" s="67">
        <v>0</v>
      </c>
      <c r="AH115" s="72"/>
      <c r="AI115" s="67">
        <v>0</v>
      </c>
      <c r="AJ115" s="72"/>
      <c r="AK115" s="67">
        <v>1</v>
      </c>
    </row>
    <row r="116" spans="1:37" s="172" customFormat="1" ht="11.25" customHeight="1" x14ac:dyDescent="0.2">
      <c r="A116" s="556" t="s">
        <v>1306</v>
      </c>
      <c r="B116" s="557"/>
      <c r="C116" s="67">
        <v>48566</v>
      </c>
      <c r="D116" s="72"/>
      <c r="E116" s="67">
        <v>0</v>
      </c>
      <c r="F116" s="72"/>
      <c r="G116" s="67">
        <v>76693</v>
      </c>
      <c r="H116" s="72"/>
      <c r="I116" s="67">
        <v>0</v>
      </c>
      <c r="J116" s="72"/>
      <c r="K116" s="67">
        <v>0</v>
      </c>
      <c r="L116" s="72"/>
      <c r="M116" s="67">
        <v>10</v>
      </c>
      <c r="N116" s="72"/>
      <c r="O116" s="67">
        <v>76703</v>
      </c>
      <c r="P116" s="72"/>
      <c r="Q116" s="67">
        <v>0</v>
      </c>
      <c r="R116" s="72"/>
      <c r="S116" s="67">
        <v>41078</v>
      </c>
      <c r="T116" s="72"/>
      <c r="U116" s="67">
        <v>13400</v>
      </c>
      <c r="V116" s="72"/>
      <c r="W116" s="67">
        <v>1468</v>
      </c>
      <c r="X116" s="72"/>
      <c r="Y116" s="67">
        <v>0</v>
      </c>
      <c r="Z116" s="72"/>
      <c r="AA116" s="67">
        <v>18440</v>
      </c>
      <c r="AB116" s="72"/>
      <c r="AC116" s="67">
        <v>0</v>
      </c>
      <c r="AD116" s="72"/>
      <c r="AE116" s="67">
        <v>0</v>
      </c>
      <c r="AF116" s="72"/>
      <c r="AG116" s="67">
        <v>10</v>
      </c>
      <c r="AH116" s="72"/>
      <c r="AI116" s="67">
        <v>74396</v>
      </c>
      <c r="AJ116" s="72"/>
      <c r="AK116" s="67">
        <v>50873</v>
      </c>
    </row>
    <row r="117" spans="1:37" s="172" customFormat="1" ht="11.25" customHeight="1" x14ac:dyDescent="0.2">
      <c r="A117" s="556" t="s">
        <v>1307</v>
      </c>
      <c r="B117" s="557"/>
      <c r="C117" s="67">
        <v>14613</v>
      </c>
      <c r="D117" s="72"/>
      <c r="E117" s="67">
        <v>0</v>
      </c>
      <c r="F117" s="72"/>
      <c r="G117" s="67">
        <v>27000</v>
      </c>
      <c r="H117" s="72"/>
      <c r="I117" s="67">
        <v>0</v>
      </c>
      <c r="J117" s="72"/>
      <c r="K117" s="67">
        <v>0</v>
      </c>
      <c r="L117" s="72"/>
      <c r="M117" s="67">
        <v>0</v>
      </c>
      <c r="N117" s="72"/>
      <c r="O117" s="67">
        <v>27000</v>
      </c>
      <c r="P117" s="72"/>
      <c r="Q117" s="67">
        <v>0</v>
      </c>
      <c r="R117" s="72"/>
      <c r="S117" s="67">
        <v>18336</v>
      </c>
      <c r="T117" s="72"/>
      <c r="U117" s="67">
        <v>8000</v>
      </c>
      <c r="V117" s="72"/>
      <c r="W117" s="67">
        <v>0</v>
      </c>
      <c r="X117" s="72"/>
      <c r="Y117" s="67">
        <v>0</v>
      </c>
      <c r="Z117" s="72"/>
      <c r="AA117" s="67">
        <v>4500</v>
      </c>
      <c r="AB117" s="72"/>
      <c r="AC117" s="67">
        <v>0</v>
      </c>
      <c r="AD117" s="72"/>
      <c r="AE117" s="67">
        <v>0</v>
      </c>
      <c r="AF117" s="72"/>
      <c r="AG117" s="67">
        <v>0</v>
      </c>
      <c r="AH117" s="72"/>
      <c r="AI117" s="67">
        <v>30836</v>
      </c>
      <c r="AJ117" s="72"/>
      <c r="AK117" s="67">
        <v>10777</v>
      </c>
    </row>
    <row r="118" spans="1:37" s="172" customFormat="1" ht="11.25" customHeight="1" x14ac:dyDescent="0.2">
      <c r="A118" s="556" t="s">
        <v>1308</v>
      </c>
      <c r="B118" s="557"/>
      <c r="C118" s="67">
        <v>184</v>
      </c>
      <c r="D118" s="72"/>
      <c r="E118" s="67">
        <v>0</v>
      </c>
      <c r="F118" s="72"/>
      <c r="G118" s="67">
        <v>3700</v>
      </c>
      <c r="H118" s="72"/>
      <c r="I118" s="67">
        <v>0</v>
      </c>
      <c r="J118" s="72"/>
      <c r="K118" s="67">
        <v>0</v>
      </c>
      <c r="L118" s="72"/>
      <c r="M118" s="67">
        <v>0</v>
      </c>
      <c r="N118" s="72"/>
      <c r="O118" s="67">
        <v>3700</v>
      </c>
      <c r="P118" s="72"/>
      <c r="Q118" s="67">
        <v>0</v>
      </c>
      <c r="R118" s="72"/>
      <c r="S118" s="67">
        <v>3441</v>
      </c>
      <c r="T118" s="72"/>
      <c r="U118" s="67">
        <v>0</v>
      </c>
      <c r="V118" s="72"/>
      <c r="W118" s="67">
        <v>0</v>
      </c>
      <c r="X118" s="72"/>
      <c r="Y118" s="67">
        <v>0</v>
      </c>
      <c r="Z118" s="72"/>
      <c r="AA118" s="67">
        <v>0</v>
      </c>
      <c r="AB118" s="72"/>
      <c r="AC118" s="67">
        <v>0</v>
      </c>
      <c r="AD118" s="72"/>
      <c r="AE118" s="67">
        <v>0</v>
      </c>
      <c r="AF118" s="72"/>
      <c r="AG118" s="67">
        <v>0</v>
      </c>
      <c r="AH118" s="72"/>
      <c r="AI118" s="67">
        <v>3441</v>
      </c>
      <c r="AJ118" s="72"/>
      <c r="AK118" s="67">
        <v>443</v>
      </c>
    </row>
    <row r="119" spans="1:37" s="172" customFormat="1" ht="11.25" customHeight="1" x14ac:dyDescent="0.2">
      <c r="A119" s="556" t="s">
        <v>1309</v>
      </c>
      <c r="B119" s="557"/>
      <c r="C119" s="67">
        <v>5437</v>
      </c>
      <c r="D119" s="72"/>
      <c r="E119" s="67">
        <v>0</v>
      </c>
      <c r="F119" s="72"/>
      <c r="G119" s="67">
        <v>0</v>
      </c>
      <c r="H119" s="72"/>
      <c r="I119" s="67">
        <v>0</v>
      </c>
      <c r="J119" s="72"/>
      <c r="K119" s="67">
        <v>0</v>
      </c>
      <c r="L119" s="72"/>
      <c r="M119" s="67">
        <v>6000</v>
      </c>
      <c r="N119" s="72"/>
      <c r="O119" s="67">
        <v>6000</v>
      </c>
      <c r="P119" s="72"/>
      <c r="Q119" s="67">
        <v>6000</v>
      </c>
      <c r="R119" s="72"/>
      <c r="S119" s="67">
        <v>0</v>
      </c>
      <c r="T119" s="72"/>
      <c r="U119" s="67">
        <v>0</v>
      </c>
      <c r="V119" s="72"/>
      <c r="W119" s="67">
        <v>0</v>
      </c>
      <c r="X119" s="72"/>
      <c r="Y119" s="67">
        <v>0</v>
      </c>
      <c r="Z119" s="72"/>
      <c r="AA119" s="67">
        <v>0</v>
      </c>
      <c r="AB119" s="72"/>
      <c r="AC119" s="67">
        <v>0</v>
      </c>
      <c r="AD119" s="72"/>
      <c r="AE119" s="67">
        <v>0</v>
      </c>
      <c r="AF119" s="72"/>
      <c r="AG119" s="67">
        <v>0</v>
      </c>
      <c r="AH119" s="72"/>
      <c r="AI119" s="67">
        <v>6000</v>
      </c>
      <c r="AJ119" s="72"/>
      <c r="AK119" s="67">
        <v>5437</v>
      </c>
    </row>
    <row r="120" spans="1:37" s="172" customFormat="1" ht="11.25" customHeight="1" x14ac:dyDescent="0.2">
      <c r="A120" s="556" t="s">
        <v>1310</v>
      </c>
      <c r="B120" s="557"/>
      <c r="C120" s="67">
        <v>-1</v>
      </c>
      <c r="D120" s="72"/>
      <c r="E120" s="67">
        <v>0</v>
      </c>
      <c r="F120" s="72"/>
      <c r="G120" s="67">
        <v>0</v>
      </c>
      <c r="H120" s="72"/>
      <c r="I120" s="67">
        <v>0</v>
      </c>
      <c r="J120" s="72"/>
      <c r="K120" s="67">
        <v>0</v>
      </c>
      <c r="L120" s="72"/>
      <c r="M120" s="67">
        <v>0</v>
      </c>
      <c r="N120" s="72"/>
      <c r="O120" s="67">
        <v>0</v>
      </c>
      <c r="P120" s="72"/>
      <c r="Q120" s="67">
        <v>0</v>
      </c>
      <c r="R120" s="72"/>
      <c r="S120" s="67">
        <v>0</v>
      </c>
      <c r="T120" s="72"/>
      <c r="U120" s="67">
        <v>0</v>
      </c>
      <c r="V120" s="72"/>
      <c r="W120" s="67">
        <v>0</v>
      </c>
      <c r="X120" s="72"/>
      <c r="Y120" s="67">
        <v>0</v>
      </c>
      <c r="Z120" s="72"/>
      <c r="AA120" s="67">
        <v>0</v>
      </c>
      <c r="AB120" s="72"/>
      <c r="AC120" s="67">
        <v>0</v>
      </c>
      <c r="AD120" s="72"/>
      <c r="AE120" s="67">
        <v>0</v>
      </c>
      <c r="AF120" s="72"/>
      <c r="AG120" s="67">
        <v>0</v>
      </c>
      <c r="AH120" s="72"/>
      <c r="AI120" s="67">
        <v>0</v>
      </c>
      <c r="AJ120" s="72"/>
      <c r="AK120" s="67">
        <v>-1</v>
      </c>
    </row>
    <row r="121" spans="1:37" s="172" customFormat="1" ht="11.25" customHeight="1" x14ac:dyDescent="0.2">
      <c r="A121" s="556" t="s">
        <v>1311</v>
      </c>
      <c r="B121" s="557"/>
      <c r="C121" s="67">
        <v>0</v>
      </c>
      <c r="D121" s="72"/>
      <c r="E121" s="67">
        <v>0</v>
      </c>
      <c r="F121" s="72"/>
      <c r="G121" s="67">
        <v>0</v>
      </c>
      <c r="H121" s="72"/>
      <c r="I121" s="67">
        <v>0</v>
      </c>
      <c r="J121" s="72"/>
      <c r="K121" s="67">
        <v>0</v>
      </c>
      <c r="L121" s="72"/>
      <c r="M121" s="67">
        <v>0</v>
      </c>
      <c r="N121" s="72"/>
      <c r="O121" s="67">
        <v>0</v>
      </c>
      <c r="P121" s="72"/>
      <c r="Q121" s="67">
        <v>0</v>
      </c>
      <c r="R121" s="72"/>
      <c r="S121" s="67">
        <v>0</v>
      </c>
      <c r="T121" s="72"/>
      <c r="U121" s="67">
        <v>0</v>
      </c>
      <c r="V121" s="72"/>
      <c r="W121" s="67">
        <v>0</v>
      </c>
      <c r="X121" s="72"/>
      <c r="Y121" s="67">
        <v>0</v>
      </c>
      <c r="Z121" s="72"/>
      <c r="AA121" s="67">
        <v>0</v>
      </c>
      <c r="AB121" s="72"/>
      <c r="AC121" s="67">
        <v>0</v>
      </c>
      <c r="AD121" s="72"/>
      <c r="AE121" s="67">
        <v>0</v>
      </c>
      <c r="AF121" s="72"/>
      <c r="AG121" s="67">
        <v>0</v>
      </c>
      <c r="AH121" s="72"/>
      <c r="AI121" s="67">
        <v>0</v>
      </c>
      <c r="AJ121" s="72"/>
      <c r="AK121" s="67">
        <v>0</v>
      </c>
    </row>
    <row r="122" spans="1:37" s="172" customFormat="1" ht="11.25" customHeight="1" x14ac:dyDescent="0.2">
      <c r="A122" s="556" t="s">
        <v>1312</v>
      </c>
      <c r="B122" s="557"/>
      <c r="C122" s="67">
        <v>27</v>
      </c>
      <c r="D122" s="72"/>
      <c r="E122" s="67">
        <v>0</v>
      </c>
      <c r="F122" s="72"/>
      <c r="G122" s="67">
        <v>253</v>
      </c>
      <c r="H122" s="72"/>
      <c r="I122" s="67">
        <v>0</v>
      </c>
      <c r="J122" s="72"/>
      <c r="K122" s="67">
        <v>0</v>
      </c>
      <c r="L122" s="72"/>
      <c r="M122" s="67">
        <v>0</v>
      </c>
      <c r="N122" s="72"/>
      <c r="O122" s="67">
        <v>253</v>
      </c>
      <c r="P122" s="72"/>
      <c r="Q122" s="67">
        <v>0</v>
      </c>
      <c r="R122" s="72"/>
      <c r="S122" s="67">
        <v>120</v>
      </c>
      <c r="T122" s="72"/>
      <c r="U122" s="67">
        <v>107</v>
      </c>
      <c r="V122" s="72"/>
      <c r="W122" s="67">
        <v>5</v>
      </c>
      <c r="X122" s="72"/>
      <c r="Y122" s="67">
        <v>0</v>
      </c>
      <c r="Z122" s="72"/>
      <c r="AA122" s="67">
        <v>55</v>
      </c>
      <c r="AB122" s="72"/>
      <c r="AC122" s="67">
        <v>0</v>
      </c>
      <c r="AD122" s="72"/>
      <c r="AE122" s="67">
        <v>0</v>
      </c>
      <c r="AF122" s="72"/>
      <c r="AG122" s="67">
        <v>0</v>
      </c>
      <c r="AH122" s="72"/>
      <c r="AI122" s="67">
        <v>287</v>
      </c>
      <c r="AJ122" s="72"/>
      <c r="AK122" s="67">
        <v>-7</v>
      </c>
    </row>
    <row r="123" spans="1:37" s="172" customFormat="1" ht="11.25" customHeight="1" x14ac:dyDescent="0.2">
      <c r="A123" s="556" t="s">
        <v>1313</v>
      </c>
      <c r="B123" s="557"/>
      <c r="C123" s="67">
        <v>123</v>
      </c>
      <c r="D123" s="72"/>
      <c r="E123" s="67">
        <v>0</v>
      </c>
      <c r="F123" s="72"/>
      <c r="G123" s="67">
        <v>0</v>
      </c>
      <c r="H123" s="72"/>
      <c r="I123" s="67">
        <v>0</v>
      </c>
      <c r="J123" s="72"/>
      <c r="K123" s="67">
        <v>0</v>
      </c>
      <c r="L123" s="72"/>
      <c r="M123" s="67">
        <v>0</v>
      </c>
      <c r="N123" s="72"/>
      <c r="O123" s="67">
        <v>0</v>
      </c>
      <c r="P123" s="72"/>
      <c r="Q123" s="67">
        <v>0</v>
      </c>
      <c r="R123" s="72"/>
      <c r="S123" s="67">
        <v>0</v>
      </c>
      <c r="T123" s="72"/>
      <c r="U123" s="67">
        <v>0</v>
      </c>
      <c r="V123" s="72"/>
      <c r="W123" s="67">
        <v>0</v>
      </c>
      <c r="X123" s="72"/>
      <c r="Y123" s="67">
        <v>0</v>
      </c>
      <c r="Z123" s="72"/>
      <c r="AA123" s="67">
        <v>0</v>
      </c>
      <c r="AB123" s="72"/>
      <c r="AC123" s="67">
        <v>0</v>
      </c>
      <c r="AD123" s="72"/>
      <c r="AE123" s="67">
        <v>0</v>
      </c>
      <c r="AF123" s="72"/>
      <c r="AG123" s="67">
        <v>0</v>
      </c>
      <c r="AH123" s="72"/>
      <c r="AI123" s="67">
        <v>0</v>
      </c>
      <c r="AJ123" s="72"/>
      <c r="AK123" s="67">
        <v>123</v>
      </c>
    </row>
    <row r="124" spans="1:37" s="172" customFormat="1" ht="11.25" customHeight="1" x14ac:dyDescent="0.2">
      <c r="A124" s="556" t="s">
        <v>1314</v>
      </c>
      <c r="B124" s="557"/>
      <c r="C124" s="67">
        <v>827</v>
      </c>
      <c r="D124" s="72"/>
      <c r="E124" s="67">
        <v>0</v>
      </c>
      <c r="F124" s="72"/>
      <c r="G124" s="67">
        <v>800</v>
      </c>
      <c r="H124" s="72"/>
      <c r="I124" s="67">
        <v>0</v>
      </c>
      <c r="J124" s="72"/>
      <c r="K124" s="67">
        <v>0</v>
      </c>
      <c r="L124" s="72"/>
      <c r="M124" s="67">
        <v>0</v>
      </c>
      <c r="N124" s="72"/>
      <c r="O124" s="67">
        <v>800</v>
      </c>
      <c r="P124" s="72"/>
      <c r="Q124" s="67">
        <v>0</v>
      </c>
      <c r="R124" s="72"/>
      <c r="S124" s="67">
        <v>437</v>
      </c>
      <c r="T124" s="72"/>
      <c r="U124" s="67">
        <v>121</v>
      </c>
      <c r="V124" s="72"/>
      <c r="W124" s="67">
        <v>17</v>
      </c>
      <c r="X124" s="72"/>
      <c r="Y124" s="67">
        <v>0</v>
      </c>
      <c r="Z124" s="72"/>
      <c r="AA124" s="67">
        <v>193</v>
      </c>
      <c r="AB124" s="72"/>
      <c r="AC124" s="67">
        <v>0</v>
      </c>
      <c r="AD124" s="72"/>
      <c r="AE124" s="67">
        <v>0</v>
      </c>
      <c r="AF124" s="72"/>
      <c r="AG124" s="67">
        <v>0</v>
      </c>
      <c r="AH124" s="72"/>
      <c r="AI124" s="67">
        <v>768</v>
      </c>
      <c r="AJ124" s="72"/>
      <c r="AK124" s="67">
        <v>859</v>
      </c>
    </row>
    <row r="125" spans="1:37" s="172" customFormat="1" ht="11.25" customHeight="1" x14ac:dyDescent="0.2">
      <c r="A125" s="556" t="s">
        <v>1315</v>
      </c>
      <c r="B125" s="557"/>
      <c r="C125" s="67">
        <v>1185</v>
      </c>
      <c r="D125" s="72"/>
      <c r="E125" s="67">
        <v>0</v>
      </c>
      <c r="F125" s="72"/>
      <c r="G125" s="67">
        <v>813</v>
      </c>
      <c r="H125" s="72"/>
      <c r="I125" s="67">
        <v>0</v>
      </c>
      <c r="J125" s="72"/>
      <c r="K125" s="67">
        <v>0</v>
      </c>
      <c r="L125" s="72"/>
      <c r="M125" s="67">
        <v>0</v>
      </c>
      <c r="N125" s="72"/>
      <c r="O125" s="67">
        <v>813</v>
      </c>
      <c r="P125" s="72"/>
      <c r="Q125" s="67">
        <v>0</v>
      </c>
      <c r="R125" s="72"/>
      <c r="S125" s="67">
        <v>362</v>
      </c>
      <c r="T125" s="72"/>
      <c r="U125" s="67">
        <v>134</v>
      </c>
      <c r="V125" s="72"/>
      <c r="W125" s="67">
        <v>15</v>
      </c>
      <c r="X125" s="72"/>
      <c r="Y125" s="67">
        <v>0</v>
      </c>
      <c r="Z125" s="72"/>
      <c r="AA125" s="67">
        <v>189</v>
      </c>
      <c r="AB125" s="72"/>
      <c r="AC125" s="67">
        <v>0</v>
      </c>
      <c r="AD125" s="72"/>
      <c r="AE125" s="67">
        <v>0</v>
      </c>
      <c r="AF125" s="72"/>
      <c r="AG125" s="67">
        <v>0</v>
      </c>
      <c r="AH125" s="72"/>
      <c r="AI125" s="67">
        <v>700</v>
      </c>
      <c r="AJ125" s="72"/>
      <c r="AK125" s="67">
        <v>1298</v>
      </c>
    </row>
    <row r="126" spans="1:37" s="172" customFormat="1" ht="11.25" customHeight="1" x14ac:dyDescent="0.2">
      <c r="A126" s="556" t="s">
        <v>1316</v>
      </c>
      <c r="B126" s="557"/>
      <c r="C126" s="67">
        <v>5</v>
      </c>
      <c r="D126" s="72"/>
      <c r="E126" s="67">
        <v>0</v>
      </c>
      <c r="F126" s="72"/>
      <c r="G126" s="67">
        <v>0</v>
      </c>
      <c r="H126" s="72"/>
      <c r="I126" s="67">
        <v>0</v>
      </c>
      <c r="J126" s="72"/>
      <c r="K126" s="67">
        <v>0</v>
      </c>
      <c r="L126" s="72"/>
      <c r="M126" s="67">
        <v>0</v>
      </c>
      <c r="N126" s="72"/>
      <c r="O126" s="67">
        <v>0</v>
      </c>
      <c r="P126" s="72"/>
      <c r="Q126" s="67">
        <v>0</v>
      </c>
      <c r="R126" s="72"/>
      <c r="S126" s="67">
        <v>0</v>
      </c>
      <c r="T126" s="72"/>
      <c r="U126" s="67">
        <v>0</v>
      </c>
      <c r="V126" s="72"/>
      <c r="W126" s="67">
        <v>0</v>
      </c>
      <c r="X126" s="72"/>
      <c r="Y126" s="67">
        <v>0</v>
      </c>
      <c r="Z126" s="72"/>
      <c r="AA126" s="67">
        <v>0</v>
      </c>
      <c r="AB126" s="72"/>
      <c r="AC126" s="67">
        <v>0</v>
      </c>
      <c r="AD126" s="72"/>
      <c r="AE126" s="67">
        <v>0</v>
      </c>
      <c r="AF126" s="72"/>
      <c r="AG126" s="67">
        <v>0</v>
      </c>
      <c r="AH126" s="72"/>
      <c r="AI126" s="67">
        <v>0</v>
      </c>
      <c r="AJ126" s="72"/>
      <c r="AK126" s="67">
        <v>5</v>
      </c>
    </row>
    <row r="127" spans="1:37" s="172" customFormat="1" ht="11.25" customHeight="1" x14ac:dyDescent="0.2">
      <c r="A127" s="556" t="s">
        <v>1317</v>
      </c>
      <c r="B127" s="557"/>
      <c r="C127" s="67">
        <v>27312</v>
      </c>
      <c r="D127" s="72"/>
      <c r="E127" s="67">
        <v>0</v>
      </c>
      <c r="F127" s="72"/>
      <c r="G127" s="67">
        <v>26000</v>
      </c>
      <c r="H127" s="72"/>
      <c r="I127" s="67">
        <v>0</v>
      </c>
      <c r="J127" s="72"/>
      <c r="K127" s="67">
        <v>0</v>
      </c>
      <c r="L127" s="72"/>
      <c r="M127" s="67">
        <v>0</v>
      </c>
      <c r="N127" s="72"/>
      <c r="O127" s="67">
        <v>26000</v>
      </c>
      <c r="P127" s="72"/>
      <c r="Q127" s="67">
        <v>0</v>
      </c>
      <c r="R127" s="72"/>
      <c r="S127" s="67">
        <v>1935</v>
      </c>
      <c r="T127" s="72"/>
      <c r="U127" s="67">
        <v>8185</v>
      </c>
      <c r="V127" s="72"/>
      <c r="W127" s="67">
        <v>79</v>
      </c>
      <c r="X127" s="72"/>
      <c r="Y127" s="67">
        <v>0</v>
      </c>
      <c r="Z127" s="72"/>
      <c r="AA127" s="67">
        <v>959</v>
      </c>
      <c r="AB127" s="72"/>
      <c r="AC127" s="67">
        <v>0</v>
      </c>
      <c r="AD127" s="72"/>
      <c r="AE127" s="67">
        <v>0</v>
      </c>
      <c r="AF127" s="72"/>
      <c r="AG127" s="67">
        <v>16326</v>
      </c>
      <c r="AH127" s="72"/>
      <c r="AI127" s="67">
        <v>27484</v>
      </c>
      <c r="AJ127" s="72"/>
      <c r="AK127" s="67">
        <v>25828</v>
      </c>
    </row>
    <row r="128" spans="1:37" s="172" customFormat="1" ht="11.25" customHeight="1" x14ac:dyDescent="0.2">
      <c r="A128" s="556" t="s">
        <v>1318</v>
      </c>
      <c r="B128" s="557"/>
      <c r="C128" s="67">
        <v>9187</v>
      </c>
      <c r="D128" s="72"/>
      <c r="E128" s="67">
        <v>0</v>
      </c>
      <c r="F128" s="72"/>
      <c r="G128" s="67">
        <v>0</v>
      </c>
      <c r="H128" s="72"/>
      <c r="I128" s="67">
        <v>0</v>
      </c>
      <c r="J128" s="72"/>
      <c r="K128" s="67">
        <v>0</v>
      </c>
      <c r="L128" s="72"/>
      <c r="M128" s="67">
        <v>0</v>
      </c>
      <c r="N128" s="72"/>
      <c r="O128" s="67">
        <v>0</v>
      </c>
      <c r="P128" s="72"/>
      <c r="Q128" s="67">
        <v>0</v>
      </c>
      <c r="R128" s="72"/>
      <c r="S128" s="67">
        <v>0</v>
      </c>
      <c r="T128" s="72"/>
      <c r="U128" s="67">
        <v>0</v>
      </c>
      <c r="V128" s="72"/>
      <c r="W128" s="67">
        <v>0</v>
      </c>
      <c r="X128" s="72"/>
      <c r="Y128" s="67">
        <v>0</v>
      </c>
      <c r="Z128" s="72"/>
      <c r="AA128" s="67">
        <v>0</v>
      </c>
      <c r="AB128" s="72"/>
      <c r="AC128" s="67">
        <v>0</v>
      </c>
      <c r="AD128" s="72"/>
      <c r="AE128" s="67">
        <v>0</v>
      </c>
      <c r="AF128" s="72"/>
      <c r="AG128" s="67">
        <v>0</v>
      </c>
      <c r="AH128" s="72"/>
      <c r="AI128" s="67">
        <v>0</v>
      </c>
      <c r="AJ128" s="72"/>
      <c r="AK128" s="67">
        <v>9187</v>
      </c>
    </row>
    <row r="129" spans="1:37" s="172" customFormat="1" ht="11.25" customHeight="1" x14ac:dyDescent="0.2">
      <c r="A129" s="556" t="s">
        <v>1319</v>
      </c>
      <c r="B129" s="557"/>
      <c r="C129" s="67">
        <v>160</v>
      </c>
      <c r="D129" s="72"/>
      <c r="E129" s="67">
        <v>0</v>
      </c>
      <c r="F129" s="72"/>
      <c r="G129" s="67">
        <v>283</v>
      </c>
      <c r="H129" s="72"/>
      <c r="I129" s="67">
        <v>0</v>
      </c>
      <c r="J129" s="72"/>
      <c r="K129" s="67">
        <v>0</v>
      </c>
      <c r="L129" s="72"/>
      <c r="M129" s="67">
        <v>0</v>
      </c>
      <c r="N129" s="72"/>
      <c r="O129" s="67">
        <v>283</v>
      </c>
      <c r="P129" s="72"/>
      <c r="Q129" s="67">
        <v>0</v>
      </c>
      <c r="R129" s="72"/>
      <c r="S129" s="67">
        <v>0</v>
      </c>
      <c r="T129" s="72"/>
      <c r="U129" s="67">
        <v>0</v>
      </c>
      <c r="V129" s="72"/>
      <c r="W129" s="67">
        <v>0</v>
      </c>
      <c r="X129" s="72"/>
      <c r="Y129" s="67">
        <v>0</v>
      </c>
      <c r="Z129" s="72"/>
      <c r="AA129" s="67">
        <v>0</v>
      </c>
      <c r="AB129" s="72"/>
      <c r="AC129" s="67">
        <v>0</v>
      </c>
      <c r="AD129" s="72"/>
      <c r="AE129" s="67">
        <v>0</v>
      </c>
      <c r="AF129" s="72"/>
      <c r="AG129" s="67">
        <v>0</v>
      </c>
      <c r="AH129" s="72"/>
      <c r="AI129" s="67">
        <v>0</v>
      </c>
      <c r="AJ129" s="72"/>
      <c r="AK129" s="67">
        <v>443</v>
      </c>
    </row>
    <row r="130" spans="1:37" s="172" customFormat="1" ht="11.25" customHeight="1" x14ac:dyDescent="0.2">
      <c r="A130" s="556" t="s">
        <v>1320</v>
      </c>
      <c r="B130" s="557"/>
      <c r="C130" s="67">
        <v>2832</v>
      </c>
      <c r="D130" s="72"/>
      <c r="E130" s="67">
        <v>0</v>
      </c>
      <c r="F130" s="72"/>
      <c r="G130" s="67">
        <v>95</v>
      </c>
      <c r="H130" s="72"/>
      <c r="I130" s="67">
        <v>0</v>
      </c>
      <c r="J130" s="72"/>
      <c r="K130" s="67">
        <v>0</v>
      </c>
      <c r="L130" s="72"/>
      <c r="M130" s="67">
        <v>0</v>
      </c>
      <c r="N130" s="72"/>
      <c r="O130" s="67">
        <v>95</v>
      </c>
      <c r="P130" s="72"/>
      <c r="Q130" s="67">
        <v>0</v>
      </c>
      <c r="R130" s="72"/>
      <c r="S130" s="67">
        <v>0</v>
      </c>
      <c r="T130" s="72"/>
      <c r="U130" s="67">
        <v>0</v>
      </c>
      <c r="V130" s="72"/>
      <c r="W130" s="67">
        <v>0</v>
      </c>
      <c r="X130" s="72"/>
      <c r="Y130" s="67">
        <v>0</v>
      </c>
      <c r="Z130" s="72"/>
      <c r="AA130" s="67">
        <v>0</v>
      </c>
      <c r="AB130" s="72"/>
      <c r="AC130" s="67">
        <v>0</v>
      </c>
      <c r="AD130" s="72"/>
      <c r="AE130" s="67">
        <v>1000</v>
      </c>
      <c r="AF130" s="72"/>
      <c r="AG130" s="67">
        <v>0</v>
      </c>
      <c r="AH130" s="72"/>
      <c r="AI130" s="67">
        <v>1000</v>
      </c>
      <c r="AJ130" s="72"/>
      <c r="AK130" s="67">
        <v>1927</v>
      </c>
    </row>
    <row r="131" spans="1:37" s="172" customFormat="1" ht="11.25" customHeight="1" x14ac:dyDescent="0.2">
      <c r="A131" s="556" t="s">
        <v>1321</v>
      </c>
      <c r="B131" s="557"/>
      <c r="C131" s="67">
        <v>0</v>
      </c>
      <c r="D131" s="72"/>
      <c r="E131" s="67">
        <v>0</v>
      </c>
      <c r="F131" s="72"/>
      <c r="G131" s="67">
        <v>0</v>
      </c>
      <c r="H131" s="72"/>
      <c r="I131" s="67">
        <v>0</v>
      </c>
      <c r="J131" s="72"/>
      <c r="K131" s="67">
        <v>0</v>
      </c>
      <c r="L131" s="72"/>
      <c r="M131" s="67">
        <v>0</v>
      </c>
      <c r="N131" s="72"/>
      <c r="O131" s="67">
        <v>0</v>
      </c>
      <c r="P131" s="72"/>
      <c r="Q131" s="67">
        <v>0</v>
      </c>
      <c r="R131" s="72"/>
      <c r="S131" s="67">
        <v>0</v>
      </c>
      <c r="T131" s="72"/>
      <c r="U131" s="67">
        <v>0</v>
      </c>
      <c r="V131" s="72"/>
      <c r="W131" s="67">
        <v>0</v>
      </c>
      <c r="X131" s="72"/>
      <c r="Y131" s="67">
        <v>0</v>
      </c>
      <c r="Z131" s="72"/>
      <c r="AA131" s="67">
        <v>0</v>
      </c>
      <c r="AB131" s="72"/>
      <c r="AC131" s="67">
        <v>0</v>
      </c>
      <c r="AD131" s="72"/>
      <c r="AE131" s="67">
        <v>0</v>
      </c>
      <c r="AF131" s="72"/>
      <c r="AG131" s="67">
        <v>0</v>
      </c>
      <c r="AH131" s="72"/>
      <c r="AI131" s="67">
        <v>0</v>
      </c>
      <c r="AJ131" s="72"/>
      <c r="AK131" s="67">
        <v>0</v>
      </c>
    </row>
    <row r="132" spans="1:37" s="172" customFormat="1" ht="11.25" customHeight="1" x14ac:dyDescent="0.2">
      <c r="A132" s="556" t="s">
        <v>1322</v>
      </c>
      <c r="B132" s="557"/>
      <c r="C132" s="67">
        <v>356</v>
      </c>
      <c r="D132" s="72"/>
      <c r="E132" s="67">
        <v>0</v>
      </c>
      <c r="F132" s="72"/>
      <c r="G132" s="67">
        <v>195</v>
      </c>
      <c r="H132" s="72"/>
      <c r="I132" s="67">
        <v>0</v>
      </c>
      <c r="J132" s="72"/>
      <c r="K132" s="67">
        <v>0</v>
      </c>
      <c r="L132" s="72"/>
      <c r="M132" s="67">
        <v>0</v>
      </c>
      <c r="N132" s="72"/>
      <c r="O132" s="67">
        <v>195</v>
      </c>
      <c r="P132" s="72"/>
      <c r="Q132" s="67">
        <v>0</v>
      </c>
      <c r="R132" s="72"/>
      <c r="S132" s="67">
        <v>86</v>
      </c>
      <c r="T132" s="72"/>
      <c r="U132" s="67">
        <v>0</v>
      </c>
      <c r="V132" s="72"/>
      <c r="W132" s="67">
        <v>20</v>
      </c>
      <c r="X132" s="72"/>
      <c r="Y132" s="67">
        <v>0</v>
      </c>
      <c r="Z132" s="72"/>
      <c r="AA132" s="67">
        <v>57</v>
      </c>
      <c r="AB132" s="72"/>
      <c r="AC132" s="67">
        <v>0</v>
      </c>
      <c r="AD132" s="72"/>
      <c r="AE132" s="67">
        <v>0</v>
      </c>
      <c r="AF132" s="72"/>
      <c r="AG132" s="67">
        <v>0</v>
      </c>
      <c r="AH132" s="72"/>
      <c r="AI132" s="67">
        <v>163</v>
      </c>
      <c r="AJ132" s="72"/>
      <c r="AK132" s="67">
        <v>388</v>
      </c>
    </row>
    <row r="133" spans="1:37" s="172" customFormat="1" ht="11.25" customHeight="1" x14ac:dyDescent="0.2">
      <c r="A133" s="556" t="s">
        <v>1323</v>
      </c>
      <c r="B133" s="557"/>
      <c r="C133" s="67">
        <v>546</v>
      </c>
      <c r="D133" s="72"/>
      <c r="E133" s="67">
        <v>0</v>
      </c>
      <c r="F133" s="72"/>
      <c r="G133" s="67">
        <v>0</v>
      </c>
      <c r="H133" s="72"/>
      <c r="I133" s="67">
        <v>0</v>
      </c>
      <c r="J133" s="72"/>
      <c r="K133" s="67">
        <v>0</v>
      </c>
      <c r="L133" s="72"/>
      <c r="M133" s="67">
        <v>0</v>
      </c>
      <c r="N133" s="72"/>
      <c r="O133" s="67">
        <v>0</v>
      </c>
      <c r="P133" s="72"/>
      <c r="Q133" s="67">
        <v>0</v>
      </c>
      <c r="R133" s="72"/>
      <c r="S133" s="67">
        <v>283</v>
      </c>
      <c r="T133" s="72"/>
      <c r="U133" s="67">
        <v>0</v>
      </c>
      <c r="V133" s="72"/>
      <c r="W133" s="67">
        <v>11</v>
      </c>
      <c r="X133" s="72"/>
      <c r="Y133" s="67">
        <v>0</v>
      </c>
      <c r="Z133" s="72"/>
      <c r="AA133" s="67">
        <v>117</v>
      </c>
      <c r="AB133" s="72"/>
      <c r="AC133" s="67">
        <v>0</v>
      </c>
      <c r="AD133" s="72"/>
      <c r="AE133" s="67">
        <v>0</v>
      </c>
      <c r="AF133" s="72"/>
      <c r="AG133" s="67">
        <v>15</v>
      </c>
      <c r="AH133" s="72"/>
      <c r="AI133" s="67">
        <v>426</v>
      </c>
      <c r="AJ133" s="72"/>
      <c r="AK133" s="67">
        <v>120</v>
      </c>
    </row>
    <row r="134" spans="1:37" s="172" customFormat="1" ht="11.25" customHeight="1" x14ac:dyDescent="0.2">
      <c r="A134" s="556" t="s">
        <v>1324</v>
      </c>
      <c r="B134" s="557"/>
      <c r="C134" s="67">
        <v>-1</v>
      </c>
      <c r="D134" s="72"/>
      <c r="E134" s="67">
        <v>0</v>
      </c>
      <c r="F134" s="72"/>
      <c r="G134" s="67">
        <v>0</v>
      </c>
      <c r="H134" s="72"/>
      <c r="I134" s="67">
        <v>0</v>
      </c>
      <c r="J134" s="72"/>
      <c r="K134" s="67">
        <v>0</v>
      </c>
      <c r="L134" s="72"/>
      <c r="M134" s="67">
        <v>0</v>
      </c>
      <c r="N134" s="72"/>
      <c r="O134" s="67">
        <v>0</v>
      </c>
      <c r="P134" s="72"/>
      <c r="Q134" s="67">
        <v>0</v>
      </c>
      <c r="R134" s="72"/>
      <c r="S134" s="67">
        <v>0</v>
      </c>
      <c r="T134" s="72"/>
      <c r="U134" s="67">
        <v>0</v>
      </c>
      <c r="V134" s="72"/>
      <c r="W134" s="67">
        <v>0</v>
      </c>
      <c r="X134" s="72"/>
      <c r="Y134" s="67">
        <v>0</v>
      </c>
      <c r="Z134" s="72"/>
      <c r="AA134" s="67">
        <v>0</v>
      </c>
      <c r="AB134" s="72"/>
      <c r="AC134" s="67">
        <v>0</v>
      </c>
      <c r="AD134" s="72"/>
      <c r="AE134" s="67">
        <v>0</v>
      </c>
      <c r="AF134" s="72"/>
      <c r="AG134" s="67">
        <v>0</v>
      </c>
      <c r="AH134" s="72"/>
      <c r="AI134" s="67">
        <v>0</v>
      </c>
      <c r="AJ134" s="72"/>
      <c r="AK134" s="67">
        <v>-1</v>
      </c>
    </row>
    <row r="135" spans="1:37" s="172" customFormat="1" ht="11.25" customHeight="1" x14ac:dyDescent="0.2">
      <c r="A135" s="556" t="s">
        <v>1325</v>
      </c>
      <c r="B135" s="557"/>
      <c r="C135" s="67">
        <v>5</v>
      </c>
      <c r="D135" s="72"/>
      <c r="E135" s="67">
        <v>0</v>
      </c>
      <c r="F135" s="72"/>
      <c r="G135" s="67">
        <v>500</v>
      </c>
      <c r="H135" s="72"/>
      <c r="I135" s="67">
        <v>0</v>
      </c>
      <c r="J135" s="72"/>
      <c r="K135" s="67">
        <v>0</v>
      </c>
      <c r="L135" s="72"/>
      <c r="M135" s="67">
        <v>0</v>
      </c>
      <c r="N135" s="72"/>
      <c r="O135" s="67">
        <v>500</v>
      </c>
      <c r="P135" s="72"/>
      <c r="Q135" s="67">
        <v>0</v>
      </c>
      <c r="R135" s="72"/>
      <c r="S135" s="67">
        <v>500</v>
      </c>
      <c r="T135" s="72"/>
      <c r="U135" s="67">
        <v>0</v>
      </c>
      <c r="V135" s="72"/>
      <c r="W135" s="67">
        <v>0</v>
      </c>
      <c r="X135" s="72"/>
      <c r="Y135" s="67">
        <v>0</v>
      </c>
      <c r="Z135" s="72"/>
      <c r="AA135" s="67">
        <v>0</v>
      </c>
      <c r="AB135" s="72"/>
      <c r="AC135" s="67">
        <v>0</v>
      </c>
      <c r="AD135" s="72"/>
      <c r="AE135" s="67">
        <v>0</v>
      </c>
      <c r="AF135" s="72"/>
      <c r="AG135" s="67">
        <v>0</v>
      </c>
      <c r="AH135" s="72"/>
      <c r="AI135" s="67">
        <v>500</v>
      </c>
      <c r="AJ135" s="72"/>
      <c r="AK135" s="67">
        <v>5</v>
      </c>
    </row>
    <row r="136" spans="1:37" s="172" customFormat="1" ht="11.25" customHeight="1" x14ac:dyDescent="0.2">
      <c r="A136" s="556" t="s">
        <v>1326</v>
      </c>
      <c r="B136" s="557"/>
      <c r="C136" s="67">
        <v>-10603</v>
      </c>
      <c r="D136" s="72"/>
      <c r="E136" s="67">
        <v>0</v>
      </c>
      <c r="F136" s="72"/>
      <c r="G136" s="67">
        <v>6400</v>
      </c>
      <c r="H136" s="72"/>
      <c r="I136" s="67">
        <v>0</v>
      </c>
      <c r="J136" s="72"/>
      <c r="K136" s="67">
        <v>0</v>
      </c>
      <c r="L136" s="72"/>
      <c r="M136" s="67">
        <v>700</v>
      </c>
      <c r="N136" s="72"/>
      <c r="O136" s="67">
        <v>7100</v>
      </c>
      <c r="P136" s="72"/>
      <c r="Q136" s="67">
        <v>0</v>
      </c>
      <c r="R136" s="72"/>
      <c r="S136" s="67">
        <v>5466</v>
      </c>
      <c r="T136" s="72"/>
      <c r="U136" s="67">
        <v>617</v>
      </c>
      <c r="V136" s="72"/>
      <c r="W136" s="67">
        <v>194</v>
      </c>
      <c r="X136" s="72"/>
      <c r="Y136" s="67">
        <v>0</v>
      </c>
      <c r="Z136" s="72"/>
      <c r="AA136" s="67">
        <v>2152</v>
      </c>
      <c r="AB136" s="72"/>
      <c r="AC136" s="67">
        <v>0</v>
      </c>
      <c r="AD136" s="72"/>
      <c r="AE136" s="67">
        <v>0</v>
      </c>
      <c r="AF136" s="72"/>
      <c r="AG136" s="67">
        <v>0</v>
      </c>
      <c r="AH136" s="72"/>
      <c r="AI136" s="67">
        <v>8429</v>
      </c>
      <c r="AJ136" s="72"/>
      <c r="AK136" s="67">
        <v>-11932</v>
      </c>
    </row>
    <row r="137" spans="1:37" s="172" customFormat="1" ht="11.25" customHeight="1" x14ac:dyDescent="0.2">
      <c r="A137" s="556" t="s">
        <v>1327</v>
      </c>
      <c r="B137" s="557"/>
      <c r="C137" s="67">
        <v>1466</v>
      </c>
      <c r="D137" s="72"/>
      <c r="E137" s="67">
        <v>0</v>
      </c>
      <c r="F137" s="72"/>
      <c r="G137" s="67">
        <v>0</v>
      </c>
      <c r="H137" s="72"/>
      <c r="I137" s="67">
        <v>0</v>
      </c>
      <c r="J137" s="72"/>
      <c r="K137" s="67">
        <v>0</v>
      </c>
      <c r="L137" s="72"/>
      <c r="M137" s="67">
        <v>18163</v>
      </c>
      <c r="N137" s="72"/>
      <c r="O137" s="67">
        <v>18163</v>
      </c>
      <c r="P137" s="72"/>
      <c r="Q137" s="67">
        <v>0</v>
      </c>
      <c r="R137" s="72"/>
      <c r="S137" s="67">
        <v>8926</v>
      </c>
      <c r="T137" s="72"/>
      <c r="U137" s="67">
        <v>4677</v>
      </c>
      <c r="V137" s="72"/>
      <c r="W137" s="67">
        <v>378</v>
      </c>
      <c r="X137" s="72"/>
      <c r="Y137" s="67">
        <v>0</v>
      </c>
      <c r="Z137" s="72"/>
      <c r="AA137" s="67">
        <v>4094</v>
      </c>
      <c r="AB137" s="72"/>
      <c r="AC137" s="67">
        <v>0</v>
      </c>
      <c r="AD137" s="72"/>
      <c r="AE137" s="67">
        <v>0</v>
      </c>
      <c r="AF137" s="72"/>
      <c r="AG137" s="67">
        <v>0</v>
      </c>
      <c r="AH137" s="72"/>
      <c r="AI137" s="67">
        <v>18075</v>
      </c>
      <c r="AJ137" s="72"/>
      <c r="AK137" s="67">
        <v>1554</v>
      </c>
    </row>
    <row r="138" spans="1:37" s="172" customFormat="1" ht="11.25" customHeight="1" x14ac:dyDescent="0.2">
      <c r="A138" s="556" t="s">
        <v>1328</v>
      </c>
      <c r="B138" s="557"/>
      <c r="C138" s="67">
        <v>-404</v>
      </c>
      <c r="D138" s="72"/>
      <c r="E138" s="67">
        <v>0</v>
      </c>
      <c r="F138" s="72"/>
      <c r="G138" s="67">
        <v>3386</v>
      </c>
      <c r="H138" s="72"/>
      <c r="I138" s="67">
        <v>0</v>
      </c>
      <c r="J138" s="72"/>
      <c r="K138" s="67">
        <v>0</v>
      </c>
      <c r="L138" s="72"/>
      <c r="M138" s="67">
        <v>0</v>
      </c>
      <c r="N138" s="72"/>
      <c r="O138" s="67">
        <v>3386</v>
      </c>
      <c r="P138" s="72"/>
      <c r="Q138" s="67">
        <v>0</v>
      </c>
      <c r="R138" s="72"/>
      <c r="S138" s="67">
        <v>1908</v>
      </c>
      <c r="T138" s="72"/>
      <c r="U138" s="67">
        <v>153</v>
      </c>
      <c r="V138" s="72"/>
      <c r="W138" s="67">
        <v>83</v>
      </c>
      <c r="X138" s="72"/>
      <c r="Y138" s="67">
        <v>0</v>
      </c>
      <c r="Z138" s="72"/>
      <c r="AA138" s="67">
        <v>917</v>
      </c>
      <c r="AB138" s="72"/>
      <c r="AC138" s="67">
        <v>0</v>
      </c>
      <c r="AD138" s="72"/>
      <c r="AE138" s="67">
        <v>0</v>
      </c>
      <c r="AF138" s="72"/>
      <c r="AG138" s="67">
        <v>0</v>
      </c>
      <c r="AH138" s="72"/>
      <c r="AI138" s="67">
        <v>3061</v>
      </c>
      <c r="AJ138" s="72"/>
      <c r="AK138" s="67">
        <v>-79</v>
      </c>
    </row>
    <row r="139" spans="1:37" s="172" customFormat="1" ht="11.25" customHeight="1" x14ac:dyDescent="0.2">
      <c r="A139" s="556" t="s">
        <v>1329</v>
      </c>
      <c r="B139" s="557"/>
      <c r="C139" s="67">
        <v>34</v>
      </c>
      <c r="D139" s="72"/>
      <c r="E139" s="67">
        <v>0</v>
      </c>
      <c r="F139" s="72"/>
      <c r="G139" s="67">
        <v>0</v>
      </c>
      <c r="H139" s="72"/>
      <c r="I139" s="67">
        <v>0</v>
      </c>
      <c r="J139" s="72"/>
      <c r="K139" s="67">
        <v>0</v>
      </c>
      <c r="L139" s="72"/>
      <c r="M139" s="67">
        <v>0</v>
      </c>
      <c r="N139" s="72"/>
      <c r="O139" s="67">
        <v>0</v>
      </c>
      <c r="P139" s="72"/>
      <c r="Q139" s="67">
        <v>0</v>
      </c>
      <c r="R139" s="72"/>
      <c r="S139" s="67">
        <v>0</v>
      </c>
      <c r="T139" s="72"/>
      <c r="U139" s="67">
        <v>0</v>
      </c>
      <c r="V139" s="72"/>
      <c r="W139" s="67">
        <v>0</v>
      </c>
      <c r="X139" s="72"/>
      <c r="Y139" s="67">
        <v>0</v>
      </c>
      <c r="Z139" s="72"/>
      <c r="AA139" s="67">
        <v>0</v>
      </c>
      <c r="AB139" s="72"/>
      <c r="AC139" s="67">
        <v>0</v>
      </c>
      <c r="AD139" s="72"/>
      <c r="AE139" s="67">
        <v>0</v>
      </c>
      <c r="AF139" s="72"/>
      <c r="AG139" s="67">
        <v>0</v>
      </c>
      <c r="AH139" s="72"/>
      <c r="AI139" s="67">
        <v>0</v>
      </c>
      <c r="AJ139" s="72"/>
      <c r="AK139" s="67">
        <v>34</v>
      </c>
    </row>
    <row r="140" spans="1:37" s="172" customFormat="1" ht="11.25" customHeight="1" x14ac:dyDescent="0.2">
      <c r="A140" s="556" t="s">
        <v>1330</v>
      </c>
      <c r="B140" s="557"/>
      <c r="C140" s="67">
        <v>27</v>
      </c>
      <c r="D140" s="72"/>
      <c r="E140" s="67">
        <v>0</v>
      </c>
      <c r="F140" s="72"/>
      <c r="G140" s="67">
        <v>0</v>
      </c>
      <c r="H140" s="72"/>
      <c r="I140" s="67">
        <v>0</v>
      </c>
      <c r="J140" s="72"/>
      <c r="K140" s="67">
        <v>0</v>
      </c>
      <c r="L140" s="72"/>
      <c r="M140" s="67">
        <v>0</v>
      </c>
      <c r="N140" s="72"/>
      <c r="O140" s="67">
        <v>0</v>
      </c>
      <c r="P140" s="72"/>
      <c r="Q140" s="67">
        <v>0</v>
      </c>
      <c r="R140" s="72"/>
      <c r="S140" s="67">
        <v>0</v>
      </c>
      <c r="T140" s="72"/>
      <c r="U140" s="67">
        <v>0</v>
      </c>
      <c r="V140" s="72"/>
      <c r="W140" s="67">
        <v>0</v>
      </c>
      <c r="X140" s="72"/>
      <c r="Y140" s="67">
        <v>0</v>
      </c>
      <c r="Z140" s="72"/>
      <c r="AA140" s="67">
        <v>0</v>
      </c>
      <c r="AB140" s="72"/>
      <c r="AC140" s="67">
        <v>0</v>
      </c>
      <c r="AD140" s="72"/>
      <c r="AE140" s="67">
        <v>0</v>
      </c>
      <c r="AF140" s="72"/>
      <c r="AG140" s="67">
        <v>0</v>
      </c>
      <c r="AH140" s="72"/>
      <c r="AI140" s="67">
        <v>0</v>
      </c>
      <c r="AJ140" s="72"/>
      <c r="AK140" s="67">
        <v>27</v>
      </c>
    </row>
    <row r="141" spans="1:37" s="172" customFormat="1" ht="11.25" customHeight="1" x14ac:dyDescent="0.2">
      <c r="A141" s="556" t="s">
        <v>1331</v>
      </c>
      <c r="B141" s="557"/>
      <c r="C141" s="67">
        <v>0</v>
      </c>
      <c r="D141" s="72"/>
      <c r="E141" s="67">
        <v>0</v>
      </c>
      <c r="F141" s="72"/>
      <c r="G141" s="67">
        <v>40000</v>
      </c>
      <c r="H141" s="72"/>
      <c r="I141" s="67">
        <v>0</v>
      </c>
      <c r="J141" s="72"/>
      <c r="K141" s="67">
        <v>0</v>
      </c>
      <c r="L141" s="72"/>
      <c r="M141" s="67">
        <v>0</v>
      </c>
      <c r="N141" s="72"/>
      <c r="O141" s="67">
        <v>40000</v>
      </c>
      <c r="P141" s="72"/>
      <c r="Q141" s="67">
        <v>40000</v>
      </c>
      <c r="R141" s="72"/>
      <c r="S141" s="67">
        <v>0</v>
      </c>
      <c r="T141" s="72"/>
      <c r="U141" s="67">
        <v>0</v>
      </c>
      <c r="V141" s="72"/>
      <c r="W141" s="67">
        <v>0</v>
      </c>
      <c r="X141" s="72"/>
      <c r="Y141" s="67">
        <v>0</v>
      </c>
      <c r="Z141" s="72"/>
      <c r="AA141" s="67">
        <v>0</v>
      </c>
      <c r="AB141" s="72"/>
      <c r="AC141" s="67">
        <v>0</v>
      </c>
      <c r="AD141" s="72"/>
      <c r="AE141" s="67">
        <v>0</v>
      </c>
      <c r="AF141" s="72"/>
      <c r="AG141" s="67">
        <v>0</v>
      </c>
      <c r="AH141" s="72"/>
      <c r="AI141" s="67">
        <v>40000</v>
      </c>
      <c r="AJ141" s="72"/>
      <c r="AK141" s="67">
        <v>0</v>
      </c>
    </row>
    <row r="142" spans="1:37" s="172" customFormat="1" ht="11.25" customHeight="1" x14ac:dyDescent="0.2">
      <c r="A142" s="556" t="s">
        <v>1332</v>
      </c>
      <c r="B142" s="557"/>
      <c r="C142" s="67">
        <v>-855</v>
      </c>
      <c r="D142" s="72"/>
      <c r="E142" s="67">
        <v>0</v>
      </c>
      <c r="F142" s="72"/>
      <c r="G142" s="67">
        <v>3967</v>
      </c>
      <c r="H142" s="72"/>
      <c r="I142" s="67">
        <v>0</v>
      </c>
      <c r="J142" s="72"/>
      <c r="K142" s="67">
        <v>0</v>
      </c>
      <c r="L142" s="72"/>
      <c r="M142" s="67">
        <v>0</v>
      </c>
      <c r="N142" s="72"/>
      <c r="O142" s="67">
        <v>3967</v>
      </c>
      <c r="P142" s="72"/>
      <c r="Q142" s="67">
        <v>0</v>
      </c>
      <c r="R142" s="72"/>
      <c r="S142" s="67">
        <v>2207</v>
      </c>
      <c r="T142" s="72"/>
      <c r="U142" s="67">
        <v>315</v>
      </c>
      <c r="V142" s="72"/>
      <c r="W142" s="67">
        <v>74</v>
      </c>
      <c r="X142" s="72"/>
      <c r="Y142" s="67">
        <v>0</v>
      </c>
      <c r="Z142" s="72"/>
      <c r="AA142" s="67">
        <v>1285</v>
      </c>
      <c r="AB142" s="72"/>
      <c r="AC142" s="67">
        <v>0</v>
      </c>
      <c r="AD142" s="72"/>
      <c r="AE142" s="67">
        <v>0</v>
      </c>
      <c r="AF142" s="72"/>
      <c r="AG142" s="67">
        <v>0</v>
      </c>
      <c r="AH142" s="72"/>
      <c r="AI142" s="67">
        <v>3881</v>
      </c>
      <c r="AJ142" s="72"/>
      <c r="AK142" s="67">
        <v>-769</v>
      </c>
    </row>
    <row r="143" spans="1:37" s="172" customFormat="1" ht="11.25" customHeight="1" x14ac:dyDescent="0.2">
      <c r="A143" s="556" t="s">
        <v>1333</v>
      </c>
      <c r="B143" s="557"/>
      <c r="C143" s="67">
        <v>300</v>
      </c>
      <c r="D143" s="72"/>
      <c r="E143" s="67">
        <v>0</v>
      </c>
      <c r="F143" s="72"/>
      <c r="G143" s="67">
        <v>20</v>
      </c>
      <c r="H143" s="72"/>
      <c r="I143" s="67">
        <v>0</v>
      </c>
      <c r="J143" s="72"/>
      <c r="K143" s="67">
        <v>0</v>
      </c>
      <c r="L143" s="72"/>
      <c r="M143" s="67">
        <v>0</v>
      </c>
      <c r="N143" s="72"/>
      <c r="O143" s="67">
        <v>20</v>
      </c>
      <c r="P143" s="72"/>
      <c r="Q143" s="67">
        <v>0</v>
      </c>
      <c r="R143" s="72"/>
      <c r="S143" s="67">
        <v>0</v>
      </c>
      <c r="T143" s="72"/>
      <c r="U143" s="67">
        <v>0</v>
      </c>
      <c r="V143" s="72"/>
      <c r="W143" s="67">
        <v>0</v>
      </c>
      <c r="X143" s="72"/>
      <c r="Y143" s="67">
        <v>0</v>
      </c>
      <c r="Z143" s="72"/>
      <c r="AA143" s="67">
        <v>0</v>
      </c>
      <c r="AB143" s="72"/>
      <c r="AC143" s="67">
        <v>0</v>
      </c>
      <c r="AD143" s="72"/>
      <c r="AE143" s="67">
        <v>0</v>
      </c>
      <c r="AF143" s="72"/>
      <c r="AG143" s="67">
        <v>0</v>
      </c>
      <c r="AH143" s="72"/>
      <c r="AI143" s="67">
        <v>0</v>
      </c>
      <c r="AJ143" s="72"/>
      <c r="AK143" s="67">
        <v>320</v>
      </c>
    </row>
    <row r="144" spans="1:37" s="172" customFormat="1" ht="11.25" customHeight="1" x14ac:dyDescent="0.2">
      <c r="A144" s="556" t="s">
        <v>1334</v>
      </c>
      <c r="B144" s="557"/>
      <c r="C144" s="67">
        <v>30388</v>
      </c>
      <c r="D144" s="72"/>
      <c r="E144" s="67">
        <v>0</v>
      </c>
      <c r="F144" s="72"/>
      <c r="G144" s="67">
        <v>22000</v>
      </c>
      <c r="H144" s="72"/>
      <c r="I144" s="67">
        <v>0</v>
      </c>
      <c r="J144" s="72"/>
      <c r="K144" s="67">
        <v>0</v>
      </c>
      <c r="L144" s="72"/>
      <c r="M144" s="67">
        <v>0</v>
      </c>
      <c r="N144" s="72"/>
      <c r="O144" s="67">
        <v>22000</v>
      </c>
      <c r="P144" s="72"/>
      <c r="Q144" s="67">
        <v>0</v>
      </c>
      <c r="R144" s="72"/>
      <c r="S144" s="67">
        <v>7051</v>
      </c>
      <c r="T144" s="72"/>
      <c r="U144" s="67">
        <v>2376</v>
      </c>
      <c r="V144" s="72"/>
      <c r="W144" s="67">
        <v>235</v>
      </c>
      <c r="X144" s="72"/>
      <c r="Y144" s="67">
        <v>0</v>
      </c>
      <c r="Z144" s="72"/>
      <c r="AA144" s="67">
        <v>2984</v>
      </c>
      <c r="AB144" s="72"/>
      <c r="AC144" s="67">
        <v>0</v>
      </c>
      <c r="AD144" s="72"/>
      <c r="AE144" s="67">
        <v>0</v>
      </c>
      <c r="AF144" s="72"/>
      <c r="AG144" s="67">
        <v>0</v>
      </c>
      <c r="AH144" s="72"/>
      <c r="AI144" s="67">
        <v>12646</v>
      </c>
      <c r="AJ144" s="72"/>
      <c r="AK144" s="67">
        <v>39742</v>
      </c>
    </row>
    <row r="145" spans="1:37" s="172" customFormat="1" ht="11.25" customHeight="1" x14ac:dyDescent="0.2">
      <c r="A145" s="556" t="s">
        <v>1335</v>
      </c>
      <c r="B145" s="557"/>
      <c r="C145" s="67">
        <v>1</v>
      </c>
      <c r="D145" s="72"/>
      <c r="E145" s="67">
        <v>0</v>
      </c>
      <c r="F145" s="72"/>
      <c r="G145" s="67">
        <v>6</v>
      </c>
      <c r="H145" s="72"/>
      <c r="I145" s="67">
        <v>0</v>
      </c>
      <c r="J145" s="72"/>
      <c r="K145" s="67">
        <v>0</v>
      </c>
      <c r="L145" s="72"/>
      <c r="M145" s="67">
        <v>0</v>
      </c>
      <c r="N145" s="72"/>
      <c r="O145" s="67">
        <v>6</v>
      </c>
      <c r="P145" s="72"/>
      <c r="Q145" s="67">
        <v>0</v>
      </c>
      <c r="R145" s="72"/>
      <c r="S145" s="67">
        <v>0</v>
      </c>
      <c r="T145" s="72"/>
      <c r="U145" s="67">
        <v>0</v>
      </c>
      <c r="V145" s="72"/>
      <c r="W145" s="67">
        <v>0</v>
      </c>
      <c r="X145" s="72"/>
      <c r="Y145" s="67">
        <v>0</v>
      </c>
      <c r="Z145" s="72"/>
      <c r="AA145" s="67">
        <v>0</v>
      </c>
      <c r="AB145" s="72"/>
      <c r="AC145" s="67">
        <v>0</v>
      </c>
      <c r="AD145" s="72"/>
      <c r="AE145" s="67">
        <v>0</v>
      </c>
      <c r="AF145" s="72"/>
      <c r="AG145" s="67">
        <v>0</v>
      </c>
      <c r="AH145" s="72"/>
      <c r="AI145" s="67">
        <v>0</v>
      </c>
      <c r="AJ145" s="72"/>
      <c r="AK145" s="67">
        <v>7</v>
      </c>
    </row>
    <row r="146" spans="1:37" s="172" customFormat="1" ht="11.25" customHeight="1" x14ac:dyDescent="0.2">
      <c r="A146" s="556" t="s">
        <v>1336</v>
      </c>
      <c r="B146" s="557"/>
      <c r="C146" s="67">
        <v>-1</v>
      </c>
      <c r="D146" s="72"/>
      <c r="E146" s="67">
        <v>0</v>
      </c>
      <c r="F146" s="72"/>
      <c r="G146" s="67">
        <v>0</v>
      </c>
      <c r="H146" s="72"/>
      <c r="I146" s="67">
        <v>0</v>
      </c>
      <c r="J146" s="72"/>
      <c r="K146" s="67">
        <v>0</v>
      </c>
      <c r="L146" s="72"/>
      <c r="M146" s="67">
        <v>0</v>
      </c>
      <c r="N146" s="72"/>
      <c r="O146" s="67">
        <v>0</v>
      </c>
      <c r="P146" s="72"/>
      <c r="Q146" s="67">
        <v>0</v>
      </c>
      <c r="R146" s="72"/>
      <c r="S146" s="67">
        <v>0</v>
      </c>
      <c r="T146" s="72"/>
      <c r="U146" s="67">
        <v>0</v>
      </c>
      <c r="V146" s="72"/>
      <c r="W146" s="67">
        <v>0</v>
      </c>
      <c r="X146" s="72"/>
      <c r="Y146" s="67">
        <v>0</v>
      </c>
      <c r="Z146" s="72"/>
      <c r="AA146" s="67">
        <v>0</v>
      </c>
      <c r="AB146" s="72"/>
      <c r="AC146" s="67">
        <v>0</v>
      </c>
      <c r="AD146" s="72"/>
      <c r="AE146" s="67">
        <v>0</v>
      </c>
      <c r="AF146" s="72"/>
      <c r="AG146" s="67">
        <v>0</v>
      </c>
      <c r="AH146" s="72"/>
      <c r="AI146" s="67">
        <v>0</v>
      </c>
      <c r="AJ146" s="72"/>
      <c r="AK146" s="67">
        <v>-1</v>
      </c>
    </row>
    <row r="147" spans="1:37" s="172" customFormat="1" ht="11.25" customHeight="1" x14ac:dyDescent="0.2">
      <c r="A147" s="556" t="s">
        <v>1337</v>
      </c>
      <c r="B147" s="557"/>
      <c r="C147" s="67">
        <v>2037</v>
      </c>
      <c r="D147" s="72"/>
      <c r="E147" s="67">
        <v>0</v>
      </c>
      <c r="F147" s="72"/>
      <c r="G147" s="67">
        <v>2009</v>
      </c>
      <c r="H147" s="72"/>
      <c r="I147" s="67">
        <v>0</v>
      </c>
      <c r="J147" s="72"/>
      <c r="K147" s="67">
        <v>0</v>
      </c>
      <c r="L147" s="72"/>
      <c r="M147" s="67">
        <v>0</v>
      </c>
      <c r="N147" s="72"/>
      <c r="O147" s="67">
        <v>2009</v>
      </c>
      <c r="P147" s="72"/>
      <c r="Q147" s="67">
        <v>0</v>
      </c>
      <c r="R147" s="72"/>
      <c r="S147" s="67">
        <v>69</v>
      </c>
      <c r="T147" s="72"/>
      <c r="U147" s="67">
        <v>1710</v>
      </c>
      <c r="V147" s="72"/>
      <c r="W147" s="67">
        <v>2</v>
      </c>
      <c r="X147" s="72"/>
      <c r="Y147" s="67">
        <v>0</v>
      </c>
      <c r="Z147" s="72"/>
      <c r="AA147" s="67">
        <v>28</v>
      </c>
      <c r="AB147" s="72"/>
      <c r="AC147" s="67">
        <v>0</v>
      </c>
      <c r="AD147" s="72"/>
      <c r="AE147" s="67">
        <v>0</v>
      </c>
      <c r="AF147" s="72"/>
      <c r="AG147" s="67">
        <v>0</v>
      </c>
      <c r="AH147" s="72"/>
      <c r="AI147" s="67">
        <v>1809</v>
      </c>
      <c r="AJ147" s="72"/>
      <c r="AK147" s="67">
        <v>2237</v>
      </c>
    </row>
    <row r="148" spans="1:37" s="172" customFormat="1" ht="11.25" customHeight="1" x14ac:dyDescent="0.2">
      <c r="A148" s="556" t="s">
        <v>1338</v>
      </c>
      <c r="B148" s="557"/>
      <c r="C148" s="67">
        <v>22</v>
      </c>
      <c r="D148" s="72"/>
      <c r="E148" s="67">
        <v>0</v>
      </c>
      <c r="F148" s="72"/>
      <c r="G148" s="67">
        <v>38</v>
      </c>
      <c r="H148" s="72"/>
      <c r="I148" s="67">
        <v>0</v>
      </c>
      <c r="J148" s="72"/>
      <c r="K148" s="67">
        <v>0</v>
      </c>
      <c r="L148" s="72"/>
      <c r="M148" s="67">
        <v>0</v>
      </c>
      <c r="N148" s="72"/>
      <c r="O148" s="67">
        <v>38</v>
      </c>
      <c r="P148" s="72"/>
      <c r="Q148" s="67">
        <v>0</v>
      </c>
      <c r="R148" s="72"/>
      <c r="S148" s="67">
        <v>29</v>
      </c>
      <c r="T148" s="72"/>
      <c r="U148" s="67">
        <v>13</v>
      </c>
      <c r="V148" s="72"/>
      <c r="W148" s="67">
        <v>0</v>
      </c>
      <c r="X148" s="72"/>
      <c r="Y148" s="67">
        <v>0</v>
      </c>
      <c r="Z148" s="72"/>
      <c r="AA148" s="67">
        <v>0</v>
      </c>
      <c r="AB148" s="72"/>
      <c r="AC148" s="67">
        <v>0</v>
      </c>
      <c r="AD148" s="72"/>
      <c r="AE148" s="67">
        <v>0</v>
      </c>
      <c r="AF148" s="72"/>
      <c r="AG148" s="67">
        <v>0</v>
      </c>
      <c r="AH148" s="72"/>
      <c r="AI148" s="67">
        <v>42</v>
      </c>
      <c r="AJ148" s="72"/>
      <c r="AK148" s="67">
        <v>18</v>
      </c>
    </row>
    <row r="149" spans="1:37" s="172" customFormat="1" ht="11.25" customHeight="1" x14ac:dyDescent="0.2">
      <c r="A149" s="556" t="s">
        <v>1339</v>
      </c>
      <c r="B149" s="557"/>
      <c r="C149" s="67">
        <v>2699</v>
      </c>
      <c r="D149" s="72"/>
      <c r="E149" s="67">
        <v>0</v>
      </c>
      <c r="F149" s="72"/>
      <c r="G149" s="67">
        <v>200</v>
      </c>
      <c r="H149" s="72"/>
      <c r="I149" s="67">
        <v>0</v>
      </c>
      <c r="J149" s="72"/>
      <c r="K149" s="67">
        <v>0</v>
      </c>
      <c r="L149" s="72"/>
      <c r="M149" s="67">
        <v>0</v>
      </c>
      <c r="N149" s="72"/>
      <c r="O149" s="67">
        <v>200</v>
      </c>
      <c r="P149" s="72"/>
      <c r="Q149" s="67">
        <v>1000</v>
      </c>
      <c r="R149" s="72"/>
      <c r="S149" s="67">
        <v>0</v>
      </c>
      <c r="T149" s="72"/>
      <c r="U149" s="67">
        <v>186</v>
      </c>
      <c r="V149" s="72"/>
      <c r="W149" s="67">
        <v>0</v>
      </c>
      <c r="X149" s="72"/>
      <c r="Y149" s="67">
        <v>0</v>
      </c>
      <c r="Z149" s="72"/>
      <c r="AA149" s="67">
        <v>0</v>
      </c>
      <c r="AB149" s="72"/>
      <c r="AC149" s="67">
        <v>0</v>
      </c>
      <c r="AD149" s="72"/>
      <c r="AE149" s="67">
        <v>0</v>
      </c>
      <c r="AF149" s="72"/>
      <c r="AG149" s="67">
        <v>0</v>
      </c>
      <c r="AH149" s="72"/>
      <c r="AI149" s="67">
        <v>1186</v>
      </c>
      <c r="AJ149" s="72"/>
      <c r="AK149" s="67">
        <v>1713</v>
      </c>
    </row>
    <row r="150" spans="1:37" s="172" customFormat="1" ht="11.25" customHeight="1" x14ac:dyDescent="0.2">
      <c r="A150" s="556" t="s">
        <v>1340</v>
      </c>
      <c r="B150" s="557"/>
      <c r="C150" s="67">
        <v>-69798</v>
      </c>
      <c r="D150" s="72"/>
      <c r="E150" s="67">
        <v>0</v>
      </c>
      <c r="F150" s="72"/>
      <c r="G150" s="67">
        <v>23877</v>
      </c>
      <c r="H150" s="72"/>
      <c r="I150" s="67">
        <v>0</v>
      </c>
      <c r="J150" s="72"/>
      <c r="K150" s="67">
        <v>0</v>
      </c>
      <c r="L150" s="72"/>
      <c r="M150" s="67">
        <v>0</v>
      </c>
      <c r="N150" s="72"/>
      <c r="O150" s="67">
        <v>23877</v>
      </c>
      <c r="P150" s="72"/>
      <c r="Q150" s="67">
        <v>0</v>
      </c>
      <c r="R150" s="72"/>
      <c r="S150" s="67">
        <v>13352</v>
      </c>
      <c r="T150" s="72"/>
      <c r="U150" s="67">
        <v>2563</v>
      </c>
      <c r="V150" s="72"/>
      <c r="W150" s="67">
        <v>579</v>
      </c>
      <c r="X150" s="72"/>
      <c r="Y150" s="67">
        <v>-5</v>
      </c>
      <c r="Z150" s="72"/>
      <c r="AA150" s="67">
        <v>6246</v>
      </c>
      <c r="AB150" s="72"/>
      <c r="AC150" s="67">
        <v>0</v>
      </c>
      <c r="AD150" s="72"/>
      <c r="AE150" s="67">
        <v>0</v>
      </c>
      <c r="AF150" s="72"/>
      <c r="AG150" s="67">
        <v>0</v>
      </c>
      <c r="AH150" s="72"/>
      <c r="AI150" s="67">
        <v>22735</v>
      </c>
      <c r="AJ150" s="72"/>
      <c r="AK150" s="67">
        <v>-68656</v>
      </c>
    </row>
    <row r="151" spans="1:37" s="172" customFormat="1" ht="11.25" customHeight="1" x14ac:dyDescent="0.2">
      <c r="A151" s="556" t="s">
        <v>1341</v>
      </c>
      <c r="B151" s="557"/>
      <c r="C151" s="67">
        <v>39</v>
      </c>
      <c r="D151" s="72"/>
      <c r="E151" s="67">
        <v>0</v>
      </c>
      <c r="F151" s="72"/>
      <c r="G151" s="67">
        <v>515</v>
      </c>
      <c r="H151" s="72"/>
      <c r="I151" s="67">
        <v>0</v>
      </c>
      <c r="J151" s="72"/>
      <c r="K151" s="67">
        <v>0</v>
      </c>
      <c r="L151" s="72"/>
      <c r="M151" s="67">
        <v>0</v>
      </c>
      <c r="N151" s="72"/>
      <c r="O151" s="67">
        <v>515</v>
      </c>
      <c r="P151" s="72"/>
      <c r="Q151" s="67">
        <v>0</v>
      </c>
      <c r="R151" s="72"/>
      <c r="S151" s="67">
        <v>0</v>
      </c>
      <c r="T151" s="72"/>
      <c r="U151" s="67">
        <v>941</v>
      </c>
      <c r="V151" s="72"/>
      <c r="W151" s="67">
        <v>0</v>
      </c>
      <c r="X151" s="72"/>
      <c r="Y151" s="67">
        <v>0</v>
      </c>
      <c r="Z151" s="72"/>
      <c r="AA151" s="67">
        <v>0</v>
      </c>
      <c r="AB151" s="72"/>
      <c r="AC151" s="67">
        <v>0</v>
      </c>
      <c r="AD151" s="72"/>
      <c r="AE151" s="67">
        <v>0</v>
      </c>
      <c r="AF151" s="72"/>
      <c r="AG151" s="67">
        <v>0</v>
      </c>
      <c r="AH151" s="72"/>
      <c r="AI151" s="67">
        <v>941</v>
      </c>
      <c r="AJ151" s="72"/>
      <c r="AK151" s="67">
        <v>-387</v>
      </c>
    </row>
    <row r="152" spans="1:37" s="172" customFormat="1" ht="11.25" customHeight="1" x14ac:dyDescent="0.2">
      <c r="A152" s="556" t="s">
        <v>1342</v>
      </c>
      <c r="B152" s="557"/>
      <c r="C152" s="67">
        <v>169</v>
      </c>
      <c r="D152" s="72"/>
      <c r="E152" s="67">
        <v>0</v>
      </c>
      <c r="F152" s="72"/>
      <c r="G152" s="67">
        <v>0</v>
      </c>
      <c r="H152" s="72"/>
      <c r="I152" s="67">
        <v>0</v>
      </c>
      <c r="J152" s="72"/>
      <c r="K152" s="67">
        <v>0</v>
      </c>
      <c r="L152" s="72"/>
      <c r="M152" s="67">
        <v>0</v>
      </c>
      <c r="N152" s="72"/>
      <c r="O152" s="67">
        <v>0</v>
      </c>
      <c r="P152" s="72"/>
      <c r="Q152" s="67">
        <v>0</v>
      </c>
      <c r="R152" s="72"/>
      <c r="S152" s="67">
        <v>0</v>
      </c>
      <c r="T152" s="72"/>
      <c r="U152" s="67">
        <v>0</v>
      </c>
      <c r="V152" s="72"/>
      <c r="W152" s="67">
        <v>0</v>
      </c>
      <c r="X152" s="72"/>
      <c r="Y152" s="67">
        <v>0</v>
      </c>
      <c r="Z152" s="72"/>
      <c r="AA152" s="67">
        <v>0</v>
      </c>
      <c r="AB152" s="72"/>
      <c r="AC152" s="67">
        <v>0</v>
      </c>
      <c r="AD152" s="72"/>
      <c r="AE152" s="67">
        <v>0</v>
      </c>
      <c r="AF152" s="72"/>
      <c r="AG152" s="67">
        <v>0</v>
      </c>
      <c r="AH152" s="72"/>
      <c r="AI152" s="67">
        <v>0</v>
      </c>
      <c r="AJ152" s="72"/>
      <c r="AK152" s="67">
        <v>169</v>
      </c>
    </row>
    <row r="153" spans="1:37" s="172" customFormat="1" ht="11.25" customHeight="1" x14ac:dyDescent="0.2">
      <c r="A153" s="556" t="s">
        <v>1343</v>
      </c>
      <c r="B153" s="557"/>
      <c r="C153" s="67">
        <v>12</v>
      </c>
      <c r="D153" s="72"/>
      <c r="E153" s="67">
        <v>0</v>
      </c>
      <c r="F153" s="72"/>
      <c r="G153" s="67">
        <v>54</v>
      </c>
      <c r="H153" s="72"/>
      <c r="I153" s="67">
        <v>0</v>
      </c>
      <c r="J153" s="72"/>
      <c r="K153" s="67">
        <v>0</v>
      </c>
      <c r="L153" s="72"/>
      <c r="M153" s="67">
        <v>0</v>
      </c>
      <c r="N153" s="72"/>
      <c r="O153" s="67">
        <v>54</v>
      </c>
      <c r="P153" s="72"/>
      <c r="Q153" s="67">
        <v>0</v>
      </c>
      <c r="R153" s="72"/>
      <c r="S153" s="67">
        <v>0</v>
      </c>
      <c r="T153" s="72"/>
      <c r="U153" s="67">
        <v>37</v>
      </c>
      <c r="V153" s="72"/>
      <c r="W153" s="67">
        <v>0</v>
      </c>
      <c r="X153" s="72"/>
      <c r="Y153" s="67">
        <v>0</v>
      </c>
      <c r="Z153" s="72"/>
      <c r="AA153" s="67">
        <v>0</v>
      </c>
      <c r="AB153" s="72"/>
      <c r="AC153" s="67">
        <v>0</v>
      </c>
      <c r="AD153" s="72"/>
      <c r="AE153" s="67">
        <v>0</v>
      </c>
      <c r="AF153" s="72"/>
      <c r="AG153" s="67">
        <v>0</v>
      </c>
      <c r="AH153" s="72"/>
      <c r="AI153" s="67">
        <v>37</v>
      </c>
      <c r="AJ153" s="72"/>
      <c r="AK153" s="67">
        <v>29</v>
      </c>
    </row>
    <row r="154" spans="1:37" s="172" customFormat="1" ht="11.25" customHeight="1" x14ac:dyDescent="0.2">
      <c r="A154" s="556" t="s">
        <v>1344</v>
      </c>
      <c r="B154" s="557"/>
      <c r="C154" s="67">
        <v>121</v>
      </c>
      <c r="D154" s="72"/>
      <c r="E154" s="67">
        <v>0</v>
      </c>
      <c r="F154" s="72"/>
      <c r="G154" s="67">
        <v>35</v>
      </c>
      <c r="H154" s="72"/>
      <c r="I154" s="67">
        <v>0</v>
      </c>
      <c r="J154" s="72"/>
      <c r="K154" s="67">
        <v>0</v>
      </c>
      <c r="L154" s="72"/>
      <c r="M154" s="67">
        <v>0</v>
      </c>
      <c r="N154" s="72"/>
      <c r="O154" s="67">
        <v>35</v>
      </c>
      <c r="P154" s="72"/>
      <c r="Q154" s="67">
        <v>0</v>
      </c>
      <c r="R154" s="72"/>
      <c r="S154" s="67">
        <v>0</v>
      </c>
      <c r="T154" s="72"/>
      <c r="U154" s="67">
        <v>53</v>
      </c>
      <c r="V154" s="72"/>
      <c r="W154" s="67">
        <v>0</v>
      </c>
      <c r="X154" s="72"/>
      <c r="Y154" s="67">
        <v>0</v>
      </c>
      <c r="Z154" s="72"/>
      <c r="AA154" s="67">
        <v>0</v>
      </c>
      <c r="AB154" s="72"/>
      <c r="AC154" s="67">
        <v>0</v>
      </c>
      <c r="AD154" s="72"/>
      <c r="AE154" s="67">
        <v>0</v>
      </c>
      <c r="AF154" s="72"/>
      <c r="AG154" s="67">
        <v>0</v>
      </c>
      <c r="AH154" s="72"/>
      <c r="AI154" s="67">
        <v>53</v>
      </c>
      <c r="AJ154" s="72"/>
      <c r="AK154" s="67">
        <v>103</v>
      </c>
    </row>
    <row r="155" spans="1:37" s="172" customFormat="1" ht="11.25" customHeight="1" x14ac:dyDescent="0.2">
      <c r="A155" s="556" t="s">
        <v>1345</v>
      </c>
      <c r="B155" s="557"/>
      <c r="C155" s="67">
        <v>3507</v>
      </c>
      <c r="D155" s="72"/>
      <c r="E155" s="67">
        <v>0</v>
      </c>
      <c r="F155" s="72"/>
      <c r="G155" s="67">
        <v>40000</v>
      </c>
      <c r="H155" s="72"/>
      <c r="I155" s="67">
        <v>0</v>
      </c>
      <c r="J155" s="72"/>
      <c r="K155" s="67">
        <v>0</v>
      </c>
      <c r="L155" s="72"/>
      <c r="M155" s="67">
        <v>0</v>
      </c>
      <c r="N155" s="72"/>
      <c r="O155" s="67">
        <v>40000</v>
      </c>
      <c r="P155" s="72"/>
      <c r="Q155" s="67">
        <v>0</v>
      </c>
      <c r="R155" s="72"/>
      <c r="S155" s="67">
        <v>19533</v>
      </c>
      <c r="T155" s="72"/>
      <c r="U155" s="67">
        <v>9678</v>
      </c>
      <c r="V155" s="72"/>
      <c r="W155" s="67">
        <v>589</v>
      </c>
      <c r="X155" s="72"/>
      <c r="Y155" s="67">
        <v>0</v>
      </c>
      <c r="Z155" s="72"/>
      <c r="AA155" s="67">
        <v>8989</v>
      </c>
      <c r="AB155" s="72"/>
      <c r="AC155" s="67">
        <v>0</v>
      </c>
      <c r="AD155" s="72"/>
      <c r="AE155" s="67">
        <v>0</v>
      </c>
      <c r="AF155" s="72"/>
      <c r="AG155" s="67">
        <v>3507</v>
      </c>
      <c r="AH155" s="72"/>
      <c r="AI155" s="67">
        <v>42296</v>
      </c>
      <c r="AJ155" s="72"/>
      <c r="AK155" s="67">
        <v>1211</v>
      </c>
    </row>
    <row r="156" spans="1:37" s="172" customFormat="1" ht="11.25" customHeight="1" x14ac:dyDescent="0.2">
      <c r="A156" s="556" t="s">
        <v>1346</v>
      </c>
      <c r="B156" s="557"/>
      <c r="C156" s="67">
        <v>-2</v>
      </c>
      <c r="D156" s="72"/>
      <c r="E156" s="67">
        <v>0</v>
      </c>
      <c r="F156" s="72"/>
      <c r="G156" s="67">
        <v>0</v>
      </c>
      <c r="H156" s="72"/>
      <c r="I156" s="67">
        <v>0</v>
      </c>
      <c r="J156" s="72"/>
      <c r="K156" s="67">
        <v>0</v>
      </c>
      <c r="L156" s="72"/>
      <c r="M156" s="67">
        <v>0</v>
      </c>
      <c r="N156" s="72"/>
      <c r="O156" s="67">
        <v>0</v>
      </c>
      <c r="P156" s="72"/>
      <c r="Q156" s="67">
        <v>0</v>
      </c>
      <c r="R156" s="72"/>
      <c r="S156" s="67">
        <v>0</v>
      </c>
      <c r="T156" s="72"/>
      <c r="U156" s="67">
        <v>0</v>
      </c>
      <c r="V156" s="72"/>
      <c r="W156" s="67">
        <v>0</v>
      </c>
      <c r="X156" s="72"/>
      <c r="Y156" s="67">
        <v>0</v>
      </c>
      <c r="Z156" s="72"/>
      <c r="AA156" s="67">
        <v>0</v>
      </c>
      <c r="AB156" s="72"/>
      <c r="AC156" s="67">
        <v>0</v>
      </c>
      <c r="AD156" s="72"/>
      <c r="AE156" s="67">
        <v>0</v>
      </c>
      <c r="AF156" s="72"/>
      <c r="AG156" s="67">
        <v>0</v>
      </c>
      <c r="AH156" s="72"/>
      <c r="AI156" s="67">
        <v>0</v>
      </c>
      <c r="AJ156" s="72"/>
      <c r="AK156" s="67">
        <v>-2</v>
      </c>
    </row>
    <row r="157" spans="1:37" s="172" customFormat="1" ht="11.25" customHeight="1" x14ac:dyDescent="0.2">
      <c r="A157" s="556" t="s">
        <v>1347</v>
      </c>
      <c r="B157" s="557"/>
      <c r="C157" s="67">
        <v>1089</v>
      </c>
      <c r="D157" s="72"/>
      <c r="E157" s="67">
        <v>0</v>
      </c>
      <c r="F157" s="72"/>
      <c r="G157" s="67">
        <v>2175</v>
      </c>
      <c r="H157" s="72"/>
      <c r="I157" s="67">
        <v>0</v>
      </c>
      <c r="J157" s="72"/>
      <c r="K157" s="67">
        <v>0</v>
      </c>
      <c r="L157" s="72"/>
      <c r="M157" s="67">
        <v>0</v>
      </c>
      <c r="N157" s="72"/>
      <c r="O157" s="67">
        <v>2175</v>
      </c>
      <c r="P157" s="72"/>
      <c r="Q157" s="67">
        <v>0</v>
      </c>
      <c r="R157" s="72"/>
      <c r="S157" s="67">
        <v>874</v>
      </c>
      <c r="T157" s="72"/>
      <c r="U157" s="67">
        <v>941</v>
      </c>
      <c r="V157" s="72"/>
      <c r="W157" s="67">
        <v>35</v>
      </c>
      <c r="X157" s="72"/>
      <c r="Y157" s="67">
        <v>0</v>
      </c>
      <c r="Z157" s="72"/>
      <c r="AA157" s="67">
        <v>386</v>
      </c>
      <c r="AB157" s="72"/>
      <c r="AC157" s="67">
        <v>0</v>
      </c>
      <c r="AD157" s="72"/>
      <c r="AE157" s="67">
        <v>0</v>
      </c>
      <c r="AF157" s="72"/>
      <c r="AG157" s="67">
        <v>0</v>
      </c>
      <c r="AH157" s="72"/>
      <c r="AI157" s="67">
        <v>2236</v>
      </c>
      <c r="AJ157" s="72"/>
      <c r="AK157" s="67">
        <v>1028</v>
      </c>
    </row>
    <row r="158" spans="1:37" s="172" customFormat="1" ht="11.25" customHeight="1" x14ac:dyDescent="0.2">
      <c r="A158" s="556" t="s">
        <v>1348</v>
      </c>
      <c r="B158" s="557"/>
      <c r="C158" s="67">
        <v>-6657</v>
      </c>
      <c r="D158" s="72"/>
      <c r="E158" s="67">
        <v>0</v>
      </c>
      <c r="F158" s="72"/>
      <c r="G158" s="67">
        <v>6800</v>
      </c>
      <c r="H158" s="72"/>
      <c r="I158" s="67">
        <v>0</v>
      </c>
      <c r="J158" s="72"/>
      <c r="K158" s="67">
        <v>0</v>
      </c>
      <c r="L158" s="72"/>
      <c r="M158" s="67">
        <v>400</v>
      </c>
      <c r="N158" s="72"/>
      <c r="O158" s="67">
        <v>7200</v>
      </c>
      <c r="P158" s="72"/>
      <c r="Q158" s="67">
        <v>0</v>
      </c>
      <c r="R158" s="72"/>
      <c r="S158" s="67">
        <v>5028</v>
      </c>
      <c r="T158" s="72"/>
      <c r="U158" s="67">
        <v>711</v>
      </c>
      <c r="V158" s="72"/>
      <c r="W158" s="67">
        <v>181</v>
      </c>
      <c r="X158" s="72"/>
      <c r="Y158" s="67">
        <v>0</v>
      </c>
      <c r="Z158" s="72"/>
      <c r="AA158" s="67">
        <v>1972</v>
      </c>
      <c r="AB158" s="72"/>
      <c r="AC158" s="67">
        <v>0</v>
      </c>
      <c r="AD158" s="72"/>
      <c r="AE158" s="67">
        <v>0</v>
      </c>
      <c r="AF158" s="72"/>
      <c r="AG158" s="67">
        <v>0</v>
      </c>
      <c r="AH158" s="72"/>
      <c r="AI158" s="67">
        <v>7892</v>
      </c>
      <c r="AJ158" s="72"/>
      <c r="AK158" s="67">
        <v>-7349</v>
      </c>
    </row>
    <row r="159" spans="1:37" s="172" customFormat="1" ht="11.25" customHeight="1" x14ac:dyDescent="0.2">
      <c r="A159" s="556" t="s">
        <v>1349</v>
      </c>
      <c r="B159" s="557"/>
      <c r="C159" s="67">
        <v>-1</v>
      </c>
      <c r="D159" s="72"/>
      <c r="E159" s="67">
        <v>0</v>
      </c>
      <c r="F159" s="72"/>
      <c r="G159" s="67">
        <v>0</v>
      </c>
      <c r="H159" s="72"/>
      <c r="I159" s="67">
        <v>0</v>
      </c>
      <c r="J159" s="72"/>
      <c r="K159" s="67">
        <v>0</v>
      </c>
      <c r="L159" s="72"/>
      <c r="M159" s="67">
        <v>0</v>
      </c>
      <c r="N159" s="72"/>
      <c r="O159" s="67">
        <v>0</v>
      </c>
      <c r="P159" s="72"/>
      <c r="Q159" s="67">
        <v>0</v>
      </c>
      <c r="R159" s="72"/>
      <c r="S159" s="67">
        <v>0</v>
      </c>
      <c r="T159" s="72"/>
      <c r="U159" s="67">
        <v>0</v>
      </c>
      <c r="V159" s="72"/>
      <c r="W159" s="67">
        <v>0</v>
      </c>
      <c r="X159" s="72"/>
      <c r="Y159" s="67">
        <v>0</v>
      </c>
      <c r="Z159" s="72"/>
      <c r="AA159" s="67">
        <v>0</v>
      </c>
      <c r="AB159" s="72"/>
      <c r="AC159" s="67">
        <v>0</v>
      </c>
      <c r="AD159" s="72"/>
      <c r="AE159" s="67">
        <v>0</v>
      </c>
      <c r="AF159" s="72"/>
      <c r="AG159" s="67">
        <v>0</v>
      </c>
      <c r="AH159" s="72"/>
      <c r="AI159" s="67">
        <v>0</v>
      </c>
      <c r="AJ159" s="72"/>
      <c r="AK159" s="67">
        <v>-1</v>
      </c>
    </row>
    <row r="160" spans="1:37" s="172" customFormat="1" ht="11.25" customHeight="1" x14ac:dyDescent="0.2">
      <c r="A160" s="556" t="s">
        <v>1350</v>
      </c>
      <c r="B160" s="557"/>
      <c r="C160" s="67">
        <v>-9948</v>
      </c>
      <c r="D160" s="72"/>
      <c r="E160" s="67">
        <v>0</v>
      </c>
      <c r="F160" s="72"/>
      <c r="G160" s="67">
        <v>8725</v>
      </c>
      <c r="H160" s="72"/>
      <c r="I160" s="67">
        <v>0</v>
      </c>
      <c r="J160" s="72"/>
      <c r="K160" s="67">
        <v>0</v>
      </c>
      <c r="L160" s="72"/>
      <c r="M160" s="67">
        <v>25500</v>
      </c>
      <c r="N160" s="72"/>
      <c r="O160" s="67">
        <v>34225</v>
      </c>
      <c r="P160" s="72"/>
      <c r="Q160" s="67">
        <v>0</v>
      </c>
      <c r="R160" s="72"/>
      <c r="S160" s="67">
        <v>0</v>
      </c>
      <c r="T160" s="72"/>
      <c r="U160" s="67">
        <v>34225</v>
      </c>
      <c r="V160" s="72"/>
      <c r="W160" s="67">
        <v>0</v>
      </c>
      <c r="X160" s="72"/>
      <c r="Y160" s="67">
        <v>0</v>
      </c>
      <c r="Z160" s="72"/>
      <c r="AA160" s="67">
        <v>0</v>
      </c>
      <c r="AB160" s="72"/>
      <c r="AC160" s="67">
        <v>0</v>
      </c>
      <c r="AD160" s="72"/>
      <c r="AE160" s="67">
        <v>0</v>
      </c>
      <c r="AF160" s="72"/>
      <c r="AG160" s="67">
        <v>0</v>
      </c>
      <c r="AH160" s="72"/>
      <c r="AI160" s="67">
        <v>34225</v>
      </c>
      <c r="AJ160" s="72"/>
      <c r="AK160" s="67">
        <v>-9948</v>
      </c>
    </row>
    <row r="161" spans="1:37" s="172" customFormat="1" ht="11.25" customHeight="1" x14ac:dyDescent="0.2">
      <c r="A161" s="556" t="s">
        <v>1351</v>
      </c>
      <c r="B161" s="557"/>
      <c r="C161" s="67">
        <v>304</v>
      </c>
      <c r="D161" s="72"/>
      <c r="E161" s="67">
        <v>0</v>
      </c>
      <c r="F161" s="72"/>
      <c r="G161" s="67">
        <v>47809</v>
      </c>
      <c r="H161" s="72"/>
      <c r="I161" s="67">
        <v>0</v>
      </c>
      <c r="J161" s="72"/>
      <c r="K161" s="67">
        <v>0</v>
      </c>
      <c r="L161" s="72"/>
      <c r="M161" s="67">
        <v>0</v>
      </c>
      <c r="N161" s="72"/>
      <c r="O161" s="67">
        <v>47809</v>
      </c>
      <c r="P161" s="72"/>
      <c r="Q161" s="67">
        <v>0</v>
      </c>
      <c r="R161" s="72"/>
      <c r="S161" s="67">
        <v>21702</v>
      </c>
      <c r="T161" s="72"/>
      <c r="U161" s="67">
        <v>10113</v>
      </c>
      <c r="V161" s="72"/>
      <c r="W161" s="67">
        <v>784</v>
      </c>
      <c r="X161" s="72"/>
      <c r="Y161" s="67">
        <v>0</v>
      </c>
      <c r="Z161" s="72"/>
      <c r="AA161" s="67">
        <v>9797</v>
      </c>
      <c r="AB161" s="72"/>
      <c r="AC161" s="67">
        <v>0</v>
      </c>
      <c r="AD161" s="72"/>
      <c r="AE161" s="67">
        <v>0</v>
      </c>
      <c r="AF161" s="72"/>
      <c r="AG161" s="67">
        <v>0</v>
      </c>
      <c r="AH161" s="72"/>
      <c r="AI161" s="67">
        <v>42396</v>
      </c>
      <c r="AJ161" s="72"/>
      <c r="AK161" s="67">
        <v>5717</v>
      </c>
    </row>
    <row r="162" spans="1:37" s="172" customFormat="1" ht="11.25" customHeight="1" x14ac:dyDescent="0.2">
      <c r="A162" s="556" t="s">
        <v>1352</v>
      </c>
      <c r="B162" s="557"/>
      <c r="C162" s="67">
        <v>1</v>
      </c>
      <c r="D162" s="72"/>
      <c r="E162" s="67">
        <v>0</v>
      </c>
      <c r="F162" s="72"/>
      <c r="G162" s="67">
        <v>0</v>
      </c>
      <c r="H162" s="72"/>
      <c r="I162" s="67">
        <v>0</v>
      </c>
      <c r="J162" s="72"/>
      <c r="K162" s="67">
        <v>0</v>
      </c>
      <c r="L162" s="72"/>
      <c r="M162" s="67">
        <v>0</v>
      </c>
      <c r="N162" s="72"/>
      <c r="O162" s="67">
        <v>0</v>
      </c>
      <c r="P162" s="72"/>
      <c r="Q162" s="67">
        <v>0</v>
      </c>
      <c r="R162" s="72"/>
      <c r="S162" s="67">
        <v>0</v>
      </c>
      <c r="T162" s="72"/>
      <c r="U162" s="67">
        <v>0</v>
      </c>
      <c r="V162" s="72"/>
      <c r="W162" s="67">
        <v>0</v>
      </c>
      <c r="X162" s="72"/>
      <c r="Y162" s="67">
        <v>0</v>
      </c>
      <c r="Z162" s="72"/>
      <c r="AA162" s="67">
        <v>0</v>
      </c>
      <c r="AB162" s="72"/>
      <c r="AC162" s="67">
        <v>0</v>
      </c>
      <c r="AD162" s="72"/>
      <c r="AE162" s="67">
        <v>0</v>
      </c>
      <c r="AF162" s="72"/>
      <c r="AG162" s="67">
        <v>0</v>
      </c>
      <c r="AH162" s="72"/>
      <c r="AI162" s="67">
        <v>0</v>
      </c>
      <c r="AJ162" s="72"/>
      <c r="AK162" s="67">
        <v>1</v>
      </c>
    </row>
    <row r="163" spans="1:37" s="172" customFormat="1" ht="11.25" customHeight="1" x14ac:dyDescent="0.2">
      <c r="A163" s="556" t="s">
        <v>1353</v>
      </c>
      <c r="B163" s="557"/>
      <c r="C163" s="67">
        <v>-1</v>
      </c>
      <c r="D163" s="72"/>
      <c r="E163" s="67">
        <v>0</v>
      </c>
      <c r="F163" s="72"/>
      <c r="G163" s="67">
        <v>0</v>
      </c>
      <c r="H163" s="72"/>
      <c r="I163" s="67">
        <v>0</v>
      </c>
      <c r="J163" s="72"/>
      <c r="K163" s="67">
        <v>0</v>
      </c>
      <c r="L163" s="72"/>
      <c r="M163" s="67">
        <v>0</v>
      </c>
      <c r="N163" s="72"/>
      <c r="O163" s="67">
        <v>0</v>
      </c>
      <c r="P163" s="72"/>
      <c r="Q163" s="67">
        <v>0</v>
      </c>
      <c r="R163" s="72"/>
      <c r="S163" s="67">
        <v>0</v>
      </c>
      <c r="T163" s="72"/>
      <c r="U163" s="67">
        <v>0</v>
      </c>
      <c r="V163" s="72"/>
      <c r="W163" s="67">
        <v>0</v>
      </c>
      <c r="X163" s="72"/>
      <c r="Y163" s="67">
        <v>0</v>
      </c>
      <c r="Z163" s="72"/>
      <c r="AA163" s="67">
        <v>0</v>
      </c>
      <c r="AB163" s="72"/>
      <c r="AC163" s="67">
        <v>0</v>
      </c>
      <c r="AD163" s="72"/>
      <c r="AE163" s="67">
        <v>0</v>
      </c>
      <c r="AF163" s="72"/>
      <c r="AG163" s="67">
        <v>0</v>
      </c>
      <c r="AH163" s="72"/>
      <c r="AI163" s="67">
        <v>0</v>
      </c>
      <c r="AJ163" s="72"/>
      <c r="AK163" s="67">
        <v>-1</v>
      </c>
    </row>
    <row r="164" spans="1:37" s="172" customFormat="1" ht="11.25" customHeight="1" x14ac:dyDescent="0.2">
      <c r="A164" s="556" t="s">
        <v>1354</v>
      </c>
      <c r="B164" s="557"/>
      <c r="C164" s="67">
        <v>2195</v>
      </c>
      <c r="D164" s="72"/>
      <c r="E164" s="67">
        <v>0</v>
      </c>
      <c r="F164" s="72"/>
      <c r="G164" s="67">
        <v>0</v>
      </c>
      <c r="H164" s="72"/>
      <c r="I164" s="67">
        <v>0</v>
      </c>
      <c r="J164" s="72"/>
      <c r="K164" s="67">
        <v>0</v>
      </c>
      <c r="L164" s="72"/>
      <c r="M164" s="67">
        <v>3910</v>
      </c>
      <c r="N164" s="72"/>
      <c r="O164" s="67">
        <v>3910</v>
      </c>
      <c r="P164" s="72"/>
      <c r="Q164" s="67">
        <v>250</v>
      </c>
      <c r="R164" s="72"/>
      <c r="S164" s="67">
        <v>1904</v>
      </c>
      <c r="T164" s="72"/>
      <c r="U164" s="67">
        <v>308</v>
      </c>
      <c r="V164" s="72"/>
      <c r="W164" s="67">
        <v>83</v>
      </c>
      <c r="X164" s="72"/>
      <c r="Y164" s="67">
        <v>0</v>
      </c>
      <c r="Z164" s="72"/>
      <c r="AA164" s="67">
        <v>894</v>
      </c>
      <c r="AB164" s="72"/>
      <c r="AC164" s="67">
        <v>0</v>
      </c>
      <c r="AD164" s="72"/>
      <c r="AE164" s="67">
        <v>0</v>
      </c>
      <c r="AF164" s="72"/>
      <c r="AG164" s="67">
        <v>0</v>
      </c>
      <c r="AH164" s="72"/>
      <c r="AI164" s="67">
        <v>3439</v>
      </c>
      <c r="AJ164" s="72"/>
      <c r="AK164" s="67">
        <v>2666</v>
      </c>
    </row>
    <row r="165" spans="1:37" s="172" customFormat="1" ht="11.25" customHeight="1" x14ac:dyDescent="0.2">
      <c r="A165" s="556" t="s">
        <v>1355</v>
      </c>
      <c r="B165" s="557"/>
      <c r="C165" s="67">
        <v>2</v>
      </c>
      <c r="D165" s="72"/>
      <c r="E165" s="67">
        <v>0</v>
      </c>
      <c r="F165" s="72"/>
      <c r="G165" s="67">
        <v>2100</v>
      </c>
      <c r="H165" s="72"/>
      <c r="I165" s="67">
        <v>0</v>
      </c>
      <c r="J165" s="72"/>
      <c r="K165" s="67">
        <v>0</v>
      </c>
      <c r="L165" s="72"/>
      <c r="M165" s="67">
        <v>0</v>
      </c>
      <c r="N165" s="72"/>
      <c r="O165" s="67">
        <v>2100</v>
      </c>
      <c r="P165" s="72"/>
      <c r="Q165" s="67">
        <v>0</v>
      </c>
      <c r="R165" s="72"/>
      <c r="S165" s="67">
        <v>0</v>
      </c>
      <c r="T165" s="72"/>
      <c r="U165" s="67">
        <v>2100</v>
      </c>
      <c r="V165" s="72"/>
      <c r="W165" s="67">
        <v>0</v>
      </c>
      <c r="X165" s="72"/>
      <c r="Y165" s="67">
        <v>0</v>
      </c>
      <c r="Z165" s="72"/>
      <c r="AA165" s="67">
        <v>0</v>
      </c>
      <c r="AB165" s="72"/>
      <c r="AC165" s="67">
        <v>0</v>
      </c>
      <c r="AD165" s="72"/>
      <c r="AE165" s="67">
        <v>0</v>
      </c>
      <c r="AF165" s="72"/>
      <c r="AG165" s="67">
        <v>0</v>
      </c>
      <c r="AH165" s="72"/>
      <c r="AI165" s="67">
        <v>2100</v>
      </c>
      <c r="AJ165" s="72"/>
      <c r="AK165" s="67">
        <v>2</v>
      </c>
    </row>
    <row r="166" spans="1:37" s="172" customFormat="1" ht="11.25" customHeight="1" x14ac:dyDescent="0.2">
      <c r="A166" s="556" t="s">
        <v>1356</v>
      </c>
      <c r="B166" s="557"/>
      <c r="C166" s="67">
        <v>1</v>
      </c>
      <c r="D166" s="72"/>
      <c r="E166" s="67">
        <v>0</v>
      </c>
      <c r="F166" s="72"/>
      <c r="G166" s="67">
        <v>0</v>
      </c>
      <c r="H166" s="72"/>
      <c r="I166" s="67">
        <v>0</v>
      </c>
      <c r="J166" s="72"/>
      <c r="K166" s="67">
        <v>0</v>
      </c>
      <c r="L166" s="72"/>
      <c r="M166" s="67">
        <v>0</v>
      </c>
      <c r="N166" s="72"/>
      <c r="O166" s="67">
        <v>0</v>
      </c>
      <c r="P166" s="72"/>
      <c r="Q166" s="67">
        <v>0</v>
      </c>
      <c r="R166" s="72"/>
      <c r="S166" s="67">
        <v>0</v>
      </c>
      <c r="T166" s="72"/>
      <c r="U166" s="67">
        <v>0</v>
      </c>
      <c r="V166" s="72"/>
      <c r="W166" s="67">
        <v>0</v>
      </c>
      <c r="X166" s="72"/>
      <c r="Y166" s="67">
        <v>0</v>
      </c>
      <c r="Z166" s="72"/>
      <c r="AA166" s="67">
        <v>0</v>
      </c>
      <c r="AB166" s="72"/>
      <c r="AC166" s="67">
        <v>0</v>
      </c>
      <c r="AD166" s="72"/>
      <c r="AE166" s="67">
        <v>0</v>
      </c>
      <c r="AF166" s="72"/>
      <c r="AG166" s="67">
        <v>0</v>
      </c>
      <c r="AH166" s="72"/>
      <c r="AI166" s="67">
        <v>0</v>
      </c>
      <c r="AJ166" s="72"/>
      <c r="AK166" s="67">
        <v>1</v>
      </c>
    </row>
    <row r="167" spans="1:37" s="172" customFormat="1" ht="11.25" customHeight="1" x14ac:dyDescent="0.2">
      <c r="A167" s="556" t="s">
        <v>1357</v>
      </c>
      <c r="B167" s="557"/>
      <c r="C167" s="67">
        <v>-1</v>
      </c>
      <c r="D167" s="72"/>
      <c r="E167" s="67">
        <v>0</v>
      </c>
      <c r="F167" s="72"/>
      <c r="G167" s="67">
        <v>0</v>
      </c>
      <c r="H167" s="72"/>
      <c r="I167" s="67">
        <v>0</v>
      </c>
      <c r="J167" s="72"/>
      <c r="K167" s="67">
        <v>0</v>
      </c>
      <c r="L167" s="72"/>
      <c r="M167" s="67">
        <v>0</v>
      </c>
      <c r="N167" s="72"/>
      <c r="O167" s="67">
        <v>0</v>
      </c>
      <c r="P167" s="72"/>
      <c r="Q167" s="67">
        <v>0</v>
      </c>
      <c r="R167" s="72"/>
      <c r="S167" s="67">
        <v>0</v>
      </c>
      <c r="T167" s="72"/>
      <c r="U167" s="67">
        <v>0</v>
      </c>
      <c r="V167" s="72"/>
      <c r="W167" s="67">
        <v>0</v>
      </c>
      <c r="X167" s="72"/>
      <c r="Y167" s="67">
        <v>0</v>
      </c>
      <c r="Z167" s="72"/>
      <c r="AA167" s="67">
        <v>0</v>
      </c>
      <c r="AB167" s="72"/>
      <c r="AC167" s="67">
        <v>0</v>
      </c>
      <c r="AD167" s="72"/>
      <c r="AE167" s="67">
        <v>0</v>
      </c>
      <c r="AF167" s="72"/>
      <c r="AG167" s="67">
        <v>0</v>
      </c>
      <c r="AH167" s="72"/>
      <c r="AI167" s="67">
        <v>0</v>
      </c>
      <c r="AJ167" s="72"/>
      <c r="AK167" s="67">
        <v>-1</v>
      </c>
    </row>
    <row r="168" spans="1:37" s="172" customFormat="1" ht="11.25" customHeight="1" x14ac:dyDescent="0.2">
      <c r="A168" s="556" t="s">
        <v>1358</v>
      </c>
      <c r="B168" s="557"/>
      <c r="C168" s="67">
        <v>1198</v>
      </c>
      <c r="D168" s="72"/>
      <c r="E168" s="67">
        <v>0</v>
      </c>
      <c r="F168" s="72"/>
      <c r="G168" s="67">
        <v>2000</v>
      </c>
      <c r="H168" s="72"/>
      <c r="I168" s="67">
        <v>0</v>
      </c>
      <c r="J168" s="72"/>
      <c r="K168" s="67">
        <v>0</v>
      </c>
      <c r="L168" s="72"/>
      <c r="M168" s="67">
        <v>2000</v>
      </c>
      <c r="N168" s="72"/>
      <c r="O168" s="67">
        <v>4000</v>
      </c>
      <c r="P168" s="72"/>
      <c r="Q168" s="67">
        <v>0</v>
      </c>
      <c r="R168" s="72"/>
      <c r="S168" s="67">
        <v>1213</v>
      </c>
      <c r="T168" s="72"/>
      <c r="U168" s="67">
        <v>4478</v>
      </c>
      <c r="V168" s="72"/>
      <c r="W168" s="67">
        <v>0</v>
      </c>
      <c r="X168" s="72"/>
      <c r="Y168" s="67">
        <v>0</v>
      </c>
      <c r="Z168" s="72"/>
      <c r="AA168" s="67">
        <v>0</v>
      </c>
      <c r="AB168" s="72"/>
      <c r="AC168" s="67">
        <v>0</v>
      </c>
      <c r="AD168" s="72"/>
      <c r="AE168" s="67">
        <v>0</v>
      </c>
      <c r="AF168" s="72"/>
      <c r="AG168" s="67">
        <v>0</v>
      </c>
      <c r="AH168" s="72"/>
      <c r="AI168" s="67">
        <v>5691</v>
      </c>
      <c r="AJ168" s="72"/>
      <c r="AK168" s="67">
        <v>-493</v>
      </c>
    </row>
    <row r="169" spans="1:37" s="172" customFormat="1" ht="11.25" customHeight="1" x14ac:dyDescent="0.2">
      <c r="A169" s="556" t="s">
        <v>1359</v>
      </c>
      <c r="B169" s="557"/>
      <c r="C169" s="67">
        <v>94</v>
      </c>
      <c r="D169" s="72"/>
      <c r="E169" s="67">
        <v>0</v>
      </c>
      <c r="F169" s="72"/>
      <c r="G169" s="67">
        <v>895</v>
      </c>
      <c r="H169" s="72"/>
      <c r="I169" s="67">
        <v>0</v>
      </c>
      <c r="J169" s="72"/>
      <c r="K169" s="67">
        <v>0</v>
      </c>
      <c r="L169" s="72"/>
      <c r="M169" s="67">
        <v>0</v>
      </c>
      <c r="N169" s="72"/>
      <c r="O169" s="67">
        <v>895</v>
      </c>
      <c r="P169" s="72"/>
      <c r="Q169" s="67">
        <v>0</v>
      </c>
      <c r="R169" s="72"/>
      <c r="S169" s="67">
        <v>604</v>
      </c>
      <c r="T169" s="72"/>
      <c r="U169" s="67">
        <v>0</v>
      </c>
      <c r="V169" s="72"/>
      <c r="W169" s="67">
        <v>24</v>
      </c>
      <c r="X169" s="72"/>
      <c r="Y169" s="67">
        <v>0</v>
      </c>
      <c r="Z169" s="72"/>
      <c r="AA169" s="67">
        <v>267</v>
      </c>
      <c r="AB169" s="72"/>
      <c r="AC169" s="67">
        <v>0</v>
      </c>
      <c r="AD169" s="72"/>
      <c r="AE169" s="67">
        <v>0</v>
      </c>
      <c r="AF169" s="72"/>
      <c r="AG169" s="67">
        <v>0</v>
      </c>
      <c r="AH169" s="72"/>
      <c r="AI169" s="67">
        <v>895</v>
      </c>
      <c r="AJ169" s="72"/>
      <c r="AK169" s="67">
        <v>94</v>
      </c>
    </row>
    <row r="170" spans="1:37" s="172" customFormat="1" ht="11.25" customHeight="1" x14ac:dyDescent="0.2">
      <c r="A170" s="556" t="s">
        <v>1360</v>
      </c>
      <c r="B170" s="557"/>
      <c r="C170" s="67">
        <v>12990</v>
      </c>
      <c r="D170" s="72"/>
      <c r="E170" s="67">
        <v>0</v>
      </c>
      <c r="F170" s="72"/>
      <c r="G170" s="67">
        <v>78375</v>
      </c>
      <c r="H170" s="72"/>
      <c r="I170" s="67">
        <v>0</v>
      </c>
      <c r="J170" s="72"/>
      <c r="K170" s="67">
        <v>0</v>
      </c>
      <c r="L170" s="72"/>
      <c r="M170" s="67">
        <v>0</v>
      </c>
      <c r="N170" s="72"/>
      <c r="O170" s="67">
        <v>78375</v>
      </c>
      <c r="P170" s="72"/>
      <c r="Q170" s="67">
        <v>0</v>
      </c>
      <c r="R170" s="72"/>
      <c r="S170" s="67">
        <v>34433</v>
      </c>
      <c r="T170" s="72"/>
      <c r="U170" s="67">
        <v>19693</v>
      </c>
      <c r="V170" s="72"/>
      <c r="W170" s="67">
        <v>1377</v>
      </c>
      <c r="X170" s="72"/>
      <c r="Y170" s="67">
        <v>0</v>
      </c>
      <c r="Z170" s="72"/>
      <c r="AA170" s="67">
        <v>15206</v>
      </c>
      <c r="AB170" s="72"/>
      <c r="AC170" s="67">
        <v>0</v>
      </c>
      <c r="AD170" s="72"/>
      <c r="AE170" s="67">
        <v>0</v>
      </c>
      <c r="AF170" s="72"/>
      <c r="AG170" s="67">
        <v>0</v>
      </c>
      <c r="AH170" s="72"/>
      <c r="AI170" s="67">
        <v>70709</v>
      </c>
      <c r="AJ170" s="72"/>
      <c r="AK170" s="67">
        <v>20656</v>
      </c>
    </row>
    <row r="171" spans="1:37" s="172" customFormat="1" ht="11.25" customHeight="1" x14ac:dyDescent="0.2">
      <c r="A171" s="556" t="s">
        <v>1361</v>
      </c>
      <c r="B171" s="557"/>
      <c r="C171" s="67">
        <v>2395</v>
      </c>
      <c r="D171" s="72"/>
      <c r="E171" s="67">
        <v>0</v>
      </c>
      <c r="F171" s="72"/>
      <c r="G171" s="67">
        <v>36487</v>
      </c>
      <c r="H171" s="72"/>
      <c r="I171" s="67">
        <v>0</v>
      </c>
      <c r="J171" s="72"/>
      <c r="K171" s="67">
        <v>0</v>
      </c>
      <c r="L171" s="72"/>
      <c r="M171" s="67">
        <v>0</v>
      </c>
      <c r="N171" s="72"/>
      <c r="O171" s="67">
        <v>36487</v>
      </c>
      <c r="P171" s="72"/>
      <c r="Q171" s="67">
        <v>4687</v>
      </c>
      <c r="R171" s="72"/>
      <c r="S171" s="67">
        <v>15523</v>
      </c>
      <c r="T171" s="72"/>
      <c r="U171" s="67">
        <v>7580</v>
      </c>
      <c r="V171" s="72"/>
      <c r="W171" s="67">
        <v>538</v>
      </c>
      <c r="X171" s="72"/>
      <c r="Y171" s="67">
        <v>0</v>
      </c>
      <c r="Z171" s="72"/>
      <c r="AA171" s="67">
        <v>6858</v>
      </c>
      <c r="AB171" s="72"/>
      <c r="AC171" s="67">
        <v>0</v>
      </c>
      <c r="AD171" s="72"/>
      <c r="AE171" s="67">
        <v>0</v>
      </c>
      <c r="AF171" s="72"/>
      <c r="AG171" s="67">
        <v>3288</v>
      </c>
      <c r="AH171" s="72"/>
      <c r="AI171" s="67">
        <v>38474</v>
      </c>
      <c r="AJ171" s="72"/>
      <c r="AK171" s="67">
        <v>408</v>
      </c>
    </row>
    <row r="172" spans="1:37" s="172" customFormat="1" ht="11.25" customHeight="1" x14ac:dyDescent="0.2">
      <c r="A172" s="556" t="s">
        <v>1362</v>
      </c>
      <c r="B172" s="557"/>
      <c r="C172" s="67">
        <v>12</v>
      </c>
      <c r="D172" s="72"/>
      <c r="E172" s="67">
        <v>0</v>
      </c>
      <c r="F172" s="72"/>
      <c r="G172" s="67">
        <v>0</v>
      </c>
      <c r="H172" s="72"/>
      <c r="I172" s="67">
        <v>0</v>
      </c>
      <c r="J172" s="72"/>
      <c r="K172" s="67">
        <v>0</v>
      </c>
      <c r="L172" s="72"/>
      <c r="M172" s="67">
        <v>0</v>
      </c>
      <c r="N172" s="72"/>
      <c r="O172" s="67">
        <v>0</v>
      </c>
      <c r="P172" s="72"/>
      <c r="Q172" s="67">
        <v>0</v>
      </c>
      <c r="R172" s="72"/>
      <c r="S172" s="67">
        <v>0</v>
      </c>
      <c r="T172" s="72"/>
      <c r="U172" s="67">
        <v>0</v>
      </c>
      <c r="V172" s="72"/>
      <c r="W172" s="67">
        <v>0</v>
      </c>
      <c r="X172" s="72"/>
      <c r="Y172" s="67">
        <v>0</v>
      </c>
      <c r="Z172" s="72"/>
      <c r="AA172" s="67">
        <v>0</v>
      </c>
      <c r="AB172" s="72"/>
      <c r="AC172" s="67">
        <v>0</v>
      </c>
      <c r="AD172" s="72"/>
      <c r="AE172" s="67">
        <v>0</v>
      </c>
      <c r="AF172" s="72"/>
      <c r="AG172" s="67">
        <v>0</v>
      </c>
      <c r="AH172" s="72"/>
      <c r="AI172" s="67">
        <v>0</v>
      </c>
      <c r="AJ172" s="72"/>
      <c r="AK172" s="67">
        <v>12</v>
      </c>
    </row>
    <row r="173" spans="1:37" s="172" customFormat="1" ht="11.25" customHeight="1" x14ac:dyDescent="0.2">
      <c r="A173" s="556" t="s">
        <v>1363</v>
      </c>
      <c r="B173" s="557"/>
      <c r="C173" s="67">
        <v>2662</v>
      </c>
      <c r="D173" s="72"/>
      <c r="E173" s="67">
        <v>0</v>
      </c>
      <c r="F173" s="72"/>
      <c r="G173" s="67">
        <v>3735</v>
      </c>
      <c r="H173" s="72"/>
      <c r="I173" s="67">
        <v>0</v>
      </c>
      <c r="J173" s="72"/>
      <c r="K173" s="67">
        <v>0</v>
      </c>
      <c r="L173" s="72"/>
      <c r="M173" s="67">
        <v>0</v>
      </c>
      <c r="N173" s="72"/>
      <c r="O173" s="67">
        <v>3735</v>
      </c>
      <c r="P173" s="72"/>
      <c r="Q173" s="67">
        <v>0</v>
      </c>
      <c r="R173" s="72"/>
      <c r="S173" s="67">
        <v>526</v>
      </c>
      <c r="T173" s="72"/>
      <c r="U173" s="67">
        <v>1168</v>
      </c>
      <c r="V173" s="72"/>
      <c r="W173" s="67">
        <v>19</v>
      </c>
      <c r="X173" s="72"/>
      <c r="Y173" s="67">
        <v>0</v>
      </c>
      <c r="Z173" s="72"/>
      <c r="AA173" s="67">
        <v>239</v>
      </c>
      <c r="AB173" s="72"/>
      <c r="AC173" s="67">
        <v>0</v>
      </c>
      <c r="AD173" s="72"/>
      <c r="AE173" s="67">
        <v>0</v>
      </c>
      <c r="AF173" s="72"/>
      <c r="AG173" s="67">
        <v>1485</v>
      </c>
      <c r="AH173" s="72"/>
      <c r="AI173" s="67">
        <v>3437</v>
      </c>
      <c r="AJ173" s="72"/>
      <c r="AK173" s="67">
        <v>2960</v>
      </c>
    </row>
    <row r="174" spans="1:37" s="172" customFormat="1" ht="11.25" customHeight="1" x14ac:dyDescent="0.2">
      <c r="A174" s="556" t="s">
        <v>1364</v>
      </c>
      <c r="B174" s="557"/>
      <c r="C174" s="67">
        <v>699</v>
      </c>
      <c r="D174" s="72"/>
      <c r="E174" s="67">
        <v>0</v>
      </c>
      <c r="F174" s="72"/>
      <c r="G174" s="67">
        <v>1000</v>
      </c>
      <c r="H174" s="72"/>
      <c r="I174" s="67">
        <v>0</v>
      </c>
      <c r="J174" s="72"/>
      <c r="K174" s="67">
        <v>0</v>
      </c>
      <c r="L174" s="72"/>
      <c r="M174" s="67">
        <v>500</v>
      </c>
      <c r="N174" s="72"/>
      <c r="O174" s="67">
        <v>1500</v>
      </c>
      <c r="P174" s="72"/>
      <c r="Q174" s="67">
        <v>921</v>
      </c>
      <c r="R174" s="72"/>
      <c r="S174" s="67">
        <v>0</v>
      </c>
      <c r="T174" s="72"/>
      <c r="U174" s="67">
        <v>0</v>
      </c>
      <c r="V174" s="72"/>
      <c r="W174" s="67">
        <v>0</v>
      </c>
      <c r="X174" s="72"/>
      <c r="Y174" s="67">
        <v>0</v>
      </c>
      <c r="Z174" s="72"/>
      <c r="AA174" s="67">
        <v>0</v>
      </c>
      <c r="AB174" s="72"/>
      <c r="AC174" s="67">
        <v>0</v>
      </c>
      <c r="AD174" s="72"/>
      <c r="AE174" s="67">
        <v>0</v>
      </c>
      <c r="AF174" s="72"/>
      <c r="AG174" s="67">
        <v>0</v>
      </c>
      <c r="AH174" s="72"/>
      <c r="AI174" s="67">
        <v>921</v>
      </c>
      <c r="AJ174" s="72"/>
      <c r="AK174" s="67">
        <v>1278</v>
      </c>
    </row>
    <row r="175" spans="1:37" s="172" customFormat="1" ht="11.25" customHeight="1" x14ac:dyDescent="0.2">
      <c r="A175" s="556" t="s">
        <v>1365</v>
      </c>
      <c r="B175" s="557"/>
      <c r="C175" s="67">
        <v>3259</v>
      </c>
      <c r="D175" s="72"/>
      <c r="E175" s="67">
        <v>0</v>
      </c>
      <c r="F175" s="72"/>
      <c r="G175" s="67">
        <v>4400</v>
      </c>
      <c r="H175" s="72"/>
      <c r="I175" s="67">
        <v>0</v>
      </c>
      <c r="J175" s="72"/>
      <c r="K175" s="67">
        <v>0</v>
      </c>
      <c r="L175" s="72"/>
      <c r="M175" s="67">
        <v>0</v>
      </c>
      <c r="N175" s="72"/>
      <c r="O175" s="67">
        <v>4400</v>
      </c>
      <c r="P175" s="72"/>
      <c r="Q175" s="67">
        <v>0</v>
      </c>
      <c r="R175" s="72"/>
      <c r="S175" s="67">
        <v>2281</v>
      </c>
      <c r="T175" s="72"/>
      <c r="U175" s="67">
        <v>328</v>
      </c>
      <c r="V175" s="72"/>
      <c r="W175" s="67">
        <v>84</v>
      </c>
      <c r="X175" s="72"/>
      <c r="Y175" s="67">
        <v>0</v>
      </c>
      <c r="Z175" s="72"/>
      <c r="AA175" s="67">
        <v>1253</v>
      </c>
      <c r="AB175" s="72"/>
      <c r="AC175" s="67">
        <v>0</v>
      </c>
      <c r="AD175" s="72"/>
      <c r="AE175" s="67">
        <v>0</v>
      </c>
      <c r="AF175" s="72"/>
      <c r="AG175" s="67">
        <v>0</v>
      </c>
      <c r="AH175" s="72"/>
      <c r="AI175" s="67">
        <v>3946</v>
      </c>
      <c r="AJ175" s="72"/>
      <c r="AK175" s="67">
        <v>3713</v>
      </c>
    </row>
    <row r="176" spans="1:37" s="172" customFormat="1" ht="11.25" customHeight="1" x14ac:dyDescent="0.2">
      <c r="A176" s="556" t="s">
        <v>1366</v>
      </c>
      <c r="B176" s="557"/>
      <c r="C176" s="67">
        <v>808</v>
      </c>
      <c r="D176" s="72"/>
      <c r="E176" s="67">
        <v>0</v>
      </c>
      <c r="F176" s="72"/>
      <c r="G176" s="67">
        <v>100</v>
      </c>
      <c r="H176" s="72"/>
      <c r="I176" s="67">
        <v>0</v>
      </c>
      <c r="J176" s="72"/>
      <c r="K176" s="67">
        <v>0</v>
      </c>
      <c r="L176" s="72"/>
      <c r="M176" s="67">
        <v>0</v>
      </c>
      <c r="N176" s="72"/>
      <c r="O176" s="67">
        <v>100</v>
      </c>
      <c r="P176" s="72"/>
      <c r="Q176" s="67">
        <v>0</v>
      </c>
      <c r="R176" s="72"/>
      <c r="S176" s="67">
        <v>107</v>
      </c>
      <c r="T176" s="72"/>
      <c r="U176" s="67">
        <v>25</v>
      </c>
      <c r="V176" s="72"/>
      <c r="W176" s="67">
        <v>5</v>
      </c>
      <c r="X176" s="72"/>
      <c r="Y176" s="67">
        <v>0</v>
      </c>
      <c r="Z176" s="72"/>
      <c r="AA176" s="67">
        <v>45</v>
      </c>
      <c r="AB176" s="72"/>
      <c r="AC176" s="67">
        <v>0</v>
      </c>
      <c r="AD176" s="72"/>
      <c r="AE176" s="67">
        <v>0</v>
      </c>
      <c r="AF176" s="72"/>
      <c r="AG176" s="67">
        <v>0</v>
      </c>
      <c r="AH176" s="72"/>
      <c r="AI176" s="67">
        <v>182</v>
      </c>
      <c r="AJ176" s="72"/>
      <c r="AK176" s="67">
        <v>726</v>
      </c>
    </row>
    <row r="177" spans="1:37" s="172" customFormat="1" ht="11.25" customHeight="1" x14ac:dyDescent="0.2">
      <c r="A177" s="556" t="s">
        <v>1367</v>
      </c>
      <c r="B177" s="557"/>
      <c r="C177" s="67">
        <v>32</v>
      </c>
      <c r="D177" s="72"/>
      <c r="E177" s="67">
        <v>0</v>
      </c>
      <c r="F177" s="72"/>
      <c r="G177" s="67">
        <v>1</v>
      </c>
      <c r="H177" s="72"/>
      <c r="I177" s="67">
        <v>0</v>
      </c>
      <c r="J177" s="72"/>
      <c r="K177" s="67">
        <v>0</v>
      </c>
      <c r="L177" s="72"/>
      <c r="M177" s="67">
        <v>0</v>
      </c>
      <c r="N177" s="72"/>
      <c r="O177" s="67">
        <v>1</v>
      </c>
      <c r="P177" s="72"/>
      <c r="Q177" s="67">
        <v>0</v>
      </c>
      <c r="R177" s="72"/>
      <c r="S177" s="67">
        <v>0</v>
      </c>
      <c r="T177" s="72"/>
      <c r="U177" s="67">
        <v>0</v>
      </c>
      <c r="V177" s="72"/>
      <c r="W177" s="67">
        <v>0</v>
      </c>
      <c r="X177" s="72"/>
      <c r="Y177" s="67">
        <v>0</v>
      </c>
      <c r="Z177" s="72"/>
      <c r="AA177" s="67">
        <v>0</v>
      </c>
      <c r="AB177" s="72"/>
      <c r="AC177" s="67">
        <v>0</v>
      </c>
      <c r="AD177" s="72"/>
      <c r="AE177" s="67">
        <v>0</v>
      </c>
      <c r="AF177" s="72"/>
      <c r="AG177" s="67">
        <v>0</v>
      </c>
      <c r="AH177" s="72"/>
      <c r="AI177" s="67">
        <v>0</v>
      </c>
      <c r="AJ177" s="72"/>
      <c r="AK177" s="67">
        <v>33</v>
      </c>
    </row>
    <row r="178" spans="1:37" s="172" customFormat="1" ht="11.25" customHeight="1" x14ac:dyDescent="0.2">
      <c r="A178" s="556" t="s">
        <v>1368</v>
      </c>
      <c r="B178" s="557"/>
      <c r="C178" s="67">
        <v>117</v>
      </c>
      <c r="D178" s="72"/>
      <c r="E178" s="67">
        <v>0</v>
      </c>
      <c r="F178" s="72"/>
      <c r="G178" s="67">
        <v>24</v>
      </c>
      <c r="H178" s="72"/>
      <c r="I178" s="67">
        <v>0</v>
      </c>
      <c r="J178" s="72"/>
      <c r="K178" s="67">
        <v>0</v>
      </c>
      <c r="L178" s="72"/>
      <c r="M178" s="67">
        <v>0</v>
      </c>
      <c r="N178" s="72"/>
      <c r="O178" s="67">
        <v>24</v>
      </c>
      <c r="P178" s="72"/>
      <c r="Q178" s="67">
        <v>0</v>
      </c>
      <c r="R178" s="72"/>
      <c r="S178" s="67">
        <v>0</v>
      </c>
      <c r="T178" s="72"/>
      <c r="U178" s="67">
        <v>27</v>
      </c>
      <c r="V178" s="72"/>
      <c r="W178" s="67">
        <v>0</v>
      </c>
      <c r="X178" s="72"/>
      <c r="Y178" s="67">
        <v>0</v>
      </c>
      <c r="Z178" s="72"/>
      <c r="AA178" s="67">
        <v>0</v>
      </c>
      <c r="AB178" s="72"/>
      <c r="AC178" s="67">
        <v>0</v>
      </c>
      <c r="AD178" s="72"/>
      <c r="AE178" s="67">
        <v>0</v>
      </c>
      <c r="AF178" s="72"/>
      <c r="AG178" s="67">
        <v>0</v>
      </c>
      <c r="AH178" s="72"/>
      <c r="AI178" s="67">
        <v>27</v>
      </c>
      <c r="AJ178" s="72"/>
      <c r="AK178" s="67">
        <v>114</v>
      </c>
    </row>
    <row r="179" spans="1:37" s="172" customFormat="1" ht="11.25" customHeight="1" x14ac:dyDescent="0.2">
      <c r="A179" s="556" t="s">
        <v>1369</v>
      </c>
      <c r="B179" s="557"/>
      <c r="C179" s="67">
        <v>1</v>
      </c>
      <c r="D179" s="72"/>
      <c r="E179" s="67">
        <v>0</v>
      </c>
      <c r="F179" s="72"/>
      <c r="G179" s="67">
        <v>0</v>
      </c>
      <c r="H179" s="72"/>
      <c r="I179" s="67">
        <v>0</v>
      </c>
      <c r="J179" s="72"/>
      <c r="K179" s="67">
        <v>0</v>
      </c>
      <c r="L179" s="72"/>
      <c r="M179" s="67">
        <v>0</v>
      </c>
      <c r="N179" s="72"/>
      <c r="O179" s="67">
        <v>0</v>
      </c>
      <c r="P179" s="72"/>
      <c r="Q179" s="67">
        <v>0</v>
      </c>
      <c r="R179" s="72"/>
      <c r="S179" s="67">
        <v>0</v>
      </c>
      <c r="T179" s="72"/>
      <c r="U179" s="67">
        <v>0</v>
      </c>
      <c r="V179" s="72"/>
      <c r="W179" s="67">
        <v>0</v>
      </c>
      <c r="X179" s="72"/>
      <c r="Y179" s="67">
        <v>0</v>
      </c>
      <c r="Z179" s="72"/>
      <c r="AA179" s="67">
        <v>0</v>
      </c>
      <c r="AB179" s="72"/>
      <c r="AC179" s="67">
        <v>0</v>
      </c>
      <c r="AD179" s="72"/>
      <c r="AE179" s="67">
        <v>0</v>
      </c>
      <c r="AF179" s="72"/>
      <c r="AG179" s="67">
        <v>0</v>
      </c>
      <c r="AH179" s="72"/>
      <c r="AI179" s="67">
        <v>0</v>
      </c>
      <c r="AJ179" s="72"/>
      <c r="AK179" s="67">
        <v>1</v>
      </c>
    </row>
    <row r="180" spans="1:37" s="172" customFormat="1" ht="11.25" customHeight="1" x14ac:dyDescent="0.2">
      <c r="A180" s="556" t="s">
        <v>1370</v>
      </c>
      <c r="B180" s="557"/>
      <c r="C180" s="67">
        <v>-1</v>
      </c>
      <c r="D180" s="72"/>
      <c r="E180" s="67">
        <v>0</v>
      </c>
      <c r="F180" s="72"/>
      <c r="G180" s="67">
        <v>0</v>
      </c>
      <c r="H180" s="72"/>
      <c r="I180" s="67">
        <v>0</v>
      </c>
      <c r="J180" s="72"/>
      <c r="K180" s="67">
        <v>0</v>
      </c>
      <c r="L180" s="72"/>
      <c r="M180" s="67">
        <v>0</v>
      </c>
      <c r="N180" s="72"/>
      <c r="O180" s="67">
        <v>0</v>
      </c>
      <c r="P180" s="72"/>
      <c r="Q180" s="67">
        <v>0</v>
      </c>
      <c r="R180" s="72"/>
      <c r="S180" s="67">
        <v>0</v>
      </c>
      <c r="T180" s="72"/>
      <c r="U180" s="67">
        <v>0</v>
      </c>
      <c r="V180" s="72"/>
      <c r="W180" s="67">
        <v>0</v>
      </c>
      <c r="X180" s="72"/>
      <c r="Y180" s="67">
        <v>0</v>
      </c>
      <c r="Z180" s="72"/>
      <c r="AA180" s="67">
        <v>0</v>
      </c>
      <c r="AB180" s="72"/>
      <c r="AC180" s="67">
        <v>0</v>
      </c>
      <c r="AD180" s="72"/>
      <c r="AE180" s="67">
        <v>0</v>
      </c>
      <c r="AF180" s="72"/>
      <c r="AG180" s="67">
        <v>0</v>
      </c>
      <c r="AH180" s="72"/>
      <c r="AI180" s="67">
        <v>0</v>
      </c>
      <c r="AJ180" s="72"/>
      <c r="AK180" s="67">
        <v>-1</v>
      </c>
    </row>
    <row r="181" spans="1:37" s="172" customFormat="1" ht="11.25" customHeight="1" x14ac:dyDescent="0.2">
      <c r="A181" s="556" t="s">
        <v>1371</v>
      </c>
      <c r="B181" s="557"/>
      <c r="C181" s="67">
        <v>1</v>
      </c>
      <c r="D181" s="72"/>
      <c r="E181" s="67">
        <v>0</v>
      </c>
      <c r="F181" s="72"/>
      <c r="G181" s="67">
        <v>0</v>
      </c>
      <c r="H181" s="72"/>
      <c r="I181" s="67">
        <v>0</v>
      </c>
      <c r="J181" s="72"/>
      <c r="K181" s="67">
        <v>0</v>
      </c>
      <c r="L181" s="72"/>
      <c r="M181" s="67">
        <v>0</v>
      </c>
      <c r="N181" s="72"/>
      <c r="O181" s="67">
        <v>0</v>
      </c>
      <c r="P181" s="72"/>
      <c r="Q181" s="67">
        <v>0</v>
      </c>
      <c r="R181" s="72"/>
      <c r="S181" s="67">
        <v>0</v>
      </c>
      <c r="T181" s="72"/>
      <c r="U181" s="67">
        <v>0</v>
      </c>
      <c r="V181" s="72"/>
      <c r="W181" s="67">
        <v>0</v>
      </c>
      <c r="X181" s="72"/>
      <c r="Y181" s="67">
        <v>0</v>
      </c>
      <c r="Z181" s="72"/>
      <c r="AA181" s="67">
        <v>0</v>
      </c>
      <c r="AB181" s="72"/>
      <c r="AC181" s="67">
        <v>0</v>
      </c>
      <c r="AD181" s="72"/>
      <c r="AE181" s="67">
        <v>0</v>
      </c>
      <c r="AF181" s="72"/>
      <c r="AG181" s="67">
        <v>0</v>
      </c>
      <c r="AH181" s="72"/>
      <c r="AI181" s="67">
        <v>0</v>
      </c>
      <c r="AJ181" s="72"/>
      <c r="AK181" s="67">
        <v>1</v>
      </c>
    </row>
    <row r="182" spans="1:37" s="172" customFormat="1" ht="11.25" customHeight="1" x14ac:dyDescent="0.2">
      <c r="A182" s="556" t="s">
        <v>1372</v>
      </c>
      <c r="B182" s="557"/>
      <c r="C182" s="67">
        <v>0</v>
      </c>
      <c r="D182" s="72"/>
      <c r="E182" s="67">
        <v>0</v>
      </c>
      <c r="F182" s="72"/>
      <c r="G182" s="67">
        <v>0</v>
      </c>
      <c r="H182" s="72"/>
      <c r="I182" s="67">
        <v>0</v>
      </c>
      <c r="J182" s="72"/>
      <c r="K182" s="67">
        <v>0</v>
      </c>
      <c r="L182" s="72"/>
      <c r="M182" s="67">
        <v>0</v>
      </c>
      <c r="N182" s="72"/>
      <c r="O182" s="67">
        <v>0</v>
      </c>
      <c r="P182" s="72"/>
      <c r="Q182" s="67">
        <v>0</v>
      </c>
      <c r="R182" s="72"/>
      <c r="S182" s="67">
        <v>0</v>
      </c>
      <c r="T182" s="72"/>
      <c r="U182" s="67">
        <v>0</v>
      </c>
      <c r="V182" s="72"/>
      <c r="W182" s="67">
        <v>0</v>
      </c>
      <c r="X182" s="72"/>
      <c r="Y182" s="67">
        <v>0</v>
      </c>
      <c r="Z182" s="72"/>
      <c r="AA182" s="67">
        <v>0</v>
      </c>
      <c r="AB182" s="72"/>
      <c r="AC182" s="67">
        <v>0</v>
      </c>
      <c r="AD182" s="72"/>
      <c r="AE182" s="67">
        <v>0</v>
      </c>
      <c r="AF182" s="72"/>
      <c r="AG182" s="67">
        <v>0</v>
      </c>
      <c r="AH182" s="72"/>
      <c r="AI182" s="67">
        <v>0</v>
      </c>
      <c r="AJ182" s="72"/>
      <c r="AK182" s="67">
        <v>0</v>
      </c>
    </row>
    <row r="183" spans="1:37" s="172" customFormat="1" ht="11.25" customHeight="1" x14ac:dyDescent="0.2">
      <c r="A183" s="556" t="s">
        <v>1373</v>
      </c>
      <c r="B183" s="557"/>
      <c r="C183" s="67">
        <v>34486</v>
      </c>
      <c r="D183" s="72"/>
      <c r="E183" s="67">
        <v>0</v>
      </c>
      <c r="F183" s="72"/>
      <c r="G183" s="67">
        <v>250</v>
      </c>
      <c r="H183" s="72"/>
      <c r="I183" s="67">
        <v>0</v>
      </c>
      <c r="J183" s="72"/>
      <c r="K183" s="67">
        <v>0</v>
      </c>
      <c r="L183" s="72"/>
      <c r="M183" s="67">
        <v>0</v>
      </c>
      <c r="N183" s="72"/>
      <c r="O183" s="67">
        <v>250</v>
      </c>
      <c r="P183" s="72"/>
      <c r="Q183" s="67">
        <v>0</v>
      </c>
      <c r="R183" s="72"/>
      <c r="S183" s="67">
        <v>6253</v>
      </c>
      <c r="T183" s="72"/>
      <c r="U183" s="67">
        <v>25144</v>
      </c>
      <c r="V183" s="72"/>
      <c r="W183" s="67">
        <v>0</v>
      </c>
      <c r="X183" s="72"/>
      <c r="Y183" s="67">
        <v>0</v>
      </c>
      <c r="Z183" s="72"/>
      <c r="AA183" s="67">
        <v>0</v>
      </c>
      <c r="AB183" s="72"/>
      <c r="AC183" s="67">
        <v>0</v>
      </c>
      <c r="AD183" s="72"/>
      <c r="AE183" s="67">
        <v>0</v>
      </c>
      <c r="AF183" s="72"/>
      <c r="AG183" s="67">
        <v>0</v>
      </c>
      <c r="AH183" s="72"/>
      <c r="AI183" s="67">
        <v>31397</v>
      </c>
      <c r="AJ183" s="72"/>
      <c r="AK183" s="67">
        <v>3339</v>
      </c>
    </row>
    <row r="184" spans="1:37" s="172" customFormat="1" ht="11.25" customHeight="1" x14ac:dyDescent="0.2">
      <c r="A184" s="556" t="s">
        <v>1374</v>
      </c>
      <c r="B184" s="557"/>
      <c r="C184" s="67">
        <v>1121</v>
      </c>
      <c r="D184" s="72"/>
      <c r="E184" s="67">
        <v>0</v>
      </c>
      <c r="F184" s="72"/>
      <c r="G184" s="67">
        <v>906</v>
      </c>
      <c r="H184" s="72"/>
      <c r="I184" s="67">
        <v>0</v>
      </c>
      <c r="J184" s="72"/>
      <c r="K184" s="67">
        <v>0</v>
      </c>
      <c r="L184" s="72"/>
      <c r="M184" s="67">
        <v>0</v>
      </c>
      <c r="N184" s="72"/>
      <c r="O184" s="67">
        <v>906</v>
      </c>
      <c r="P184" s="72"/>
      <c r="Q184" s="67">
        <v>0</v>
      </c>
      <c r="R184" s="72"/>
      <c r="S184" s="67">
        <v>168</v>
      </c>
      <c r="T184" s="72"/>
      <c r="U184" s="67">
        <v>16</v>
      </c>
      <c r="V184" s="72"/>
      <c r="W184" s="67">
        <v>8</v>
      </c>
      <c r="X184" s="72"/>
      <c r="Y184" s="67">
        <v>0</v>
      </c>
      <c r="Z184" s="72"/>
      <c r="AA184" s="67">
        <v>89</v>
      </c>
      <c r="AB184" s="72"/>
      <c r="AC184" s="67">
        <v>0</v>
      </c>
      <c r="AD184" s="72"/>
      <c r="AE184" s="67">
        <v>0</v>
      </c>
      <c r="AF184" s="72"/>
      <c r="AG184" s="67">
        <v>0</v>
      </c>
      <c r="AH184" s="72"/>
      <c r="AI184" s="67">
        <v>281</v>
      </c>
      <c r="AJ184" s="72"/>
      <c r="AK184" s="67">
        <v>1746</v>
      </c>
    </row>
    <row r="185" spans="1:37" s="172" customFormat="1" ht="11.25" customHeight="1" x14ac:dyDescent="0.2">
      <c r="A185" s="556" t="s">
        <v>1375</v>
      </c>
      <c r="B185" s="557"/>
      <c r="C185" s="67">
        <v>3031</v>
      </c>
      <c r="D185" s="72"/>
      <c r="E185" s="67">
        <v>0</v>
      </c>
      <c r="F185" s="72"/>
      <c r="G185" s="67">
        <v>0</v>
      </c>
      <c r="H185" s="72"/>
      <c r="I185" s="67">
        <v>0</v>
      </c>
      <c r="J185" s="72"/>
      <c r="K185" s="67">
        <v>0</v>
      </c>
      <c r="L185" s="72"/>
      <c r="M185" s="67">
        <v>300000</v>
      </c>
      <c r="N185" s="72"/>
      <c r="O185" s="67">
        <v>300000</v>
      </c>
      <c r="P185" s="72"/>
      <c r="Q185" s="67">
        <v>300000</v>
      </c>
      <c r="R185" s="72"/>
      <c r="S185" s="67">
        <v>0</v>
      </c>
      <c r="T185" s="72"/>
      <c r="U185" s="67">
        <v>0</v>
      </c>
      <c r="V185" s="72"/>
      <c r="W185" s="67">
        <v>0</v>
      </c>
      <c r="X185" s="72"/>
      <c r="Y185" s="67">
        <v>0</v>
      </c>
      <c r="Z185" s="72"/>
      <c r="AA185" s="67">
        <v>0</v>
      </c>
      <c r="AB185" s="72"/>
      <c r="AC185" s="67">
        <v>0</v>
      </c>
      <c r="AD185" s="72"/>
      <c r="AE185" s="67">
        <v>0</v>
      </c>
      <c r="AF185" s="72"/>
      <c r="AG185" s="67">
        <v>0</v>
      </c>
      <c r="AH185" s="72"/>
      <c r="AI185" s="67">
        <v>300000</v>
      </c>
      <c r="AJ185" s="72"/>
      <c r="AK185" s="67">
        <v>3031</v>
      </c>
    </row>
    <row r="186" spans="1:37" s="172" customFormat="1" ht="11.25" customHeight="1" x14ac:dyDescent="0.2">
      <c r="A186" s="556" t="s">
        <v>1376</v>
      </c>
      <c r="B186" s="557"/>
      <c r="C186" s="67">
        <v>232</v>
      </c>
      <c r="D186" s="72"/>
      <c r="E186" s="67">
        <v>0</v>
      </c>
      <c r="F186" s="72"/>
      <c r="G186" s="67">
        <v>52</v>
      </c>
      <c r="H186" s="72"/>
      <c r="I186" s="67">
        <v>0</v>
      </c>
      <c r="J186" s="72"/>
      <c r="K186" s="67">
        <v>0</v>
      </c>
      <c r="L186" s="72"/>
      <c r="M186" s="67">
        <v>0</v>
      </c>
      <c r="N186" s="72"/>
      <c r="O186" s="67">
        <v>52</v>
      </c>
      <c r="P186" s="72"/>
      <c r="Q186" s="67">
        <v>0</v>
      </c>
      <c r="R186" s="72"/>
      <c r="S186" s="67">
        <v>0</v>
      </c>
      <c r="T186" s="72"/>
      <c r="U186" s="67">
        <v>117</v>
      </c>
      <c r="V186" s="72"/>
      <c r="W186" s="67">
        <v>0</v>
      </c>
      <c r="X186" s="72"/>
      <c r="Y186" s="67">
        <v>0</v>
      </c>
      <c r="Z186" s="72"/>
      <c r="AA186" s="67">
        <v>0</v>
      </c>
      <c r="AB186" s="72"/>
      <c r="AC186" s="67">
        <v>0</v>
      </c>
      <c r="AD186" s="72"/>
      <c r="AE186" s="67">
        <v>0</v>
      </c>
      <c r="AF186" s="72"/>
      <c r="AG186" s="67">
        <v>0</v>
      </c>
      <c r="AH186" s="72"/>
      <c r="AI186" s="67">
        <v>117</v>
      </c>
      <c r="AJ186" s="72"/>
      <c r="AK186" s="67">
        <v>167</v>
      </c>
    </row>
    <row r="187" spans="1:37" s="172" customFormat="1" ht="11.25" customHeight="1" x14ac:dyDescent="0.2">
      <c r="A187" s="556" t="s">
        <v>1377</v>
      </c>
      <c r="B187" s="557"/>
      <c r="C187" s="67">
        <v>539</v>
      </c>
      <c r="D187" s="72"/>
      <c r="E187" s="67">
        <v>0</v>
      </c>
      <c r="F187" s="72"/>
      <c r="G187" s="67">
        <v>1100</v>
      </c>
      <c r="H187" s="72"/>
      <c r="I187" s="67">
        <v>0</v>
      </c>
      <c r="J187" s="72"/>
      <c r="K187" s="67">
        <v>0</v>
      </c>
      <c r="L187" s="72"/>
      <c r="M187" s="67">
        <v>0</v>
      </c>
      <c r="N187" s="72"/>
      <c r="O187" s="67">
        <v>1100</v>
      </c>
      <c r="P187" s="72"/>
      <c r="Q187" s="67">
        <v>0</v>
      </c>
      <c r="R187" s="72"/>
      <c r="S187" s="67">
        <v>664</v>
      </c>
      <c r="T187" s="72"/>
      <c r="U187" s="67">
        <v>0</v>
      </c>
      <c r="V187" s="72"/>
      <c r="W187" s="67">
        <v>29</v>
      </c>
      <c r="X187" s="72"/>
      <c r="Y187" s="67">
        <v>0</v>
      </c>
      <c r="Z187" s="72"/>
      <c r="AA187" s="67">
        <v>313</v>
      </c>
      <c r="AB187" s="72"/>
      <c r="AC187" s="67">
        <v>0</v>
      </c>
      <c r="AD187" s="72"/>
      <c r="AE187" s="67">
        <v>0</v>
      </c>
      <c r="AF187" s="72"/>
      <c r="AG187" s="67">
        <v>0</v>
      </c>
      <c r="AH187" s="72"/>
      <c r="AI187" s="67">
        <v>1006</v>
      </c>
      <c r="AJ187" s="72"/>
      <c r="AK187" s="67">
        <v>633</v>
      </c>
    </row>
    <row r="188" spans="1:37" s="172" customFormat="1" ht="11.25" customHeight="1" x14ac:dyDescent="0.2">
      <c r="A188" s="556" t="s">
        <v>1378</v>
      </c>
      <c r="B188" s="557"/>
      <c r="C188" s="67">
        <v>2873</v>
      </c>
      <c r="D188" s="72"/>
      <c r="E188" s="67">
        <v>0</v>
      </c>
      <c r="F188" s="72"/>
      <c r="G188" s="67">
        <v>8100</v>
      </c>
      <c r="H188" s="72"/>
      <c r="I188" s="67">
        <v>0</v>
      </c>
      <c r="J188" s="72"/>
      <c r="K188" s="67">
        <v>0</v>
      </c>
      <c r="L188" s="72"/>
      <c r="M188" s="67">
        <v>0</v>
      </c>
      <c r="N188" s="72"/>
      <c r="O188" s="67">
        <v>8100</v>
      </c>
      <c r="P188" s="72"/>
      <c r="Q188" s="67">
        <v>0</v>
      </c>
      <c r="R188" s="72"/>
      <c r="S188" s="67">
        <v>521</v>
      </c>
      <c r="T188" s="72"/>
      <c r="U188" s="67">
        <v>7191</v>
      </c>
      <c r="V188" s="72"/>
      <c r="W188" s="67">
        <v>18</v>
      </c>
      <c r="X188" s="72"/>
      <c r="Y188" s="67">
        <v>0</v>
      </c>
      <c r="Z188" s="72"/>
      <c r="AA188" s="67">
        <v>256</v>
      </c>
      <c r="AB188" s="72"/>
      <c r="AC188" s="67">
        <v>0</v>
      </c>
      <c r="AD188" s="72"/>
      <c r="AE188" s="67">
        <v>0</v>
      </c>
      <c r="AF188" s="72"/>
      <c r="AG188" s="67">
        <v>0</v>
      </c>
      <c r="AH188" s="72"/>
      <c r="AI188" s="67">
        <v>7986</v>
      </c>
      <c r="AJ188" s="72"/>
      <c r="AK188" s="67">
        <v>2987</v>
      </c>
    </row>
    <row r="189" spans="1:37" s="172" customFormat="1" ht="11.25" customHeight="1" x14ac:dyDescent="0.2">
      <c r="A189" s="556" t="s">
        <v>1379</v>
      </c>
      <c r="B189" s="557"/>
      <c r="C189" s="67">
        <v>9775</v>
      </c>
      <c r="D189" s="72"/>
      <c r="E189" s="67">
        <v>0</v>
      </c>
      <c r="F189" s="72"/>
      <c r="G189" s="67">
        <v>2500</v>
      </c>
      <c r="H189" s="72"/>
      <c r="I189" s="67">
        <v>0</v>
      </c>
      <c r="J189" s="72"/>
      <c r="K189" s="67">
        <v>0</v>
      </c>
      <c r="L189" s="72"/>
      <c r="M189" s="67">
        <v>0</v>
      </c>
      <c r="N189" s="72"/>
      <c r="O189" s="67">
        <v>2500</v>
      </c>
      <c r="P189" s="72"/>
      <c r="Q189" s="67">
        <v>0</v>
      </c>
      <c r="R189" s="72"/>
      <c r="S189" s="67">
        <v>0</v>
      </c>
      <c r="T189" s="72"/>
      <c r="U189" s="67">
        <v>0</v>
      </c>
      <c r="V189" s="72"/>
      <c r="W189" s="67">
        <v>0</v>
      </c>
      <c r="X189" s="72"/>
      <c r="Y189" s="67">
        <v>0</v>
      </c>
      <c r="Z189" s="72"/>
      <c r="AA189" s="67">
        <v>0</v>
      </c>
      <c r="AB189" s="72"/>
      <c r="AC189" s="67">
        <v>0</v>
      </c>
      <c r="AD189" s="72"/>
      <c r="AE189" s="67">
        <v>0</v>
      </c>
      <c r="AF189" s="72"/>
      <c r="AG189" s="67">
        <v>6000</v>
      </c>
      <c r="AH189" s="72"/>
      <c r="AI189" s="67">
        <v>6000</v>
      </c>
      <c r="AJ189" s="72"/>
      <c r="AK189" s="67">
        <v>6275</v>
      </c>
    </row>
    <row r="190" spans="1:37" s="172" customFormat="1" ht="11.25" customHeight="1" x14ac:dyDescent="0.2">
      <c r="A190" s="556" t="s">
        <v>1380</v>
      </c>
      <c r="B190" s="557"/>
      <c r="C190" s="67">
        <v>1035</v>
      </c>
      <c r="D190" s="72"/>
      <c r="E190" s="67">
        <v>0</v>
      </c>
      <c r="F190" s="72"/>
      <c r="G190" s="67">
        <v>2241</v>
      </c>
      <c r="H190" s="72"/>
      <c r="I190" s="67">
        <v>0</v>
      </c>
      <c r="J190" s="72"/>
      <c r="K190" s="67">
        <v>0</v>
      </c>
      <c r="L190" s="72"/>
      <c r="M190" s="67">
        <v>0</v>
      </c>
      <c r="N190" s="72"/>
      <c r="O190" s="67">
        <v>2241</v>
      </c>
      <c r="P190" s="72"/>
      <c r="Q190" s="67">
        <v>0</v>
      </c>
      <c r="R190" s="72"/>
      <c r="S190" s="67">
        <v>255</v>
      </c>
      <c r="T190" s="72"/>
      <c r="U190" s="67">
        <v>0</v>
      </c>
      <c r="V190" s="72"/>
      <c r="W190" s="67">
        <v>22</v>
      </c>
      <c r="X190" s="72"/>
      <c r="Y190" s="67">
        <v>0</v>
      </c>
      <c r="Z190" s="72"/>
      <c r="AA190" s="67">
        <v>110</v>
      </c>
      <c r="AB190" s="72"/>
      <c r="AC190" s="67">
        <v>0</v>
      </c>
      <c r="AD190" s="72"/>
      <c r="AE190" s="67">
        <v>0</v>
      </c>
      <c r="AF190" s="72"/>
      <c r="AG190" s="67">
        <v>0</v>
      </c>
      <c r="AH190" s="72"/>
      <c r="AI190" s="67">
        <v>387</v>
      </c>
      <c r="AJ190" s="72"/>
      <c r="AK190" s="67">
        <v>2889</v>
      </c>
    </row>
    <row r="191" spans="1:37" s="172" customFormat="1" ht="11.25" customHeight="1" x14ac:dyDescent="0.2">
      <c r="A191" s="556" t="s">
        <v>1381</v>
      </c>
      <c r="B191" s="557"/>
      <c r="C191" s="67">
        <v>387</v>
      </c>
      <c r="D191" s="72"/>
      <c r="E191" s="67">
        <v>0</v>
      </c>
      <c r="F191" s="72"/>
      <c r="G191" s="67">
        <v>60</v>
      </c>
      <c r="H191" s="72"/>
      <c r="I191" s="67">
        <v>0</v>
      </c>
      <c r="J191" s="72"/>
      <c r="K191" s="67">
        <v>0</v>
      </c>
      <c r="L191" s="72"/>
      <c r="M191" s="67">
        <v>0</v>
      </c>
      <c r="N191" s="72"/>
      <c r="O191" s="67">
        <v>60</v>
      </c>
      <c r="P191" s="72"/>
      <c r="Q191" s="67">
        <v>0</v>
      </c>
      <c r="R191" s="72"/>
      <c r="S191" s="67">
        <v>0</v>
      </c>
      <c r="T191" s="72"/>
      <c r="U191" s="67">
        <v>0</v>
      </c>
      <c r="V191" s="72"/>
      <c r="W191" s="67">
        <v>0</v>
      </c>
      <c r="X191" s="72"/>
      <c r="Y191" s="67">
        <v>0</v>
      </c>
      <c r="Z191" s="72"/>
      <c r="AA191" s="67">
        <v>0</v>
      </c>
      <c r="AB191" s="72"/>
      <c r="AC191" s="67">
        <v>0</v>
      </c>
      <c r="AD191" s="72"/>
      <c r="AE191" s="67">
        <v>0</v>
      </c>
      <c r="AF191" s="72"/>
      <c r="AG191" s="67">
        <v>0</v>
      </c>
      <c r="AH191" s="72"/>
      <c r="AI191" s="67">
        <v>0</v>
      </c>
      <c r="AJ191" s="72"/>
      <c r="AK191" s="67">
        <v>447</v>
      </c>
    </row>
    <row r="192" spans="1:37" s="172" customFormat="1" ht="11.25" customHeight="1" x14ac:dyDescent="0.2">
      <c r="A192" s="556" t="s">
        <v>1382</v>
      </c>
      <c r="B192" s="557"/>
      <c r="C192" s="67">
        <v>2032</v>
      </c>
      <c r="D192" s="72"/>
      <c r="E192" s="67">
        <v>0</v>
      </c>
      <c r="F192" s="72"/>
      <c r="G192" s="67">
        <v>1400</v>
      </c>
      <c r="H192" s="72"/>
      <c r="I192" s="67">
        <v>0</v>
      </c>
      <c r="J192" s="72"/>
      <c r="K192" s="67">
        <v>0</v>
      </c>
      <c r="L192" s="72"/>
      <c r="M192" s="67">
        <v>0</v>
      </c>
      <c r="N192" s="72"/>
      <c r="O192" s="67">
        <v>1400</v>
      </c>
      <c r="P192" s="72"/>
      <c r="Q192" s="67">
        <v>2181</v>
      </c>
      <c r="R192" s="72"/>
      <c r="S192" s="67">
        <v>0</v>
      </c>
      <c r="T192" s="72"/>
      <c r="U192" s="67">
        <v>0</v>
      </c>
      <c r="V192" s="72"/>
      <c r="W192" s="67">
        <v>0</v>
      </c>
      <c r="X192" s="72"/>
      <c r="Y192" s="67">
        <v>0</v>
      </c>
      <c r="Z192" s="72"/>
      <c r="AA192" s="67">
        <v>0</v>
      </c>
      <c r="AB192" s="72"/>
      <c r="AC192" s="67">
        <v>0</v>
      </c>
      <c r="AD192" s="72"/>
      <c r="AE192" s="67">
        <v>0</v>
      </c>
      <c r="AF192" s="72"/>
      <c r="AG192" s="67">
        <v>0</v>
      </c>
      <c r="AH192" s="72"/>
      <c r="AI192" s="67">
        <v>2181</v>
      </c>
      <c r="AJ192" s="72"/>
      <c r="AK192" s="67">
        <v>1251</v>
      </c>
    </row>
    <row r="193" spans="1:37" s="172" customFormat="1" ht="11.25" customHeight="1" x14ac:dyDescent="0.2">
      <c r="A193" s="556" t="s">
        <v>1383</v>
      </c>
      <c r="B193" s="557"/>
      <c r="C193" s="67">
        <v>15</v>
      </c>
      <c r="D193" s="72"/>
      <c r="E193" s="67">
        <v>0</v>
      </c>
      <c r="F193" s="72"/>
      <c r="G193" s="67">
        <v>0</v>
      </c>
      <c r="H193" s="72"/>
      <c r="I193" s="67">
        <v>0</v>
      </c>
      <c r="J193" s="72"/>
      <c r="K193" s="67">
        <v>0</v>
      </c>
      <c r="L193" s="72"/>
      <c r="M193" s="67">
        <v>0</v>
      </c>
      <c r="N193" s="72"/>
      <c r="O193" s="67">
        <v>0</v>
      </c>
      <c r="P193" s="72"/>
      <c r="Q193" s="67">
        <v>0</v>
      </c>
      <c r="R193" s="72"/>
      <c r="S193" s="67">
        <v>0</v>
      </c>
      <c r="T193" s="72"/>
      <c r="U193" s="67">
        <v>100</v>
      </c>
      <c r="V193" s="72"/>
      <c r="W193" s="67">
        <v>0</v>
      </c>
      <c r="X193" s="72"/>
      <c r="Y193" s="67">
        <v>0</v>
      </c>
      <c r="Z193" s="72"/>
      <c r="AA193" s="67">
        <v>0</v>
      </c>
      <c r="AB193" s="72"/>
      <c r="AC193" s="67">
        <v>0</v>
      </c>
      <c r="AD193" s="72"/>
      <c r="AE193" s="67">
        <v>0</v>
      </c>
      <c r="AF193" s="72"/>
      <c r="AG193" s="67">
        <v>0</v>
      </c>
      <c r="AH193" s="72"/>
      <c r="AI193" s="67">
        <v>100</v>
      </c>
      <c r="AJ193" s="72"/>
      <c r="AK193" s="67">
        <v>-85</v>
      </c>
    </row>
    <row r="194" spans="1:37" s="172" customFormat="1" ht="11.25" customHeight="1" x14ac:dyDescent="0.2">
      <c r="A194" s="556" t="s">
        <v>1384</v>
      </c>
      <c r="B194" s="557"/>
      <c r="C194" s="67">
        <v>3002</v>
      </c>
      <c r="D194" s="72"/>
      <c r="E194" s="67">
        <v>0</v>
      </c>
      <c r="F194" s="72"/>
      <c r="G194" s="67">
        <v>7613</v>
      </c>
      <c r="H194" s="72"/>
      <c r="I194" s="67">
        <v>0</v>
      </c>
      <c r="J194" s="72"/>
      <c r="K194" s="67">
        <v>0</v>
      </c>
      <c r="L194" s="72"/>
      <c r="M194" s="67">
        <v>0</v>
      </c>
      <c r="N194" s="72"/>
      <c r="O194" s="67">
        <v>7613</v>
      </c>
      <c r="P194" s="72"/>
      <c r="Q194" s="67">
        <v>0</v>
      </c>
      <c r="R194" s="72"/>
      <c r="S194" s="67">
        <v>2683</v>
      </c>
      <c r="T194" s="72"/>
      <c r="U194" s="67">
        <v>436</v>
      </c>
      <c r="V194" s="72"/>
      <c r="W194" s="67">
        <v>178</v>
      </c>
      <c r="X194" s="72"/>
      <c r="Y194" s="67">
        <v>0</v>
      </c>
      <c r="Z194" s="72"/>
      <c r="AA194" s="67">
        <v>1601</v>
      </c>
      <c r="AB194" s="72"/>
      <c r="AC194" s="67">
        <v>0</v>
      </c>
      <c r="AD194" s="72"/>
      <c r="AE194" s="67">
        <v>0</v>
      </c>
      <c r="AF194" s="72"/>
      <c r="AG194" s="67">
        <v>0</v>
      </c>
      <c r="AH194" s="72"/>
      <c r="AI194" s="67">
        <v>4898</v>
      </c>
      <c r="AJ194" s="72"/>
      <c r="AK194" s="67">
        <v>5717</v>
      </c>
    </row>
    <row r="195" spans="1:37" s="172" customFormat="1" ht="11.25" customHeight="1" x14ac:dyDescent="0.2">
      <c r="A195" s="556" t="s">
        <v>1385</v>
      </c>
      <c r="B195" s="557"/>
      <c r="C195" s="67">
        <v>1</v>
      </c>
      <c r="D195" s="72"/>
      <c r="E195" s="67">
        <v>0</v>
      </c>
      <c r="F195" s="72"/>
      <c r="G195" s="67">
        <v>0</v>
      </c>
      <c r="H195" s="72"/>
      <c r="I195" s="67">
        <v>0</v>
      </c>
      <c r="J195" s="72"/>
      <c r="K195" s="67">
        <v>0</v>
      </c>
      <c r="L195" s="72"/>
      <c r="M195" s="67">
        <v>0</v>
      </c>
      <c r="N195" s="72"/>
      <c r="O195" s="67">
        <v>0</v>
      </c>
      <c r="P195" s="72"/>
      <c r="Q195" s="67">
        <v>0</v>
      </c>
      <c r="R195" s="72"/>
      <c r="S195" s="67">
        <v>0</v>
      </c>
      <c r="T195" s="72"/>
      <c r="U195" s="67">
        <v>0</v>
      </c>
      <c r="V195" s="72"/>
      <c r="W195" s="67">
        <v>0</v>
      </c>
      <c r="X195" s="72"/>
      <c r="Y195" s="67">
        <v>0</v>
      </c>
      <c r="Z195" s="72"/>
      <c r="AA195" s="67">
        <v>0</v>
      </c>
      <c r="AB195" s="72"/>
      <c r="AC195" s="67">
        <v>0</v>
      </c>
      <c r="AD195" s="72"/>
      <c r="AE195" s="67">
        <v>0</v>
      </c>
      <c r="AF195" s="72"/>
      <c r="AG195" s="67">
        <v>0</v>
      </c>
      <c r="AH195" s="72"/>
      <c r="AI195" s="67">
        <v>0</v>
      </c>
      <c r="AJ195" s="72"/>
      <c r="AK195" s="67">
        <v>1</v>
      </c>
    </row>
    <row r="196" spans="1:37" s="172" customFormat="1" ht="11.25" customHeight="1" x14ac:dyDescent="0.2">
      <c r="A196" s="556" t="s">
        <v>1386</v>
      </c>
      <c r="B196" s="557"/>
      <c r="C196" s="67">
        <v>-2</v>
      </c>
      <c r="D196" s="72"/>
      <c r="E196" s="67">
        <v>0</v>
      </c>
      <c r="F196" s="72"/>
      <c r="G196" s="67">
        <v>0</v>
      </c>
      <c r="H196" s="72"/>
      <c r="I196" s="67">
        <v>0</v>
      </c>
      <c r="J196" s="72"/>
      <c r="K196" s="67">
        <v>0</v>
      </c>
      <c r="L196" s="72"/>
      <c r="M196" s="67">
        <v>0</v>
      </c>
      <c r="N196" s="72"/>
      <c r="O196" s="67">
        <v>0</v>
      </c>
      <c r="P196" s="72"/>
      <c r="Q196" s="67">
        <v>0</v>
      </c>
      <c r="R196" s="72"/>
      <c r="S196" s="67">
        <v>0</v>
      </c>
      <c r="T196" s="72"/>
      <c r="U196" s="67">
        <v>0</v>
      </c>
      <c r="V196" s="72"/>
      <c r="W196" s="67">
        <v>0</v>
      </c>
      <c r="X196" s="72"/>
      <c r="Y196" s="67">
        <v>0</v>
      </c>
      <c r="Z196" s="72"/>
      <c r="AA196" s="67">
        <v>0</v>
      </c>
      <c r="AB196" s="72"/>
      <c r="AC196" s="67">
        <v>0</v>
      </c>
      <c r="AD196" s="72"/>
      <c r="AE196" s="67">
        <v>0</v>
      </c>
      <c r="AF196" s="72"/>
      <c r="AG196" s="67">
        <v>0</v>
      </c>
      <c r="AH196" s="72"/>
      <c r="AI196" s="67">
        <v>0</v>
      </c>
      <c r="AJ196" s="72"/>
      <c r="AK196" s="67">
        <v>-2</v>
      </c>
    </row>
    <row r="197" spans="1:37" s="172" customFormat="1" ht="11.25" customHeight="1" x14ac:dyDescent="0.2">
      <c r="A197" s="556" t="s">
        <v>1387</v>
      </c>
      <c r="B197" s="557"/>
      <c r="C197" s="67">
        <v>67</v>
      </c>
      <c r="D197" s="72"/>
      <c r="E197" s="67">
        <v>0</v>
      </c>
      <c r="F197" s="72"/>
      <c r="G197" s="67">
        <v>2848</v>
      </c>
      <c r="H197" s="72"/>
      <c r="I197" s="67">
        <v>0</v>
      </c>
      <c r="J197" s="72"/>
      <c r="K197" s="67">
        <v>0</v>
      </c>
      <c r="L197" s="72"/>
      <c r="M197" s="67">
        <v>0</v>
      </c>
      <c r="N197" s="72"/>
      <c r="O197" s="67">
        <v>2848</v>
      </c>
      <c r="P197" s="72"/>
      <c r="Q197" s="67">
        <v>0</v>
      </c>
      <c r="R197" s="72"/>
      <c r="S197" s="67">
        <v>102</v>
      </c>
      <c r="T197" s="72"/>
      <c r="U197" s="67">
        <v>2746</v>
      </c>
      <c r="V197" s="72"/>
      <c r="W197" s="67">
        <v>0</v>
      </c>
      <c r="X197" s="72"/>
      <c r="Y197" s="67">
        <v>0</v>
      </c>
      <c r="Z197" s="72"/>
      <c r="AA197" s="67">
        <v>0</v>
      </c>
      <c r="AB197" s="72"/>
      <c r="AC197" s="67">
        <v>0</v>
      </c>
      <c r="AD197" s="72"/>
      <c r="AE197" s="67">
        <v>0</v>
      </c>
      <c r="AF197" s="72"/>
      <c r="AG197" s="67">
        <v>0</v>
      </c>
      <c r="AH197" s="72"/>
      <c r="AI197" s="67">
        <v>2848</v>
      </c>
      <c r="AJ197" s="72"/>
      <c r="AK197" s="67">
        <v>67</v>
      </c>
    </row>
    <row r="198" spans="1:37" s="172" customFormat="1" ht="11.25" customHeight="1" x14ac:dyDescent="0.2">
      <c r="A198" s="556" t="s">
        <v>1388</v>
      </c>
      <c r="B198" s="557"/>
      <c r="C198" s="67">
        <v>6098</v>
      </c>
      <c r="D198" s="72"/>
      <c r="E198" s="67">
        <v>3000</v>
      </c>
      <c r="F198" s="72"/>
      <c r="G198" s="67">
        <v>27000</v>
      </c>
      <c r="H198" s="72"/>
      <c r="I198" s="67">
        <v>0</v>
      </c>
      <c r="J198" s="72"/>
      <c r="K198" s="67">
        <v>0</v>
      </c>
      <c r="L198" s="72"/>
      <c r="M198" s="67">
        <v>0</v>
      </c>
      <c r="N198" s="72"/>
      <c r="O198" s="67">
        <v>30000</v>
      </c>
      <c r="P198" s="72"/>
      <c r="Q198" s="67">
        <v>0</v>
      </c>
      <c r="R198" s="72"/>
      <c r="S198" s="67">
        <v>9089</v>
      </c>
      <c r="T198" s="72"/>
      <c r="U198" s="67">
        <v>3760</v>
      </c>
      <c r="V198" s="72"/>
      <c r="W198" s="67">
        <v>329</v>
      </c>
      <c r="X198" s="72"/>
      <c r="Y198" s="67">
        <v>0</v>
      </c>
      <c r="Z198" s="72"/>
      <c r="AA198" s="67">
        <v>4104</v>
      </c>
      <c r="AB198" s="72"/>
      <c r="AC198" s="67">
        <v>0</v>
      </c>
      <c r="AD198" s="72"/>
      <c r="AE198" s="67">
        <v>0</v>
      </c>
      <c r="AF198" s="72"/>
      <c r="AG198" s="67">
        <v>12300</v>
      </c>
      <c r="AH198" s="72"/>
      <c r="AI198" s="67">
        <v>29582</v>
      </c>
      <c r="AJ198" s="72"/>
      <c r="AK198" s="67">
        <v>6516</v>
      </c>
    </row>
    <row r="199" spans="1:37" s="172" customFormat="1" ht="11.25" customHeight="1" x14ac:dyDescent="0.2">
      <c r="A199" s="556" t="s">
        <v>1389</v>
      </c>
      <c r="B199" s="557"/>
      <c r="C199" s="67">
        <v>2751</v>
      </c>
      <c r="D199" s="72"/>
      <c r="E199" s="67">
        <v>0</v>
      </c>
      <c r="F199" s="72"/>
      <c r="G199" s="67">
        <v>25058</v>
      </c>
      <c r="H199" s="72"/>
      <c r="I199" s="67">
        <v>0</v>
      </c>
      <c r="J199" s="72"/>
      <c r="K199" s="67">
        <v>0</v>
      </c>
      <c r="L199" s="72"/>
      <c r="M199" s="67">
        <v>0</v>
      </c>
      <c r="N199" s="72"/>
      <c r="O199" s="67">
        <v>25058</v>
      </c>
      <c r="P199" s="72"/>
      <c r="Q199" s="67">
        <v>0</v>
      </c>
      <c r="R199" s="72"/>
      <c r="S199" s="67">
        <v>10074</v>
      </c>
      <c r="T199" s="72"/>
      <c r="U199" s="67">
        <v>9970</v>
      </c>
      <c r="V199" s="72"/>
      <c r="W199" s="67">
        <v>0</v>
      </c>
      <c r="X199" s="72"/>
      <c r="Y199" s="67">
        <v>0</v>
      </c>
      <c r="Z199" s="72"/>
      <c r="AA199" s="67">
        <v>6300</v>
      </c>
      <c r="AB199" s="72"/>
      <c r="AC199" s="67">
        <v>0</v>
      </c>
      <c r="AD199" s="72"/>
      <c r="AE199" s="67">
        <v>0</v>
      </c>
      <c r="AF199" s="72"/>
      <c r="AG199" s="67">
        <v>0</v>
      </c>
      <c r="AH199" s="72"/>
      <c r="AI199" s="67">
        <v>26344</v>
      </c>
      <c r="AJ199" s="72"/>
      <c r="AK199" s="67">
        <v>1465</v>
      </c>
    </row>
    <row r="200" spans="1:37" s="172" customFormat="1" ht="11.25" customHeight="1" x14ac:dyDescent="0.2">
      <c r="A200" s="556" t="s">
        <v>1390</v>
      </c>
      <c r="B200" s="557"/>
      <c r="C200" s="67">
        <v>550</v>
      </c>
      <c r="D200" s="72"/>
      <c r="E200" s="67">
        <v>0</v>
      </c>
      <c r="F200" s="72"/>
      <c r="G200" s="67">
        <v>200</v>
      </c>
      <c r="H200" s="72"/>
      <c r="I200" s="67">
        <v>0</v>
      </c>
      <c r="J200" s="72"/>
      <c r="K200" s="67">
        <v>0</v>
      </c>
      <c r="L200" s="72"/>
      <c r="M200" s="67">
        <v>0</v>
      </c>
      <c r="N200" s="72"/>
      <c r="O200" s="67">
        <v>200</v>
      </c>
      <c r="P200" s="72"/>
      <c r="Q200" s="67">
        <v>0</v>
      </c>
      <c r="R200" s="72"/>
      <c r="S200" s="67">
        <v>0</v>
      </c>
      <c r="T200" s="72"/>
      <c r="U200" s="67">
        <v>194</v>
      </c>
      <c r="V200" s="72"/>
      <c r="W200" s="67">
        <v>0</v>
      </c>
      <c r="X200" s="72"/>
      <c r="Y200" s="67">
        <v>0</v>
      </c>
      <c r="Z200" s="72"/>
      <c r="AA200" s="67">
        <v>0</v>
      </c>
      <c r="AB200" s="72"/>
      <c r="AC200" s="67">
        <v>0</v>
      </c>
      <c r="AD200" s="72"/>
      <c r="AE200" s="67">
        <v>0</v>
      </c>
      <c r="AF200" s="72"/>
      <c r="AG200" s="67">
        <v>0</v>
      </c>
      <c r="AH200" s="72"/>
      <c r="AI200" s="67">
        <v>194</v>
      </c>
      <c r="AJ200" s="72"/>
      <c r="AK200" s="67">
        <v>556</v>
      </c>
    </row>
    <row r="201" spans="1:37" s="172" customFormat="1" ht="11.25" customHeight="1" x14ac:dyDescent="0.2">
      <c r="A201" s="556" t="s">
        <v>1391</v>
      </c>
      <c r="B201" s="557"/>
      <c r="C201" s="67">
        <v>111</v>
      </c>
      <c r="D201" s="72"/>
      <c r="E201" s="67">
        <v>0</v>
      </c>
      <c r="F201" s="72"/>
      <c r="G201" s="67">
        <v>0</v>
      </c>
      <c r="H201" s="72"/>
      <c r="I201" s="67">
        <v>0</v>
      </c>
      <c r="J201" s="72"/>
      <c r="K201" s="67">
        <v>0</v>
      </c>
      <c r="L201" s="72"/>
      <c r="M201" s="67">
        <v>0</v>
      </c>
      <c r="N201" s="72"/>
      <c r="O201" s="67">
        <v>0</v>
      </c>
      <c r="P201" s="72"/>
      <c r="Q201" s="67">
        <v>0</v>
      </c>
      <c r="R201" s="72"/>
      <c r="S201" s="67">
        <v>0</v>
      </c>
      <c r="T201" s="72"/>
      <c r="U201" s="67">
        <v>0</v>
      </c>
      <c r="V201" s="72"/>
      <c r="W201" s="67">
        <v>0</v>
      </c>
      <c r="X201" s="72"/>
      <c r="Y201" s="67">
        <v>0</v>
      </c>
      <c r="Z201" s="72"/>
      <c r="AA201" s="67">
        <v>0</v>
      </c>
      <c r="AB201" s="72"/>
      <c r="AC201" s="67">
        <v>0</v>
      </c>
      <c r="AD201" s="72"/>
      <c r="AE201" s="67">
        <v>0</v>
      </c>
      <c r="AF201" s="72"/>
      <c r="AG201" s="67">
        <v>0</v>
      </c>
      <c r="AH201" s="72"/>
      <c r="AI201" s="67">
        <v>0</v>
      </c>
      <c r="AJ201" s="72"/>
      <c r="AK201" s="67">
        <v>111</v>
      </c>
    </row>
    <row r="202" spans="1:37" s="172" customFormat="1" ht="11.25" customHeight="1" x14ac:dyDescent="0.2">
      <c r="A202" s="556" t="s">
        <v>1392</v>
      </c>
      <c r="B202" s="557"/>
      <c r="C202" s="67">
        <v>513</v>
      </c>
      <c r="D202" s="72"/>
      <c r="E202" s="67">
        <v>0</v>
      </c>
      <c r="F202" s="72"/>
      <c r="G202" s="67">
        <v>350</v>
      </c>
      <c r="H202" s="72"/>
      <c r="I202" s="67">
        <v>0</v>
      </c>
      <c r="J202" s="72"/>
      <c r="K202" s="67">
        <v>0</v>
      </c>
      <c r="L202" s="72"/>
      <c r="M202" s="67">
        <v>0</v>
      </c>
      <c r="N202" s="72"/>
      <c r="O202" s="67">
        <v>350</v>
      </c>
      <c r="P202" s="72"/>
      <c r="Q202" s="67">
        <v>-12</v>
      </c>
      <c r="R202" s="72"/>
      <c r="S202" s="67">
        <v>0</v>
      </c>
      <c r="T202" s="72"/>
      <c r="U202" s="67">
        <v>0</v>
      </c>
      <c r="V202" s="72"/>
      <c r="W202" s="67">
        <v>0</v>
      </c>
      <c r="X202" s="72"/>
      <c r="Y202" s="67">
        <v>0</v>
      </c>
      <c r="Z202" s="72"/>
      <c r="AA202" s="67">
        <v>0</v>
      </c>
      <c r="AB202" s="72"/>
      <c r="AC202" s="67">
        <v>0</v>
      </c>
      <c r="AD202" s="72"/>
      <c r="AE202" s="67">
        <v>0</v>
      </c>
      <c r="AF202" s="72"/>
      <c r="AG202" s="67">
        <v>0</v>
      </c>
      <c r="AH202" s="72"/>
      <c r="AI202" s="67">
        <v>-12</v>
      </c>
      <c r="AJ202" s="72"/>
      <c r="AK202" s="67">
        <v>875</v>
      </c>
    </row>
    <row r="203" spans="1:37" s="172" customFormat="1" ht="11.25" customHeight="1" x14ac:dyDescent="0.2">
      <c r="A203" s="556" t="s">
        <v>1393</v>
      </c>
      <c r="B203" s="557"/>
      <c r="C203" s="67">
        <v>196</v>
      </c>
      <c r="D203" s="72"/>
      <c r="E203" s="67">
        <v>0</v>
      </c>
      <c r="F203" s="72"/>
      <c r="G203" s="67">
        <v>850</v>
      </c>
      <c r="H203" s="72"/>
      <c r="I203" s="67">
        <v>0</v>
      </c>
      <c r="J203" s="72"/>
      <c r="K203" s="67">
        <v>0</v>
      </c>
      <c r="L203" s="72"/>
      <c r="M203" s="67">
        <v>0</v>
      </c>
      <c r="N203" s="72"/>
      <c r="O203" s="67">
        <v>850</v>
      </c>
      <c r="P203" s="72"/>
      <c r="Q203" s="67">
        <v>0</v>
      </c>
      <c r="R203" s="72"/>
      <c r="S203" s="67">
        <v>650</v>
      </c>
      <c r="T203" s="72"/>
      <c r="U203" s="67">
        <v>0</v>
      </c>
      <c r="V203" s="72"/>
      <c r="W203" s="67">
        <v>25</v>
      </c>
      <c r="X203" s="72"/>
      <c r="Y203" s="67">
        <v>0</v>
      </c>
      <c r="Z203" s="72"/>
      <c r="AA203" s="67">
        <v>311</v>
      </c>
      <c r="AB203" s="72"/>
      <c r="AC203" s="67">
        <v>0</v>
      </c>
      <c r="AD203" s="72"/>
      <c r="AE203" s="67">
        <v>0</v>
      </c>
      <c r="AF203" s="72"/>
      <c r="AG203" s="67">
        <v>0</v>
      </c>
      <c r="AH203" s="72"/>
      <c r="AI203" s="67">
        <v>986</v>
      </c>
      <c r="AJ203" s="72"/>
      <c r="AK203" s="67">
        <v>60</v>
      </c>
    </row>
    <row r="204" spans="1:37" s="172" customFormat="1" ht="11.25" customHeight="1" x14ac:dyDescent="0.2">
      <c r="A204" s="556" t="s">
        <v>1394</v>
      </c>
      <c r="B204" s="557"/>
      <c r="C204" s="67">
        <v>2</v>
      </c>
      <c r="D204" s="72"/>
      <c r="E204" s="67">
        <v>0</v>
      </c>
      <c r="F204" s="72"/>
      <c r="G204" s="67">
        <v>0</v>
      </c>
      <c r="H204" s="72"/>
      <c r="I204" s="67">
        <v>0</v>
      </c>
      <c r="J204" s="72"/>
      <c r="K204" s="67">
        <v>0</v>
      </c>
      <c r="L204" s="72"/>
      <c r="M204" s="67">
        <v>0</v>
      </c>
      <c r="N204" s="72"/>
      <c r="O204" s="67">
        <v>0</v>
      </c>
      <c r="P204" s="72"/>
      <c r="Q204" s="67">
        <v>0</v>
      </c>
      <c r="R204" s="72"/>
      <c r="S204" s="67">
        <v>0</v>
      </c>
      <c r="T204" s="72"/>
      <c r="U204" s="67">
        <v>0</v>
      </c>
      <c r="V204" s="72"/>
      <c r="W204" s="67">
        <v>0</v>
      </c>
      <c r="X204" s="72"/>
      <c r="Y204" s="67">
        <v>0</v>
      </c>
      <c r="Z204" s="72"/>
      <c r="AA204" s="67">
        <v>0</v>
      </c>
      <c r="AB204" s="72"/>
      <c r="AC204" s="67">
        <v>0</v>
      </c>
      <c r="AD204" s="72"/>
      <c r="AE204" s="67">
        <v>0</v>
      </c>
      <c r="AF204" s="72"/>
      <c r="AG204" s="67">
        <v>0</v>
      </c>
      <c r="AH204" s="72"/>
      <c r="AI204" s="67">
        <v>0</v>
      </c>
      <c r="AJ204" s="72"/>
      <c r="AK204" s="67">
        <v>2</v>
      </c>
    </row>
    <row r="205" spans="1:37" s="172" customFormat="1" ht="11.25" customHeight="1" x14ac:dyDescent="0.2">
      <c r="A205" s="556" t="s">
        <v>1395</v>
      </c>
      <c r="B205" s="557"/>
      <c r="C205" s="67">
        <v>-70</v>
      </c>
      <c r="D205" s="72"/>
      <c r="E205" s="67">
        <v>0</v>
      </c>
      <c r="F205" s="72"/>
      <c r="G205" s="67">
        <v>900</v>
      </c>
      <c r="H205" s="72"/>
      <c r="I205" s="67">
        <v>0</v>
      </c>
      <c r="J205" s="72"/>
      <c r="K205" s="67">
        <v>0</v>
      </c>
      <c r="L205" s="72"/>
      <c r="M205" s="67">
        <v>0</v>
      </c>
      <c r="N205" s="72"/>
      <c r="O205" s="67">
        <v>900</v>
      </c>
      <c r="P205" s="72"/>
      <c r="Q205" s="67">
        <v>0</v>
      </c>
      <c r="R205" s="72"/>
      <c r="S205" s="67">
        <v>163</v>
      </c>
      <c r="T205" s="72"/>
      <c r="U205" s="67">
        <v>899</v>
      </c>
      <c r="V205" s="72"/>
      <c r="W205" s="67">
        <v>6</v>
      </c>
      <c r="X205" s="72"/>
      <c r="Y205" s="67">
        <v>0</v>
      </c>
      <c r="Z205" s="72"/>
      <c r="AA205" s="67">
        <v>72</v>
      </c>
      <c r="AB205" s="72"/>
      <c r="AC205" s="67">
        <v>0</v>
      </c>
      <c r="AD205" s="72"/>
      <c r="AE205" s="67">
        <v>0</v>
      </c>
      <c r="AF205" s="72"/>
      <c r="AG205" s="67">
        <v>0</v>
      </c>
      <c r="AH205" s="72"/>
      <c r="AI205" s="67">
        <v>1140</v>
      </c>
      <c r="AJ205" s="72"/>
      <c r="AK205" s="67">
        <v>-310</v>
      </c>
    </row>
    <row r="206" spans="1:37" s="172" customFormat="1" ht="11.25" customHeight="1" x14ac:dyDescent="0.2">
      <c r="A206" s="556" t="s">
        <v>1396</v>
      </c>
      <c r="B206" s="557"/>
      <c r="C206" s="67">
        <v>144</v>
      </c>
      <c r="D206" s="72"/>
      <c r="E206" s="67">
        <v>0</v>
      </c>
      <c r="F206" s="72"/>
      <c r="G206" s="67">
        <v>85</v>
      </c>
      <c r="H206" s="72"/>
      <c r="I206" s="67">
        <v>0</v>
      </c>
      <c r="J206" s="72"/>
      <c r="K206" s="67">
        <v>0</v>
      </c>
      <c r="L206" s="72"/>
      <c r="M206" s="67">
        <v>0</v>
      </c>
      <c r="N206" s="72"/>
      <c r="O206" s="67">
        <v>85</v>
      </c>
      <c r="P206" s="72"/>
      <c r="Q206" s="67">
        <v>0</v>
      </c>
      <c r="R206" s="72"/>
      <c r="S206" s="67">
        <v>0</v>
      </c>
      <c r="T206" s="72"/>
      <c r="U206" s="67">
        <v>87</v>
      </c>
      <c r="V206" s="72"/>
      <c r="W206" s="67">
        <v>0</v>
      </c>
      <c r="X206" s="72"/>
      <c r="Y206" s="67">
        <v>0</v>
      </c>
      <c r="Z206" s="72"/>
      <c r="AA206" s="67">
        <v>0</v>
      </c>
      <c r="AB206" s="72"/>
      <c r="AC206" s="67">
        <v>0</v>
      </c>
      <c r="AD206" s="72"/>
      <c r="AE206" s="67">
        <v>0</v>
      </c>
      <c r="AF206" s="72"/>
      <c r="AG206" s="67">
        <v>0</v>
      </c>
      <c r="AH206" s="72"/>
      <c r="AI206" s="67">
        <v>87</v>
      </c>
      <c r="AJ206" s="72"/>
      <c r="AK206" s="67">
        <v>142</v>
      </c>
    </row>
    <row r="207" spans="1:37" s="172" customFormat="1" ht="11.25" customHeight="1" x14ac:dyDescent="0.2">
      <c r="A207" s="556" t="s">
        <v>1397</v>
      </c>
      <c r="B207" s="557"/>
      <c r="C207" s="67">
        <v>5384</v>
      </c>
      <c r="D207" s="72"/>
      <c r="E207" s="67">
        <v>0</v>
      </c>
      <c r="F207" s="72"/>
      <c r="G207" s="67">
        <v>12000</v>
      </c>
      <c r="H207" s="72"/>
      <c r="I207" s="67">
        <v>0</v>
      </c>
      <c r="J207" s="72"/>
      <c r="K207" s="67">
        <v>0</v>
      </c>
      <c r="L207" s="72"/>
      <c r="M207" s="67">
        <v>0</v>
      </c>
      <c r="N207" s="72"/>
      <c r="O207" s="67">
        <v>12000</v>
      </c>
      <c r="P207" s="72"/>
      <c r="Q207" s="67">
        <v>15500</v>
      </c>
      <c r="R207" s="72"/>
      <c r="S207" s="67">
        <v>0</v>
      </c>
      <c r="T207" s="72"/>
      <c r="U207" s="67">
        <v>0</v>
      </c>
      <c r="V207" s="72"/>
      <c r="W207" s="67">
        <v>0</v>
      </c>
      <c r="X207" s="72"/>
      <c r="Y207" s="67">
        <v>0</v>
      </c>
      <c r="Z207" s="72"/>
      <c r="AA207" s="67">
        <v>0</v>
      </c>
      <c r="AB207" s="72"/>
      <c r="AC207" s="67">
        <v>0</v>
      </c>
      <c r="AD207" s="72"/>
      <c r="AE207" s="67">
        <v>0</v>
      </c>
      <c r="AF207" s="72"/>
      <c r="AG207" s="67">
        <v>0</v>
      </c>
      <c r="AH207" s="72"/>
      <c r="AI207" s="67">
        <v>15500</v>
      </c>
      <c r="AJ207" s="72"/>
      <c r="AK207" s="67">
        <v>1884</v>
      </c>
    </row>
    <row r="208" spans="1:37" s="172" customFormat="1" ht="11.25" customHeight="1" x14ac:dyDescent="0.2">
      <c r="A208" s="556" t="s">
        <v>1398</v>
      </c>
      <c r="B208" s="557"/>
      <c r="C208" s="67">
        <v>2868</v>
      </c>
      <c r="D208" s="72"/>
      <c r="E208" s="67">
        <v>0</v>
      </c>
      <c r="F208" s="72"/>
      <c r="G208" s="67">
        <v>950</v>
      </c>
      <c r="H208" s="72"/>
      <c r="I208" s="67">
        <v>0</v>
      </c>
      <c r="J208" s="72"/>
      <c r="K208" s="67">
        <v>0</v>
      </c>
      <c r="L208" s="72"/>
      <c r="M208" s="67">
        <v>0</v>
      </c>
      <c r="N208" s="72"/>
      <c r="O208" s="67">
        <v>950</v>
      </c>
      <c r="P208" s="72"/>
      <c r="Q208" s="67">
        <v>0</v>
      </c>
      <c r="R208" s="72"/>
      <c r="S208" s="67">
        <v>113</v>
      </c>
      <c r="T208" s="72"/>
      <c r="U208" s="67">
        <v>22</v>
      </c>
      <c r="V208" s="72"/>
      <c r="W208" s="67">
        <v>12</v>
      </c>
      <c r="X208" s="72"/>
      <c r="Y208" s="67">
        <v>0</v>
      </c>
      <c r="Z208" s="72"/>
      <c r="AA208" s="67">
        <v>65</v>
      </c>
      <c r="AB208" s="72"/>
      <c r="AC208" s="67">
        <v>0</v>
      </c>
      <c r="AD208" s="72"/>
      <c r="AE208" s="67">
        <v>0</v>
      </c>
      <c r="AF208" s="72"/>
      <c r="AG208" s="67">
        <v>0</v>
      </c>
      <c r="AH208" s="72"/>
      <c r="AI208" s="67">
        <v>212</v>
      </c>
      <c r="AJ208" s="72"/>
      <c r="AK208" s="67">
        <v>3606</v>
      </c>
    </row>
    <row r="209" spans="1:37" s="172" customFormat="1" ht="11.25" customHeight="1" x14ac:dyDescent="0.2">
      <c r="A209" s="556" t="s">
        <v>1399</v>
      </c>
      <c r="B209" s="557"/>
      <c r="C209" s="67">
        <v>529</v>
      </c>
      <c r="D209" s="72"/>
      <c r="E209" s="67">
        <v>0</v>
      </c>
      <c r="F209" s="72"/>
      <c r="G209" s="67">
        <v>800</v>
      </c>
      <c r="H209" s="72"/>
      <c r="I209" s="67">
        <v>0</v>
      </c>
      <c r="J209" s="72"/>
      <c r="K209" s="67">
        <v>0</v>
      </c>
      <c r="L209" s="72"/>
      <c r="M209" s="67">
        <v>0</v>
      </c>
      <c r="N209" s="72"/>
      <c r="O209" s="67">
        <v>800</v>
      </c>
      <c r="P209" s="72"/>
      <c r="Q209" s="67">
        <v>0</v>
      </c>
      <c r="R209" s="72"/>
      <c r="S209" s="67">
        <v>0</v>
      </c>
      <c r="T209" s="72"/>
      <c r="U209" s="67">
        <v>744</v>
      </c>
      <c r="V209" s="72"/>
      <c r="W209" s="67">
        <v>0</v>
      </c>
      <c r="X209" s="72"/>
      <c r="Y209" s="67">
        <v>0</v>
      </c>
      <c r="Z209" s="72"/>
      <c r="AA209" s="67">
        <v>0</v>
      </c>
      <c r="AB209" s="72"/>
      <c r="AC209" s="67">
        <v>0</v>
      </c>
      <c r="AD209" s="72"/>
      <c r="AE209" s="67">
        <v>0</v>
      </c>
      <c r="AF209" s="72"/>
      <c r="AG209" s="67">
        <v>0</v>
      </c>
      <c r="AH209" s="72"/>
      <c r="AI209" s="67">
        <v>744</v>
      </c>
      <c r="AJ209" s="72"/>
      <c r="AK209" s="67">
        <v>585</v>
      </c>
    </row>
    <row r="210" spans="1:37" s="172" customFormat="1" ht="11.25" customHeight="1" x14ac:dyDescent="0.2">
      <c r="A210" s="556" t="s">
        <v>1400</v>
      </c>
      <c r="B210" s="557"/>
      <c r="C210" s="67">
        <v>504</v>
      </c>
      <c r="D210" s="72"/>
      <c r="E210" s="67">
        <v>0</v>
      </c>
      <c r="F210" s="72"/>
      <c r="G210" s="67">
        <v>1000</v>
      </c>
      <c r="H210" s="72"/>
      <c r="I210" s="67">
        <v>0</v>
      </c>
      <c r="J210" s="72"/>
      <c r="K210" s="67">
        <v>0</v>
      </c>
      <c r="L210" s="72"/>
      <c r="M210" s="67">
        <v>0</v>
      </c>
      <c r="N210" s="72"/>
      <c r="O210" s="67">
        <v>1000</v>
      </c>
      <c r="P210" s="72"/>
      <c r="Q210" s="67">
        <v>0</v>
      </c>
      <c r="R210" s="72"/>
      <c r="S210" s="67">
        <v>0</v>
      </c>
      <c r="T210" s="72"/>
      <c r="U210" s="67">
        <v>1000</v>
      </c>
      <c r="V210" s="72"/>
      <c r="W210" s="67">
        <v>0</v>
      </c>
      <c r="X210" s="72"/>
      <c r="Y210" s="67">
        <v>0</v>
      </c>
      <c r="Z210" s="72"/>
      <c r="AA210" s="67">
        <v>0</v>
      </c>
      <c r="AB210" s="72"/>
      <c r="AC210" s="67">
        <v>0</v>
      </c>
      <c r="AD210" s="72"/>
      <c r="AE210" s="67">
        <v>0</v>
      </c>
      <c r="AF210" s="72"/>
      <c r="AG210" s="67">
        <v>0</v>
      </c>
      <c r="AH210" s="72"/>
      <c r="AI210" s="67">
        <v>1000</v>
      </c>
      <c r="AJ210" s="72"/>
      <c r="AK210" s="67">
        <v>504</v>
      </c>
    </row>
    <row r="211" spans="1:37" s="172" customFormat="1" ht="11.25" customHeight="1" x14ac:dyDescent="0.2">
      <c r="A211" s="556" t="s">
        <v>1401</v>
      </c>
      <c r="B211" s="557"/>
      <c r="C211" s="67">
        <v>2363</v>
      </c>
      <c r="D211" s="72"/>
      <c r="E211" s="67">
        <v>0</v>
      </c>
      <c r="F211" s="72"/>
      <c r="G211" s="67">
        <v>2724</v>
      </c>
      <c r="H211" s="72"/>
      <c r="I211" s="67">
        <v>0</v>
      </c>
      <c r="J211" s="72"/>
      <c r="K211" s="67">
        <v>0</v>
      </c>
      <c r="L211" s="72"/>
      <c r="M211" s="67">
        <v>0</v>
      </c>
      <c r="N211" s="72"/>
      <c r="O211" s="67">
        <v>2724</v>
      </c>
      <c r="P211" s="72"/>
      <c r="Q211" s="67">
        <v>0</v>
      </c>
      <c r="R211" s="72"/>
      <c r="S211" s="67">
        <v>985</v>
      </c>
      <c r="T211" s="72"/>
      <c r="U211" s="67">
        <v>474</v>
      </c>
      <c r="V211" s="72"/>
      <c r="W211" s="67">
        <v>27</v>
      </c>
      <c r="X211" s="72"/>
      <c r="Y211" s="67">
        <v>0</v>
      </c>
      <c r="Z211" s="72"/>
      <c r="AA211" s="67">
        <v>302</v>
      </c>
      <c r="AB211" s="72"/>
      <c r="AC211" s="67">
        <v>0</v>
      </c>
      <c r="AD211" s="72"/>
      <c r="AE211" s="67">
        <v>0</v>
      </c>
      <c r="AF211" s="72"/>
      <c r="AG211" s="67">
        <v>0</v>
      </c>
      <c r="AH211" s="72"/>
      <c r="AI211" s="67">
        <v>1788</v>
      </c>
      <c r="AJ211" s="72"/>
      <c r="AK211" s="67">
        <v>3299</v>
      </c>
    </row>
    <row r="212" spans="1:37" s="172" customFormat="1" ht="11.25" customHeight="1" x14ac:dyDescent="0.2">
      <c r="A212" s="556" t="s">
        <v>1402</v>
      </c>
      <c r="B212" s="557"/>
      <c r="C212" s="67">
        <v>76624</v>
      </c>
      <c r="D212" s="72"/>
      <c r="E212" s="67">
        <v>0</v>
      </c>
      <c r="F212" s="72"/>
      <c r="G212" s="67">
        <v>180100</v>
      </c>
      <c r="H212" s="72"/>
      <c r="I212" s="67">
        <v>0</v>
      </c>
      <c r="J212" s="72"/>
      <c r="K212" s="67">
        <v>0</v>
      </c>
      <c r="L212" s="72"/>
      <c r="M212" s="67">
        <v>0</v>
      </c>
      <c r="N212" s="72"/>
      <c r="O212" s="67">
        <v>180100</v>
      </c>
      <c r="P212" s="72"/>
      <c r="Q212" s="67">
        <v>203900</v>
      </c>
      <c r="R212" s="72"/>
      <c r="S212" s="67">
        <v>1195</v>
      </c>
      <c r="T212" s="72"/>
      <c r="U212" s="67">
        <v>12713</v>
      </c>
      <c r="V212" s="72"/>
      <c r="W212" s="67">
        <v>626</v>
      </c>
      <c r="X212" s="72"/>
      <c r="Y212" s="67">
        <v>0</v>
      </c>
      <c r="Z212" s="72"/>
      <c r="AA212" s="67">
        <v>679</v>
      </c>
      <c r="AB212" s="72"/>
      <c r="AC212" s="67">
        <v>0</v>
      </c>
      <c r="AD212" s="72"/>
      <c r="AE212" s="67">
        <v>0</v>
      </c>
      <c r="AF212" s="72"/>
      <c r="AG212" s="67">
        <v>0</v>
      </c>
      <c r="AH212" s="72"/>
      <c r="AI212" s="67">
        <v>219113</v>
      </c>
      <c r="AJ212" s="72"/>
      <c r="AK212" s="67">
        <v>37611</v>
      </c>
    </row>
    <row r="213" spans="1:37" s="172" customFormat="1" ht="11.25" customHeight="1" x14ac:dyDescent="0.2">
      <c r="A213" s="556" t="s">
        <v>1403</v>
      </c>
      <c r="B213" s="557"/>
      <c r="C213" s="67">
        <v>78</v>
      </c>
      <c r="D213" s="72"/>
      <c r="E213" s="67">
        <v>0</v>
      </c>
      <c r="F213" s="72"/>
      <c r="G213" s="67">
        <v>0</v>
      </c>
      <c r="H213" s="72"/>
      <c r="I213" s="67">
        <v>0</v>
      </c>
      <c r="J213" s="72"/>
      <c r="K213" s="67">
        <v>0</v>
      </c>
      <c r="L213" s="72"/>
      <c r="M213" s="67">
        <v>0</v>
      </c>
      <c r="N213" s="72"/>
      <c r="O213" s="67">
        <v>0</v>
      </c>
      <c r="P213" s="72"/>
      <c r="Q213" s="67">
        <v>0</v>
      </c>
      <c r="R213" s="72"/>
      <c r="S213" s="67">
        <v>0</v>
      </c>
      <c r="T213" s="72"/>
      <c r="U213" s="67">
        <v>74</v>
      </c>
      <c r="V213" s="72"/>
      <c r="W213" s="67">
        <v>0</v>
      </c>
      <c r="X213" s="72"/>
      <c r="Y213" s="67">
        <v>0</v>
      </c>
      <c r="Z213" s="72"/>
      <c r="AA213" s="67">
        <v>0</v>
      </c>
      <c r="AB213" s="72"/>
      <c r="AC213" s="67">
        <v>0</v>
      </c>
      <c r="AD213" s="72"/>
      <c r="AE213" s="67">
        <v>0</v>
      </c>
      <c r="AF213" s="72"/>
      <c r="AG213" s="67">
        <v>0</v>
      </c>
      <c r="AH213" s="72"/>
      <c r="AI213" s="67">
        <v>74</v>
      </c>
      <c r="AJ213" s="72"/>
      <c r="AK213" s="67">
        <v>4</v>
      </c>
    </row>
    <row r="214" spans="1:37" s="172" customFormat="1" ht="11.25" customHeight="1" x14ac:dyDescent="0.2">
      <c r="A214" s="556" t="s">
        <v>1404</v>
      </c>
      <c r="B214" s="557"/>
      <c r="C214" s="67">
        <v>1543</v>
      </c>
      <c r="D214" s="72"/>
      <c r="E214" s="67">
        <v>0</v>
      </c>
      <c r="F214" s="72"/>
      <c r="G214" s="67">
        <v>4273</v>
      </c>
      <c r="H214" s="72"/>
      <c r="I214" s="67">
        <v>0</v>
      </c>
      <c r="J214" s="72"/>
      <c r="K214" s="67">
        <v>0</v>
      </c>
      <c r="L214" s="72"/>
      <c r="M214" s="67">
        <v>0</v>
      </c>
      <c r="N214" s="72"/>
      <c r="O214" s="67">
        <v>4273</v>
      </c>
      <c r="P214" s="72"/>
      <c r="Q214" s="67">
        <v>0</v>
      </c>
      <c r="R214" s="72"/>
      <c r="S214" s="67">
        <v>848</v>
      </c>
      <c r="T214" s="72"/>
      <c r="U214" s="67">
        <v>260</v>
      </c>
      <c r="V214" s="72"/>
      <c r="W214" s="67">
        <v>160</v>
      </c>
      <c r="X214" s="72"/>
      <c r="Y214" s="67">
        <v>0</v>
      </c>
      <c r="Z214" s="72"/>
      <c r="AA214" s="67">
        <v>530</v>
      </c>
      <c r="AB214" s="72"/>
      <c r="AC214" s="67">
        <v>0</v>
      </c>
      <c r="AD214" s="72"/>
      <c r="AE214" s="67">
        <v>0</v>
      </c>
      <c r="AF214" s="72"/>
      <c r="AG214" s="67">
        <v>2200</v>
      </c>
      <c r="AH214" s="72"/>
      <c r="AI214" s="67">
        <v>3998</v>
      </c>
      <c r="AJ214" s="72"/>
      <c r="AK214" s="67">
        <v>1818</v>
      </c>
    </row>
    <row r="215" spans="1:37" s="172" customFormat="1" ht="11.25" customHeight="1" x14ac:dyDescent="0.2">
      <c r="A215" s="556" t="s">
        <v>1405</v>
      </c>
      <c r="B215" s="557"/>
      <c r="C215" s="67">
        <v>27115</v>
      </c>
      <c r="D215" s="72"/>
      <c r="E215" s="67">
        <v>0</v>
      </c>
      <c r="F215" s="72"/>
      <c r="G215" s="67">
        <v>0</v>
      </c>
      <c r="H215" s="72"/>
      <c r="I215" s="67">
        <v>0</v>
      </c>
      <c r="J215" s="72"/>
      <c r="K215" s="67">
        <v>0</v>
      </c>
      <c r="L215" s="72"/>
      <c r="M215" s="67">
        <v>0</v>
      </c>
      <c r="N215" s="72"/>
      <c r="O215" s="67">
        <v>0</v>
      </c>
      <c r="P215" s="72"/>
      <c r="Q215" s="67">
        <v>0</v>
      </c>
      <c r="R215" s="72"/>
      <c r="S215" s="67">
        <v>0</v>
      </c>
      <c r="T215" s="72"/>
      <c r="U215" s="67">
        <v>0</v>
      </c>
      <c r="V215" s="72"/>
      <c r="W215" s="67">
        <v>0</v>
      </c>
      <c r="X215" s="72"/>
      <c r="Y215" s="67">
        <v>0</v>
      </c>
      <c r="Z215" s="72"/>
      <c r="AA215" s="67">
        <v>0</v>
      </c>
      <c r="AB215" s="72"/>
      <c r="AC215" s="67">
        <v>0</v>
      </c>
      <c r="AD215" s="72"/>
      <c r="AE215" s="67">
        <v>0</v>
      </c>
      <c r="AF215" s="72"/>
      <c r="AG215" s="67">
        <v>0</v>
      </c>
      <c r="AH215" s="72"/>
      <c r="AI215" s="67">
        <v>0</v>
      </c>
      <c r="AJ215" s="72"/>
      <c r="AK215" s="67">
        <v>27115</v>
      </c>
    </row>
    <row r="216" spans="1:37" s="172" customFormat="1" ht="11.25" customHeight="1" x14ac:dyDescent="0.2">
      <c r="A216" s="556" t="s">
        <v>1406</v>
      </c>
      <c r="B216" s="557"/>
      <c r="C216" s="67">
        <v>-1</v>
      </c>
      <c r="D216" s="72"/>
      <c r="E216" s="67">
        <v>0</v>
      </c>
      <c r="F216" s="72"/>
      <c r="G216" s="67">
        <v>0</v>
      </c>
      <c r="H216" s="72"/>
      <c r="I216" s="67">
        <v>0</v>
      </c>
      <c r="J216" s="72"/>
      <c r="K216" s="67">
        <v>0</v>
      </c>
      <c r="L216" s="72"/>
      <c r="M216" s="67">
        <v>0</v>
      </c>
      <c r="N216" s="72"/>
      <c r="O216" s="67">
        <v>0</v>
      </c>
      <c r="P216" s="72"/>
      <c r="Q216" s="67">
        <v>0</v>
      </c>
      <c r="R216" s="72"/>
      <c r="S216" s="67">
        <v>0</v>
      </c>
      <c r="T216" s="72"/>
      <c r="U216" s="67">
        <v>0</v>
      </c>
      <c r="V216" s="72"/>
      <c r="W216" s="67">
        <v>0</v>
      </c>
      <c r="X216" s="72"/>
      <c r="Y216" s="67">
        <v>0</v>
      </c>
      <c r="Z216" s="72"/>
      <c r="AA216" s="67">
        <v>0</v>
      </c>
      <c r="AB216" s="72"/>
      <c r="AC216" s="67">
        <v>0</v>
      </c>
      <c r="AD216" s="72"/>
      <c r="AE216" s="67">
        <v>0</v>
      </c>
      <c r="AF216" s="72"/>
      <c r="AG216" s="67">
        <v>0</v>
      </c>
      <c r="AH216" s="72"/>
      <c r="AI216" s="67">
        <v>0</v>
      </c>
      <c r="AJ216" s="72"/>
      <c r="AK216" s="67">
        <v>-1</v>
      </c>
    </row>
    <row r="217" spans="1:37" s="172" customFormat="1" ht="11.25" customHeight="1" x14ac:dyDescent="0.2">
      <c r="A217" s="556" t="s">
        <v>1407</v>
      </c>
      <c r="B217" s="557"/>
      <c r="C217" s="67">
        <v>15</v>
      </c>
      <c r="D217" s="72"/>
      <c r="E217" s="67">
        <v>0</v>
      </c>
      <c r="F217" s="72"/>
      <c r="G217" s="67">
        <v>0</v>
      </c>
      <c r="H217" s="72"/>
      <c r="I217" s="67">
        <v>0</v>
      </c>
      <c r="J217" s="72"/>
      <c r="K217" s="67">
        <v>0</v>
      </c>
      <c r="L217" s="72"/>
      <c r="M217" s="67">
        <v>0</v>
      </c>
      <c r="N217" s="72"/>
      <c r="O217" s="67">
        <v>0</v>
      </c>
      <c r="P217" s="72"/>
      <c r="Q217" s="67">
        <v>0</v>
      </c>
      <c r="R217" s="72"/>
      <c r="S217" s="67">
        <v>0</v>
      </c>
      <c r="T217" s="72"/>
      <c r="U217" s="67">
        <v>0</v>
      </c>
      <c r="V217" s="72"/>
      <c r="W217" s="67">
        <v>0</v>
      </c>
      <c r="X217" s="72"/>
      <c r="Y217" s="67">
        <v>0</v>
      </c>
      <c r="Z217" s="72"/>
      <c r="AA217" s="67">
        <v>0</v>
      </c>
      <c r="AB217" s="72"/>
      <c r="AC217" s="67">
        <v>0</v>
      </c>
      <c r="AD217" s="72"/>
      <c r="AE217" s="67">
        <v>0</v>
      </c>
      <c r="AF217" s="72"/>
      <c r="AG217" s="67">
        <v>0</v>
      </c>
      <c r="AH217" s="72"/>
      <c r="AI217" s="67">
        <v>0</v>
      </c>
      <c r="AJ217" s="72"/>
      <c r="AK217" s="67">
        <v>15</v>
      </c>
    </row>
    <row r="218" spans="1:37" s="172" customFormat="1" ht="11.25" customHeight="1" x14ac:dyDescent="0.2">
      <c r="A218" s="556" t="s">
        <v>1408</v>
      </c>
      <c r="B218" s="557"/>
      <c r="C218" s="67">
        <v>1201</v>
      </c>
      <c r="D218" s="72"/>
      <c r="E218" s="67">
        <v>0</v>
      </c>
      <c r="F218" s="72"/>
      <c r="G218" s="67">
        <v>406</v>
      </c>
      <c r="H218" s="72"/>
      <c r="I218" s="67">
        <v>0</v>
      </c>
      <c r="J218" s="72"/>
      <c r="K218" s="67">
        <v>0</v>
      </c>
      <c r="L218" s="72"/>
      <c r="M218" s="67">
        <v>0</v>
      </c>
      <c r="N218" s="72"/>
      <c r="O218" s="67">
        <v>406</v>
      </c>
      <c r="P218" s="72"/>
      <c r="Q218" s="67">
        <v>0</v>
      </c>
      <c r="R218" s="72"/>
      <c r="S218" s="67">
        <v>0</v>
      </c>
      <c r="T218" s="72"/>
      <c r="U218" s="67">
        <v>448</v>
      </c>
      <c r="V218" s="72"/>
      <c r="W218" s="67">
        <v>0</v>
      </c>
      <c r="X218" s="72"/>
      <c r="Y218" s="67">
        <v>0</v>
      </c>
      <c r="Z218" s="72"/>
      <c r="AA218" s="67">
        <v>0</v>
      </c>
      <c r="AB218" s="72"/>
      <c r="AC218" s="67">
        <v>0</v>
      </c>
      <c r="AD218" s="72"/>
      <c r="AE218" s="67">
        <v>0</v>
      </c>
      <c r="AF218" s="72"/>
      <c r="AG218" s="67">
        <v>0</v>
      </c>
      <c r="AH218" s="72"/>
      <c r="AI218" s="67">
        <v>448</v>
      </c>
      <c r="AJ218" s="72"/>
      <c r="AK218" s="67">
        <v>1159</v>
      </c>
    </row>
    <row r="219" spans="1:37" s="172" customFormat="1" ht="11.25" customHeight="1" x14ac:dyDescent="0.2">
      <c r="A219" s="556" t="s">
        <v>1409</v>
      </c>
      <c r="B219" s="557"/>
      <c r="C219" s="67">
        <v>-1</v>
      </c>
      <c r="D219" s="72"/>
      <c r="E219" s="67">
        <v>0</v>
      </c>
      <c r="F219" s="72"/>
      <c r="G219" s="67">
        <v>0</v>
      </c>
      <c r="H219" s="72"/>
      <c r="I219" s="67">
        <v>0</v>
      </c>
      <c r="J219" s="72"/>
      <c r="K219" s="67">
        <v>0</v>
      </c>
      <c r="L219" s="72"/>
      <c r="M219" s="67">
        <v>0</v>
      </c>
      <c r="N219" s="72"/>
      <c r="O219" s="67">
        <v>0</v>
      </c>
      <c r="P219" s="72"/>
      <c r="Q219" s="67">
        <v>0</v>
      </c>
      <c r="R219" s="72"/>
      <c r="S219" s="67">
        <v>0</v>
      </c>
      <c r="T219" s="72"/>
      <c r="U219" s="67">
        <v>0</v>
      </c>
      <c r="V219" s="72"/>
      <c r="W219" s="67">
        <v>0</v>
      </c>
      <c r="X219" s="72"/>
      <c r="Y219" s="67">
        <v>0</v>
      </c>
      <c r="Z219" s="72"/>
      <c r="AA219" s="67">
        <v>0</v>
      </c>
      <c r="AB219" s="72"/>
      <c r="AC219" s="67">
        <v>0</v>
      </c>
      <c r="AD219" s="72"/>
      <c r="AE219" s="67">
        <v>0</v>
      </c>
      <c r="AF219" s="72"/>
      <c r="AG219" s="67">
        <v>0</v>
      </c>
      <c r="AH219" s="72"/>
      <c r="AI219" s="67">
        <v>0</v>
      </c>
      <c r="AJ219" s="72"/>
      <c r="AK219" s="67">
        <v>-1</v>
      </c>
    </row>
    <row r="220" spans="1:37" s="172" customFormat="1" ht="11.25" customHeight="1" x14ac:dyDescent="0.2">
      <c r="A220" s="556" t="s">
        <v>1410</v>
      </c>
      <c r="B220" s="557"/>
      <c r="C220" s="67">
        <v>1</v>
      </c>
      <c r="D220" s="72"/>
      <c r="E220" s="67">
        <v>0</v>
      </c>
      <c r="F220" s="72"/>
      <c r="G220" s="67">
        <v>0</v>
      </c>
      <c r="H220" s="72"/>
      <c r="I220" s="67">
        <v>0</v>
      </c>
      <c r="J220" s="72"/>
      <c r="K220" s="67">
        <v>0</v>
      </c>
      <c r="L220" s="72"/>
      <c r="M220" s="67">
        <v>0</v>
      </c>
      <c r="N220" s="72"/>
      <c r="O220" s="67">
        <v>0</v>
      </c>
      <c r="P220" s="72"/>
      <c r="Q220" s="67">
        <v>0</v>
      </c>
      <c r="R220" s="72"/>
      <c r="S220" s="67">
        <v>0</v>
      </c>
      <c r="T220" s="72"/>
      <c r="U220" s="67">
        <v>0</v>
      </c>
      <c r="V220" s="72"/>
      <c r="W220" s="67">
        <v>0</v>
      </c>
      <c r="X220" s="72"/>
      <c r="Y220" s="67">
        <v>0</v>
      </c>
      <c r="Z220" s="72"/>
      <c r="AA220" s="67">
        <v>0</v>
      </c>
      <c r="AB220" s="72"/>
      <c r="AC220" s="67">
        <v>0</v>
      </c>
      <c r="AD220" s="72"/>
      <c r="AE220" s="67">
        <v>0</v>
      </c>
      <c r="AF220" s="72"/>
      <c r="AG220" s="67">
        <v>0</v>
      </c>
      <c r="AH220" s="72"/>
      <c r="AI220" s="67">
        <v>0</v>
      </c>
      <c r="AJ220" s="72"/>
      <c r="AK220" s="67">
        <v>1</v>
      </c>
    </row>
    <row r="221" spans="1:37" s="172" customFormat="1" ht="11.25" customHeight="1" x14ac:dyDescent="0.2">
      <c r="A221" s="556" t="s">
        <v>1411</v>
      </c>
      <c r="B221" s="557"/>
      <c r="C221" s="67">
        <v>-1</v>
      </c>
      <c r="D221" s="72"/>
      <c r="E221" s="67">
        <v>0</v>
      </c>
      <c r="F221" s="72"/>
      <c r="G221" s="67">
        <v>0</v>
      </c>
      <c r="H221" s="72"/>
      <c r="I221" s="67">
        <v>0</v>
      </c>
      <c r="J221" s="72"/>
      <c r="K221" s="67">
        <v>0</v>
      </c>
      <c r="L221" s="72"/>
      <c r="M221" s="67">
        <v>0</v>
      </c>
      <c r="N221" s="72"/>
      <c r="O221" s="67">
        <v>0</v>
      </c>
      <c r="P221" s="72"/>
      <c r="Q221" s="67">
        <v>0</v>
      </c>
      <c r="R221" s="72"/>
      <c r="S221" s="67">
        <v>0</v>
      </c>
      <c r="T221" s="72"/>
      <c r="U221" s="67">
        <v>0</v>
      </c>
      <c r="V221" s="72"/>
      <c r="W221" s="67">
        <v>0</v>
      </c>
      <c r="X221" s="72"/>
      <c r="Y221" s="67">
        <v>0</v>
      </c>
      <c r="Z221" s="72"/>
      <c r="AA221" s="67">
        <v>0</v>
      </c>
      <c r="AB221" s="72"/>
      <c r="AC221" s="67">
        <v>0</v>
      </c>
      <c r="AD221" s="72"/>
      <c r="AE221" s="67">
        <v>0</v>
      </c>
      <c r="AF221" s="72"/>
      <c r="AG221" s="67">
        <v>0</v>
      </c>
      <c r="AH221" s="72"/>
      <c r="AI221" s="67">
        <v>0</v>
      </c>
      <c r="AJ221" s="72"/>
      <c r="AK221" s="67">
        <v>-1</v>
      </c>
    </row>
    <row r="222" spans="1:37" s="172" customFormat="1" ht="11.25" customHeight="1" x14ac:dyDescent="0.2">
      <c r="A222" s="556" t="s">
        <v>1412</v>
      </c>
      <c r="B222" s="557"/>
      <c r="C222" s="67">
        <v>-1</v>
      </c>
      <c r="D222" s="72"/>
      <c r="E222" s="67">
        <v>0</v>
      </c>
      <c r="F222" s="72"/>
      <c r="G222" s="67">
        <v>0</v>
      </c>
      <c r="H222" s="72"/>
      <c r="I222" s="67">
        <v>0</v>
      </c>
      <c r="J222" s="72"/>
      <c r="K222" s="67">
        <v>0</v>
      </c>
      <c r="L222" s="72"/>
      <c r="M222" s="67">
        <v>0</v>
      </c>
      <c r="N222" s="72"/>
      <c r="O222" s="67">
        <v>0</v>
      </c>
      <c r="P222" s="72"/>
      <c r="Q222" s="67">
        <v>0</v>
      </c>
      <c r="R222" s="72"/>
      <c r="S222" s="67">
        <v>0</v>
      </c>
      <c r="T222" s="72"/>
      <c r="U222" s="67">
        <v>0</v>
      </c>
      <c r="V222" s="72"/>
      <c r="W222" s="67">
        <v>0</v>
      </c>
      <c r="X222" s="72"/>
      <c r="Y222" s="67">
        <v>0</v>
      </c>
      <c r="Z222" s="72"/>
      <c r="AA222" s="67">
        <v>0</v>
      </c>
      <c r="AB222" s="72"/>
      <c r="AC222" s="67">
        <v>0</v>
      </c>
      <c r="AD222" s="72"/>
      <c r="AE222" s="67">
        <v>0</v>
      </c>
      <c r="AF222" s="72"/>
      <c r="AG222" s="67">
        <v>0</v>
      </c>
      <c r="AH222" s="72"/>
      <c r="AI222" s="67">
        <v>0</v>
      </c>
      <c r="AJ222" s="72"/>
      <c r="AK222" s="67">
        <v>-1</v>
      </c>
    </row>
    <row r="223" spans="1:37" s="172" customFormat="1" ht="11.25" customHeight="1" x14ac:dyDescent="0.2">
      <c r="A223" s="556" t="s">
        <v>1413</v>
      </c>
      <c r="B223" s="557"/>
      <c r="C223" s="67">
        <v>151</v>
      </c>
      <c r="D223" s="72"/>
      <c r="E223" s="67">
        <v>0</v>
      </c>
      <c r="F223" s="72"/>
      <c r="G223" s="67">
        <v>2000</v>
      </c>
      <c r="H223" s="72"/>
      <c r="I223" s="67">
        <v>0</v>
      </c>
      <c r="J223" s="72"/>
      <c r="K223" s="67">
        <v>0</v>
      </c>
      <c r="L223" s="72"/>
      <c r="M223" s="67">
        <v>0</v>
      </c>
      <c r="N223" s="72"/>
      <c r="O223" s="67">
        <v>2000</v>
      </c>
      <c r="P223" s="72"/>
      <c r="Q223" s="67">
        <v>0</v>
      </c>
      <c r="R223" s="72"/>
      <c r="S223" s="67">
        <v>310</v>
      </c>
      <c r="T223" s="72"/>
      <c r="U223" s="67">
        <v>82</v>
      </c>
      <c r="V223" s="72"/>
      <c r="W223" s="67">
        <v>0</v>
      </c>
      <c r="X223" s="72"/>
      <c r="Y223" s="67">
        <v>0</v>
      </c>
      <c r="Z223" s="72"/>
      <c r="AA223" s="67">
        <v>283</v>
      </c>
      <c r="AB223" s="72"/>
      <c r="AC223" s="67">
        <v>0</v>
      </c>
      <c r="AD223" s="72"/>
      <c r="AE223" s="67">
        <v>0</v>
      </c>
      <c r="AF223" s="72"/>
      <c r="AG223" s="67">
        <v>0</v>
      </c>
      <c r="AH223" s="72"/>
      <c r="AI223" s="67">
        <v>675</v>
      </c>
      <c r="AJ223" s="72"/>
      <c r="AK223" s="67">
        <v>1476</v>
      </c>
    </row>
    <row r="224" spans="1:37" s="172" customFormat="1" ht="11.25" customHeight="1" x14ac:dyDescent="0.2">
      <c r="A224" s="556" t="s">
        <v>1414</v>
      </c>
      <c r="B224" s="557"/>
      <c r="C224" s="67">
        <v>3998</v>
      </c>
      <c r="D224" s="72"/>
      <c r="E224" s="67">
        <v>0</v>
      </c>
      <c r="F224" s="72"/>
      <c r="G224" s="67">
        <v>100</v>
      </c>
      <c r="H224" s="72"/>
      <c r="I224" s="67">
        <v>0</v>
      </c>
      <c r="J224" s="72"/>
      <c r="K224" s="67">
        <v>0</v>
      </c>
      <c r="L224" s="72"/>
      <c r="M224" s="67">
        <v>0</v>
      </c>
      <c r="N224" s="72"/>
      <c r="O224" s="67">
        <v>100</v>
      </c>
      <c r="P224" s="72"/>
      <c r="Q224" s="67">
        <v>0</v>
      </c>
      <c r="R224" s="72"/>
      <c r="S224" s="67">
        <v>95</v>
      </c>
      <c r="T224" s="72"/>
      <c r="U224" s="67">
        <v>2080</v>
      </c>
      <c r="V224" s="72"/>
      <c r="W224" s="67">
        <v>0</v>
      </c>
      <c r="X224" s="72"/>
      <c r="Y224" s="67">
        <v>0</v>
      </c>
      <c r="Z224" s="72"/>
      <c r="AA224" s="67">
        <v>48</v>
      </c>
      <c r="AB224" s="72"/>
      <c r="AC224" s="67">
        <v>0</v>
      </c>
      <c r="AD224" s="72"/>
      <c r="AE224" s="67">
        <v>0</v>
      </c>
      <c r="AF224" s="72"/>
      <c r="AG224" s="67">
        <v>0</v>
      </c>
      <c r="AH224" s="72"/>
      <c r="AI224" s="67">
        <v>2223</v>
      </c>
      <c r="AJ224" s="72"/>
      <c r="AK224" s="67">
        <v>1875</v>
      </c>
    </row>
    <row r="225" spans="1:37" s="172" customFormat="1" ht="11.25" customHeight="1" x14ac:dyDescent="0.2">
      <c r="A225" s="556" t="s">
        <v>1415</v>
      </c>
      <c r="B225" s="557"/>
      <c r="C225" s="67">
        <v>-1</v>
      </c>
      <c r="D225" s="72"/>
      <c r="E225" s="67">
        <v>0</v>
      </c>
      <c r="F225" s="72"/>
      <c r="G225" s="67">
        <v>0</v>
      </c>
      <c r="H225" s="72"/>
      <c r="I225" s="67">
        <v>0</v>
      </c>
      <c r="J225" s="72"/>
      <c r="K225" s="67">
        <v>0</v>
      </c>
      <c r="L225" s="72"/>
      <c r="M225" s="67">
        <v>0</v>
      </c>
      <c r="N225" s="72"/>
      <c r="O225" s="67">
        <v>0</v>
      </c>
      <c r="P225" s="72"/>
      <c r="Q225" s="67">
        <v>0</v>
      </c>
      <c r="R225" s="72"/>
      <c r="S225" s="67">
        <v>0</v>
      </c>
      <c r="T225" s="72"/>
      <c r="U225" s="67">
        <v>0</v>
      </c>
      <c r="V225" s="72"/>
      <c r="W225" s="67">
        <v>0</v>
      </c>
      <c r="X225" s="72"/>
      <c r="Y225" s="67">
        <v>0</v>
      </c>
      <c r="Z225" s="72"/>
      <c r="AA225" s="67">
        <v>0</v>
      </c>
      <c r="AB225" s="72"/>
      <c r="AC225" s="67">
        <v>0</v>
      </c>
      <c r="AD225" s="72"/>
      <c r="AE225" s="67">
        <v>0</v>
      </c>
      <c r="AF225" s="72"/>
      <c r="AG225" s="67">
        <v>0</v>
      </c>
      <c r="AH225" s="72"/>
      <c r="AI225" s="67">
        <v>0</v>
      </c>
      <c r="AJ225" s="72"/>
      <c r="AK225" s="67">
        <v>-1</v>
      </c>
    </row>
    <row r="226" spans="1:37" s="172" customFormat="1" ht="11.25" customHeight="1" x14ac:dyDescent="0.2">
      <c r="A226" s="556" t="s">
        <v>1416</v>
      </c>
      <c r="B226" s="557"/>
      <c r="C226" s="67">
        <v>44430</v>
      </c>
      <c r="D226" s="72"/>
      <c r="E226" s="67">
        <v>0</v>
      </c>
      <c r="F226" s="72"/>
      <c r="G226" s="67">
        <v>0</v>
      </c>
      <c r="H226" s="72"/>
      <c r="I226" s="67">
        <v>0</v>
      </c>
      <c r="J226" s="72"/>
      <c r="K226" s="67">
        <v>0</v>
      </c>
      <c r="L226" s="72"/>
      <c r="M226" s="67">
        <v>78000</v>
      </c>
      <c r="N226" s="72"/>
      <c r="O226" s="67">
        <v>78000</v>
      </c>
      <c r="P226" s="72"/>
      <c r="Q226" s="67">
        <v>0</v>
      </c>
      <c r="R226" s="72"/>
      <c r="S226" s="67">
        <v>33000</v>
      </c>
      <c r="T226" s="72"/>
      <c r="U226" s="67">
        <v>45000</v>
      </c>
      <c r="V226" s="72"/>
      <c r="W226" s="67">
        <v>0</v>
      </c>
      <c r="X226" s="72"/>
      <c r="Y226" s="67">
        <v>0</v>
      </c>
      <c r="Z226" s="72"/>
      <c r="AA226" s="67">
        <v>0</v>
      </c>
      <c r="AB226" s="72"/>
      <c r="AC226" s="67">
        <v>0</v>
      </c>
      <c r="AD226" s="72"/>
      <c r="AE226" s="67">
        <v>0</v>
      </c>
      <c r="AF226" s="72"/>
      <c r="AG226" s="67">
        <v>10000</v>
      </c>
      <c r="AH226" s="72"/>
      <c r="AI226" s="67">
        <v>88000</v>
      </c>
      <c r="AJ226" s="72"/>
      <c r="AK226" s="67">
        <v>34430</v>
      </c>
    </row>
    <row r="227" spans="1:37" s="172" customFormat="1" ht="11.25" customHeight="1" x14ac:dyDescent="0.2">
      <c r="A227" s="556" t="s">
        <v>1417</v>
      </c>
      <c r="B227" s="557"/>
      <c r="C227" s="67">
        <v>-1</v>
      </c>
      <c r="D227" s="72"/>
      <c r="E227" s="67">
        <v>0</v>
      </c>
      <c r="F227" s="72"/>
      <c r="G227" s="67">
        <v>0</v>
      </c>
      <c r="H227" s="72"/>
      <c r="I227" s="67">
        <v>0</v>
      </c>
      <c r="J227" s="72"/>
      <c r="K227" s="67">
        <v>0</v>
      </c>
      <c r="L227" s="72"/>
      <c r="M227" s="67">
        <v>0</v>
      </c>
      <c r="N227" s="72"/>
      <c r="O227" s="67">
        <v>0</v>
      </c>
      <c r="P227" s="72"/>
      <c r="Q227" s="67">
        <v>0</v>
      </c>
      <c r="R227" s="72"/>
      <c r="S227" s="67">
        <v>0</v>
      </c>
      <c r="T227" s="72"/>
      <c r="U227" s="67">
        <v>0</v>
      </c>
      <c r="V227" s="72"/>
      <c r="W227" s="67">
        <v>0</v>
      </c>
      <c r="X227" s="72"/>
      <c r="Y227" s="67">
        <v>0</v>
      </c>
      <c r="Z227" s="72"/>
      <c r="AA227" s="67">
        <v>0</v>
      </c>
      <c r="AB227" s="72"/>
      <c r="AC227" s="67">
        <v>0</v>
      </c>
      <c r="AD227" s="72"/>
      <c r="AE227" s="67">
        <v>0</v>
      </c>
      <c r="AF227" s="72"/>
      <c r="AG227" s="67">
        <v>0</v>
      </c>
      <c r="AH227" s="72"/>
      <c r="AI227" s="67">
        <v>0</v>
      </c>
      <c r="AJ227" s="72"/>
      <c r="AK227" s="67">
        <v>-1</v>
      </c>
    </row>
    <row r="228" spans="1:37" s="172" customFormat="1" ht="11.25" customHeight="1" x14ac:dyDescent="0.2">
      <c r="A228" s="556" t="s">
        <v>1418</v>
      </c>
      <c r="B228" s="557"/>
      <c r="C228" s="67">
        <v>1</v>
      </c>
      <c r="D228" s="72"/>
      <c r="E228" s="67">
        <v>0</v>
      </c>
      <c r="F228" s="72"/>
      <c r="G228" s="67">
        <v>0</v>
      </c>
      <c r="H228" s="72"/>
      <c r="I228" s="67">
        <v>0</v>
      </c>
      <c r="J228" s="72"/>
      <c r="K228" s="67">
        <v>0</v>
      </c>
      <c r="L228" s="72"/>
      <c r="M228" s="67">
        <v>0</v>
      </c>
      <c r="N228" s="72"/>
      <c r="O228" s="67">
        <v>0</v>
      </c>
      <c r="P228" s="72"/>
      <c r="Q228" s="67">
        <v>0</v>
      </c>
      <c r="R228" s="72"/>
      <c r="S228" s="67">
        <v>0</v>
      </c>
      <c r="T228" s="72"/>
      <c r="U228" s="67">
        <v>0</v>
      </c>
      <c r="V228" s="72"/>
      <c r="W228" s="67">
        <v>0</v>
      </c>
      <c r="X228" s="72"/>
      <c r="Y228" s="67">
        <v>0</v>
      </c>
      <c r="Z228" s="72"/>
      <c r="AA228" s="67">
        <v>0</v>
      </c>
      <c r="AB228" s="72"/>
      <c r="AC228" s="67">
        <v>0</v>
      </c>
      <c r="AD228" s="72"/>
      <c r="AE228" s="67">
        <v>0</v>
      </c>
      <c r="AF228" s="72"/>
      <c r="AG228" s="67">
        <v>0</v>
      </c>
      <c r="AH228" s="72"/>
      <c r="AI228" s="67">
        <v>0</v>
      </c>
      <c r="AJ228" s="72"/>
      <c r="AK228" s="67">
        <v>1</v>
      </c>
    </row>
    <row r="229" spans="1:37" s="172" customFormat="1" ht="11.25" customHeight="1" x14ac:dyDescent="0.2">
      <c r="A229" s="556" t="s">
        <v>1419</v>
      </c>
      <c r="B229" s="557"/>
      <c r="C229" s="67">
        <v>2</v>
      </c>
      <c r="D229" s="72"/>
      <c r="E229" s="67">
        <v>0</v>
      </c>
      <c r="F229" s="72"/>
      <c r="G229" s="67">
        <v>0</v>
      </c>
      <c r="H229" s="72"/>
      <c r="I229" s="67">
        <v>0</v>
      </c>
      <c r="J229" s="72"/>
      <c r="K229" s="67">
        <v>0</v>
      </c>
      <c r="L229" s="72"/>
      <c r="M229" s="67">
        <v>0</v>
      </c>
      <c r="N229" s="72"/>
      <c r="O229" s="67">
        <v>0</v>
      </c>
      <c r="P229" s="72"/>
      <c r="Q229" s="67">
        <v>0</v>
      </c>
      <c r="R229" s="72"/>
      <c r="S229" s="67">
        <v>0</v>
      </c>
      <c r="T229" s="72"/>
      <c r="U229" s="67">
        <v>-272</v>
      </c>
      <c r="V229" s="72"/>
      <c r="W229" s="67">
        <v>0</v>
      </c>
      <c r="X229" s="72"/>
      <c r="Y229" s="67">
        <v>0</v>
      </c>
      <c r="Z229" s="72"/>
      <c r="AA229" s="67">
        <v>0</v>
      </c>
      <c r="AB229" s="72"/>
      <c r="AC229" s="67">
        <v>0</v>
      </c>
      <c r="AD229" s="72"/>
      <c r="AE229" s="67">
        <v>0</v>
      </c>
      <c r="AF229" s="72"/>
      <c r="AG229" s="67">
        <v>0</v>
      </c>
      <c r="AH229" s="72"/>
      <c r="AI229" s="67">
        <v>-272</v>
      </c>
      <c r="AJ229" s="72"/>
      <c r="AK229" s="67">
        <v>274</v>
      </c>
    </row>
    <row r="230" spans="1:37" s="172" customFormat="1" ht="11.25" customHeight="1" x14ac:dyDescent="0.2">
      <c r="A230" s="556" t="s">
        <v>1420</v>
      </c>
      <c r="B230" s="557"/>
      <c r="C230" s="67">
        <v>-448</v>
      </c>
      <c r="D230" s="72"/>
      <c r="E230" s="67">
        <v>0</v>
      </c>
      <c r="F230" s="72"/>
      <c r="G230" s="67">
        <v>2400</v>
      </c>
      <c r="H230" s="72"/>
      <c r="I230" s="67">
        <v>0</v>
      </c>
      <c r="J230" s="72"/>
      <c r="K230" s="67">
        <v>0</v>
      </c>
      <c r="L230" s="72"/>
      <c r="M230" s="67">
        <v>0</v>
      </c>
      <c r="N230" s="72"/>
      <c r="O230" s="67">
        <v>2400</v>
      </c>
      <c r="P230" s="72"/>
      <c r="Q230" s="67">
        <v>0</v>
      </c>
      <c r="R230" s="72"/>
      <c r="S230" s="67">
        <v>880</v>
      </c>
      <c r="T230" s="72"/>
      <c r="U230" s="67">
        <v>1088</v>
      </c>
      <c r="V230" s="72"/>
      <c r="W230" s="67">
        <v>32</v>
      </c>
      <c r="X230" s="72"/>
      <c r="Y230" s="67">
        <v>0</v>
      </c>
      <c r="Z230" s="72"/>
      <c r="AA230" s="67">
        <v>390</v>
      </c>
      <c r="AB230" s="72"/>
      <c r="AC230" s="67">
        <v>0</v>
      </c>
      <c r="AD230" s="72"/>
      <c r="AE230" s="67">
        <v>0</v>
      </c>
      <c r="AF230" s="72"/>
      <c r="AG230" s="67">
        <v>0</v>
      </c>
      <c r="AH230" s="72"/>
      <c r="AI230" s="67">
        <v>2390</v>
      </c>
      <c r="AJ230" s="72"/>
      <c r="AK230" s="67">
        <v>-438</v>
      </c>
    </row>
    <row r="231" spans="1:37" s="172" customFormat="1" ht="11.25" customHeight="1" x14ac:dyDescent="0.2">
      <c r="A231" s="556" t="s">
        <v>1421</v>
      </c>
      <c r="B231" s="557"/>
      <c r="C231" s="67">
        <v>42</v>
      </c>
      <c r="D231" s="72"/>
      <c r="E231" s="67">
        <v>0</v>
      </c>
      <c r="F231" s="72"/>
      <c r="G231" s="67">
        <v>112</v>
      </c>
      <c r="H231" s="72"/>
      <c r="I231" s="67">
        <v>0</v>
      </c>
      <c r="J231" s="72"/>
      <c r="K231" s="67">
        <v>0</v>
      </c>
      <c r="L231" s="72"/>
      <c r="M231" s="67">
        <v>0</v>
      </c>
      <c r="N231" s="72"/>
      <c r="O231" s="67">
        <v>112</v>
      </c>
      <c r="P231" s="72"/>
      <c r="Q231" s="67">
        <v>112</v>
      </c>
      <c r="R231" s="72"/>
      <c r="S231" s="67">
        <v>0</v>
      </c>
      <c r="T231" s="72"/>
      <c r="U231" s="67">
        <v>0</v>
      </c>
      <c r="V231" s="72"/>
      <c r="W231" s="67">
        <v>0</v>
      </c>
      <c r="X231" s="72"/>
      <c r="Y231" s="67">
        <v>0</v>
      </c>
      <c r="Z231" s="72"/>
      <c r="AA231" s="67">
        <v>0</v>
      </c>
      <c r="AB231" s="72"/>
      <c r="AC231" s="67">
        <v>0</v>
      </c>
      <c r="AD231" s="72"/>
      <c r="AE231" s="67">
        <v>0</v>
      </c>
      <c r="AF231" s="72"/>
      <c r="AG231" s="67">
        <v>0</v>
      </c>
      <c r="AH231" s="72"/>
      <c r="AI231" s="67">
        <v>112</v>
      </c>
      <c r="AJ231" s="72"/>
      <c r="AK231" s="67">
        <v>42</v>
      </c>
    </row>
    <row r="232" spans="1:37" s="172" customFormat="1" ht="11.25" customHeight="1" x14ac:dyDescent="0.2">
      <c r="A232" s="556" t="s">
        <v>1422</v>
      </c>
      <c r="B232" s="557"/>
      <c r="C232" s="67">
        <v>1</v>
      </c>
      <c r="D232" s="72"/>
      <c r="E232" s="67">
        <v>0</v>
      </c>
      <c r="F232" s="72"/>
      <c r="G232" s="67">
        <v>0</v>
      </c>
      <c r="H232" s="72"/>
      <c r="I232" s="67">
        <v>0</v>
      </c>
      <c r="J232" s="72"/>
      <c r="K232" s="67">
        <v>0</v>
      </c>
      <c r="L232" s="72"/>
      <c r="M232" s="67">
        <v>0</v>
      </c>
      <c r="N232" s="72"/>
      <c r="O232" s="67">
        <v>0</v>
      </c>
      <c r="P232" s="72"/>
      <c r="Q232" s="67">
        <v>0</v>
      </c>
      <c r="R232" s="72"/>
      <c r="S232" s="67">
        <v>0</v>
      </c>
      <c r="T232" s="72"/>
      <c r="U232" s="67">
        <v>0</v>
      </c>
      <c r="V232" s="72"/>
      <c r="W232" s="67">
        <v>0</v>
      </c>
      <c r="X232" s="72"/>
      <c r="Y232" s="67">
        <v>0</v>
      </c>
      <c r="Z232" s="72"/>
      <c r="AA232" s="67">
        <v>0</v>
      </c>
      <c r="AB232" s="72"/>
      <c r="AC232" s="67">
        <v>0</v>
      </c>
      <c r="AD232" s="72"/>
      <c r="AE232" s="67">
        <v>0</v>
      </c>
      <c r="AF232" s="72"/>
      <c r="AG232" s="67">
        <v>0</v>
      </c>
      <c r="AH232" s="72"/>
      <c r="AI232" s="67">
        <v>0</v>
      </c>
      <c r="AJ232" s="72"/>
      <c r="AK232" s="67">
        <v>1</v>
      </c>
    </row>
    <row r="233" spans="1:37" s="172" customFormat="1" ht="11.25" customHeight="1" x14ac:dyDescent="0.2">
      <c r="A233" s="556" t="s">
        <v>1423</v>
      </c>
      <c r="B233" s="557"/>
      <c r="C233" s="67">
        <v>27339</v>
      </c>
      <c r="D233" s="72"/>
      <c r="E233" s="67">
        <v>0</v>
      </c>
      <c r="F233" s="72"/>
      <c r="G233" s="67">
        <v>30000</v>
      </c>
      <c r="H233" s="72"/>
      <c r="I233" s="67">
        <v>0</v>
      </c>
      <c r="J233" s="72"/>
      <c r="K233" s="67">
        <v>0</v>
      </c>
      <c r="L233" s="72"/>
      <c r="M233" s="67">
        <v>0</v>
      </c>
      <c r="N233" s="72"/>
      <c r="O233" s="67">
        <v>30000</v>
      </c>
      <c r="P233" s="72"/>
      <c r="Q233" s="67">
        <v>0</v>
      </c>
      <c r="R233" s="72"/>
      <c r="S233" s="67">
        <v>16257</v>
      </c>
      <c r="T233" s="72"/>
      <c r="U233" s="67">
        <v>28685</v>
      </c>
      <c r="V233" s="72"/>
      <c r="W233" s="67">
        <v>538</v>
      </c>
      <c r="X233" s="72"/>
      <c r="Y233" s="67">
        <v>0</v>
      </c>
      <c r="Z233" s="72"/>
      <c r="AA233" s="67">
        <v>6855</v>
      </c>
      <c r="AB233" s="72"/>
      <c r="AC233" s="67">
        <v>0</v>
      </c>
      <c r="AD233" s="72"/>
      <c r="AE233" s="67">
        <v>0</v>
      </c>
      <c r="AF233" s="72"/>
      <c r="AG233" s="67">
        <v>0</v>
      </c>
      <c r="AH233" s="72"/>
      <c r="AI233" s="67">
        <v>52335</v>
      </c>
      <c r="AJ233" s="72"/>
      <c r="AK233" s="67">
        <v>5004</v>
      </c>
    </row>
    <row r="234" spans="1:37" s="172" customFormat="1" ht="11.25" customHeight="1" x14ac:dyDescent="0.2">
      <c r="A234" s="556" t="s">
        <v>1424</v>
      </c>
      <c r="B234" s="557"/>
      <c r="C234" s="67">
        <v>483</v>
      </c>
      <c r="D234" s="72"/>
      <c r="E234" s="67">
        <v>0</v>
      </c>
      <c r="F234" s="72"/>
      <c r="G234" s="67">
        <v>620</v>
      </c>
      <c r="H234" s="72"/>
      <c r="I234" s="67">
        <v>0</v>
      </c>
      <c r="J234" s="72"/>
      <c r="K234" s="67">
        <v>0</v>
      </c>
      <c r="L234" s="72"/>
      <c r="M234" s="67">
        <v>0</v>
      </c>
      <c r="N234" s="72"/>
      <c r="O234" s="67">
        <v>620</v>
      </c>
      <c r="P234" s="72"/>
      <c r="Q234" s="67">
        <v>0</v>
      </c>
      <c r="R234" s="72"/>
      <c r="S234" s="67">
        <v>0</v>
      </c>
      <c r="T234" s="72"/>
      <c r="U234" s="67">
        <v>1007</v>
      </c>
      <c r="V234" s="72"/>
      <c r="W234" s="67">
        <v>0</v>
      </c>
      <c r="X234" s="72"/>
      <c r="Y234" s="67">
        <v>0</v>
      </c>
      <c r="Z234" s="72"/>
      <c r="AA234" s="67">
        <v>0</v>
      </c>
      <c r="AB234" s="72"/>
      <c r="AC234" s="67">
        <v>0</v>
      </c>
      <c r="AD234" s="72"/>
      <c r="AE234" s="67">
        <v>0</v>
      </c>
      <c r="AF234" s="72"/>
      <c r="AG234" s="67">
        <v>30</v>
      </c>
      <c r="AH234" s="72"/>
      <c r="AI234" s="67">
        <v>1037</v>
      </c>
      <c r="AJ234" s="72"/>
      <c r="AK234" s="67">
        <v>66</v>
      </c>
    </row>
    <row r="235" spans="1:37" s="172" customFormat="1" ht="11.25" customHeight="1" x14ac:dyDescent="0.2">
      <c r="A235" s="556" t="s">
        <v>1425</v>
      </c>
      <c r="B235" s="557"/>
      <c r="C235" s="67">
        <v>21</v>
      </c>
      <c r="D235" s="72"/>
      <c r="E235" s="67">
        <v>0</v>
      </c>
      <c r="F235" s="72"/>
      <c r="G235" s="67">
        <v>0</v>
      </c>
      <c r="H235" s="72"/>
      <c r="I235" s="67">
        <v>0</v>
      </c>
      <c r="J235" s="72"/>
      <c r="K235" s="67">
        <v>0</v>
      </c>
      <c r="L235" s="72"/>
      <c r="M235" s="67">
        <v>0</v>
      </c>
      <c r="N235" s="72"/>
      <c r="O235" s="67">
        <v>0</v>
      </c>
      <c r="P235" s="72"/>
      <c r="Q235" s="67">
        <v>0</v>
      </c>
      <c r="R235" s="72"/>
      <c r="S235" s="67">
        <v>0</v>
      </c>
      <c r="T235" s="72"/>
      <c r="U235" s="67">
        <v>0</v>
      </c>
      <c r="V235" s="72"/>
      <c r="W235" s="67">
        <v>0</v>
      </c>
      <c r="X235" s="72"/>
      <c r="Y235" s="67">
        <v>0</v>
      </c>
      <c r="Z235" s="72"/>
      <c r="AA235" s="67">
        <v>0</v>
      </c>
      <c r="AB235" s="72"/>
      <c r="AC235" s="67">
        <v>0</v>
      </c>
      <c r="AD235" s="72"/>
      <c r="AE235" s="67">
        <v>0</v>
      </c>
      <c r="AF235" s="72"/>
      <c r="AG235" s="67">
        <v>0</v>
      </c>
      <c r="AH235" s="72"/>
      <c r="AI235" s="67">
        <v>0</v>
      </c>
      <c r="AJ235" s="72"/>
      <c r="AK235" s="67">
        <v>21</v>
      </c>
    </row>
    <row r="236" spans="1:37" s="172" customFormat="1" ht="11.25" customHeight="1" x14ac:dyDescent="0.2">
      <c r="A236" s="556" t="s">
        <v>1426</v>
      </c>
      <c r="B236" s="557"/>
      <c r="C236" s="67">
        <v>6540</v>
      </c>
      <c r="D236" s="72"/>
      <c r="E236" s="67">
        <v>0</v>
      </c>
      <c r="F236" s="72"/>
      <c r="G236" s="67">
        <v>0</v>
      </c>
      <c r="H236" s="72"/>
      <c r="I236" s="67">
        <v>0</v>
      </c>
      <c r="J236" s="72"/>
      <c r="K236" s="67">
        <v>0</v>
      </c>
      <c r="L236" s="72"/>
      <c r="M236" s="67">
        <v>10000</v>
      </c>
      <c r="N236" s="72"/>
      <c r="O236" s="67">
        <v>10000</v>
      </c>
      <c r="P236" s="72"/>
      <c r="Q236" s="67">
        <v>9800</v>
      </c>
      <c r="R236" s="72"/>
      <c r="S236" s="67">
        <v>0</v>
      </c>
      <c r="T236" s="72"/>
      <c r="U236" s="67">
        <v>0</v>
      </c>
      <c r="V236" s="72"/>
      <c r="W236" s="67">
        <v>0</v>
      </c>
      <c r="X236" s="72"/>
      <c r="Y236" s="67">
        <v>0</v>
      </c>
      <c r="Z236" s="72"/>
      <c r="AA236" s="67">
        <v>0</v>
      </c>
      <c r="AB236" s="72"/>
      <c r="AC236" s="67">
        <v>0</v>
      </c>
      <c r="AD236" s="72"/>
      <c r="AE236" s="67">
        <v>0</v>
      </c>
      <c r="AF236" s="72"/>
      <c r="AG236" s="67">
        <v>0</v>
      </c>
      <c r="AH236" s="72"/>
      <c r="AI236" s="67">
        <v>9800</v>
      </c>
      <c r="AJ236" s="72"/>
      <c r="AK236" s="67">
        <v>6740</v>
      </c>
    </row>
    <row r="237" spans="1:37" s="172" customFormat="1" ht="11.25" customHeight="1" x14ac:dyDescent="0.2">
      <c r="A237" s="556" t="s">
        <v>1427</v>
      </c>
      <c r="B237" s="557"/>
      <c r="C237" s="67">
        <v>83153</v>
      </c>
      <c r="D237" s="72"/>
      <c r="E237" s="67">
        <v>0</v>
      </c>
      <c r="F237" s="72"/>
      <c r="G237" s="67">
        <v>124203</v>
      </c>
      <c r="H237" s="72"/>
      <c r="I237" s="67">
        <v>0</v>
      </c>
      <c r="J237" s="72"/>
      <c r="K237" s="67">
        <v>0</v>
      </c>
      <c r="L237" s="72"/>
      <c r="M237" s="67">
        <v>0</v>
      </c>
      <c r="N237" s="72"/>
      <c r="O237" s="67">
        <v>124203</v>
      </c>
      <c r="P237" s="72"/>
      <c r="Q237" s="67">
        <v>0</v>
      </c>
      <c r="R237" s="72"/>
      <c r="S237" s="67">
        <v>4160</v>
      </c>
      <c r="T237" s="72"/>
      <c r="U237" s="67">
        <v>12649</v>
      </c>
      <c r="V237" s="72"/>
      <c r="W237" s="67">
        <v>198</v>
      </c>
      <c r="X237" s="72"/>
      <c r="Y237" s="67">
        <v>0</v>
      </c>
      <c r="Z237" s="72"/>
      <c r="AA237" s="67">
        <v>2031</v>
      </c>
      <c r="AB237" s="72"/>
      <c r="AC237" s="67">
        <v>0</v>
      </c>
      <c r="AD237" s="72"/>
      <c r="AE237" s="67">
        <v>0</v>
      </c>
      <c r="AF237" s="72"/>
      <c r="AG237" s="67">
        <v>150069</v>
      </c>
      <c r="AH237" s="72"/>
      <c r="AI237" s="67">
        <v>169107</v>
      </c>
      <c r="AJ237" s="72"/>
      <c r="AK237" s="67">
        <v>38249</v>
      </c>
    </row>
    <row r="238" spans="1:37" s="172" customFormat="1" ht="11.25" customHeight="1" x14ac:dyDescent="0.2">
      <c r="A238" s="556" t="s">
        <v>1428</v>
      </c>
      <c r="B238" s="557"/>
      <c r="C238" s="67">
        <v>184</v>
      </c>
      <c r="D238" s="72"/>
      <c r="E238" s="67">
        <v>0</v>
      </c>
      <c r="F238" s="72"/>
      <c r="G238" s="67">
        <v>200</v>
      </c>
      <c r="H238" s="72"/>
      <c r="I238" s="67">
        <v>0</v>
      </c>
      <c r="J238" s="72"/>
      <c r="K238" s="67">
        <v>0</v>
      </c>
      <c r="L238" s="72"/>
      <c r="M238" s="67">
        <v>0</v>
      </c>
      <c r="N238" s="72"/>
      <c r="O238" s="67">
        <v>200</v>
      </c>
      <c r="P238" s="72"/>
      <c r="Q238" s="67">
        <v>0</v>
      </c>
      <c r="R238" s="72"/>
      <c r="S238" s="67">
        <v>0</v>
      </c>
      <c r="T238" s="72"/>
      <c r="U238" s="67">
        <v>186</v>
      </c>
      <c r="V238" s="72"/>
      <c r="W238" s="67">
        <v>0</v>
      </c>
      <c r="X238" s="72"/>
      <c r="Y238" s="67">
        <v>0</v>
      </c>
      <c r="Z238" s="72"/>
      <c r="AA238" s="67">
        <v>0</v>
      </c>
      <c r="AB238" s="72"/>
      <c r="AC238" s="67">
        <v>0</v>
      </c>
      <c r="AD238" s="72"/>
      <c r="AE238" s="67">
        <v>0</v>
      </c>
      <c r="AF238" s="72"/>
      <c r="AG238" s="67">
        <v>0</v>
      </c>
      <c r="AH238" s="72"/>
      <c r="AI238" s="67">
        <v>186</v>
      </c>
      <c r="AJ238" s="72"/>
      <c r="AK238" s="67">
        <v>198</v>
      </c>
    </row>
    <row r="239" spans="1:37" s="172" customFormat="1" ht="11.25" customHeight="1" x14ac:dyDescent="0.2">
      <c r="A239" s="556" t="s">
        <v>1429</v>
      </c>
      <c r="B239" s="557"/>
      <c r="C239" s="67">
        <v>52</v>
      </c>
      <c r="D239" s="72"/>
      <c r="E239" s="67">
        <v>0</v>
      </c>
      <c r="F239" s="72"/>
      <c r="G239" s="67">
        <v>0</v>
      </c>
      <c r="H239" s="72"/>
      <c r="I239" s="67">
        <v>0</v>
      </c>
      <c r="J239" s="72"/>
      <c r="K239" s="67">
        <v>0</v>
      </c>
      <c r="L239" s="72"/>
      <c r="M239" s="67">
        <v>0</v>
      </c>
      <c r="N239" s="72"/>
      <c r="O239" s="67">
        <v>0</v>
      </c>
      <c r="P239" s="72"/>
      <c r="Q239" s="67">
        <v>0</v>
      </c>
      <c r="R239" s="72"/>
      <c r="S239" s="67">
        <v>0</v>
      </c>
      <c r="T239" s="72"/>
      <c r="U239" s="67">
        <v>0</v>
      </c>
      <c r="V239" s="72"/>
      <c r="W239" s="67">
        <v>0</v>
      </c>
      <c r="X239" s="72"/>
      <c r="Y239" s="67">
        <v>0</v>
      </c>
      <c r="Z239" s="72"/>
      <c r="AA239" s="67">
        <v>0</v>
      </c>
      <c r="AB239" s="72"/>
      <c r="AC239" s="67">
        <v>0</v>
      </c>
      <c r="AD239" s="72"/>
      <c r="AE239" s="67">
        <v>0</v>
      </c>
      <c r="AF239" s="72"/>
      <c r="AG239" s="67">
        <v>0</v>
      </c>
      <c r="AH239" s="72"/>
      <c r="AI239" s="67">
        <v>0</v>
      </c>
      <c r="AJ239" s="72"/>
      <c r="AK239" s="67">
        <v>52</v>
      </c>
    </row>
    <row r="240" spans="1:37" s="172" customFormat="1" ht="11.25" customHeight="1" x14ac:dyDescent="0.2">
      <c r="A240" s="556" t="s">
        <v>1430</v>
      </c>
      <c r="B240" s="557"/>
      <c r="C240" s="67">
        <v>4</v>
      </c>
      <c r="D240" s="72"/>
      <c r="E240" s="67">
        <v>0</v>
      </c>
      <c r="F240" s="72"/>
      <c r="G240" s="67">
        <v>1500</v>
      </c>
      <c r="H240" s="72"/>
      <c r="I240" s="67">
        <v>0</v>
      </c>
      <c r="J240" s="72"/>
      <c r="K240" s="67">
        <v>0</v>
      </c>
      <c r="L240" s="72"/>
      <c r="M240" s="67">
        <v>0</v>
      </c>
      <c r="N240" s="72"/>
      <c r="O240" s="67">
        <v>1500</v>
      </c>
      <c r="P240" s="72"/>
      <c r="Q240" s="67">
        <v>1500</v>
      </c>
      <c r="R240" s="72"/>
      <c r="S240" s="67">
        <v>0</v>
      </c>
      <c r="T240" s="72"/>
      <c r="U240" s="67">
        <v>0</v>
      </c>
      <c r="V240" s="72"/>
      <c r="W240" s="67">
        <v>0</v>
      </c>
      <c r="X240" s="72"/>
      <c r="Y240" s="67">
        <v>0</v>
      </c>
      <c r="Z240" s="72"/>
      <c r="AA240" s="67">
        <v>0</v>
      </c>
      <c r="AB240" s="72"/>
      <c r="AC240" s="67">
        <v>0</v>
      </c>
      <c r="AD240" s="72"/>
      <c r="AE240" s="67">
        <v>0</v>
      </c>
      <c r="AF240" s="72"/>
      <c r="AG240" s="67">
        <v>0</v>
      </c>
      <c r="AH240" s="72"/>
      <c r="AI240" s="67">
        <v>1500</v>
      </c>
      <c r="AJ240" s="72"/>
      <c r="AK240" s="67">
        <v>4</v>
      </c>
    </row>
    <row r="241" spans="1:37" s="172" customFormat="1" ht="11.25" customHeight="1" x14ac:dyDescent="0.2">
      <c r="A241" s="556" t="s">
        <v>1431</v>
      </c>
      <c r="B241" s="557"/>
      <c r="C241" s="67">
        <v>1556</v>
      </c>
      <c r="D241" s="72"/>
      <c r="E241" s="67">
        <v>0</v>
      </c>
      <c r="F241" s="72"/>
      <c r="G241" s="67">
        <v>2571</v>
      </c>
      <c r="H241" s="72"/>
      <c r="I241" s="67">
        <v>0</v>
      </c>
      <c r="J241" s="72"/>
      <c r="K241" s="67">
        <v>0</v>
      </c>
      <c r="L241" s="72"/>
      <c r="M241" s="67">
        <v>0</v>
      </c>
      <c r="N241" s="72"/>
      <c r="O241" s="67">
        <v>2571</v>
      </c>
      <c r="P241" s="72"/>
      <c r="Q241" s="67">
        <v>0</v>
      </c>
      <c r="R241" s="72"/>
      <c r="S241" s="67">
        <v>912</v>
      </c>
      <c r="T241" s="72"/>
      <c r="U241" s="67">
        <v>0</v>
      </c>
      <c r="V241" s="72"/>
      <c r="W241" s="67">
        <v>41</v>
      </c>
      <c r="X241" s="72"/>
      <c r="Y241" s="67">
        <v>0</v>
      </c>
      <c r="Z241" s="72"/>
      <c r="AA241" s="67">
        <v>454</v>
      </c>
      <c r="AB241" s="72"/>
      <c r="AC241" s="67">
        <v>0</v>
      </c>
      <c r="AD241" s="72"/>
      <c r="AE241" s="67">
        <v>0</v>
      </c>
      <c r="AF241" s="72"/>
      <c r="AG241" s="67">
        <v>0</v>
      </c>
      <c r="AH241" s="72"/>
      <c r="AI241" s="67">
        <v>1407</v>
      </c>
      <c r="AJ241" s="72"/>
      <c r="AK241" s="67">
        <v>2720</v>
      </c>
    </row>
    <row r="242" spans="1:37" s="172" customFormat="1" ht="11.25" customHeight="1" x14ac:dyDescent="0.2">
      <c r="A242" s="556" t="s">
        <v>1432</v>
      </c>
      <c r="B242" s="557"/>
      <c r="C242" s="67">
        <v>2</v>
      </c>
      <c r="D242" s="72"/>
      <c r="E242" s="67">
        <v>0</v>
      </c>
      <c r="F242" s="72"/>
      <c r="G242" s="67">
        <v>0</v>
      </c>
      <c r="H242" s="72"/>
      <c r="I242" s="67">
        <v>0</v>
      </c>
      <c r="J242" s="72"/>
      <c r="K242" s="67">
        <v>0</v>
      </c>
      <c r="L242" s="72"/>
      <c r="M242" s="67">
        <v>0</v>
      </c>
      <c r="N242" s="72"/>
      <c r="O242" s="67">
        <v>0</v>
      </c>
      <c r="P242" s="72"/>
      <c r="Q242" s="67">
        <v>0</v>
      </c>
      <c r="R242" s="72"/>
      <c r="S242" s="67">
        <v>-17</v>
      </c>
      <c r="T242" s="72"/>
      <c r="U242" s="67">
        <v>0</v>
      </c>
      <c r="V242" s="72"/>
      <c r="W242" s="67">
        <v>0</v>
      </c>
      <c r="X242" s="72"/>
      <c r="Y242" s="67">
        <v>0</v>
      </c>
      <c r="Z242" s="72"/>
      <c r="AA242" s="67">
        <v>0</v>
      </c>
      <c r="AB242" s="72"/>
      <c r="AC242" s="67">
        <v>0</v>
      </c>
      <c r="AD242" s="72"/>
      <c r="AE242" s="67">
        <v>0</v>
      </c>
      <c r="AF242" s="72"/>
      <c r="AG242" s="67">
        <v>0</v>
      </c>
      <c r="AH242" s="72"/>
      <c r="AI242" s="67">
        <v>-17</v>
      </c>
      <c r="AJ242" s="72"/>
      <c r="AK242" s="67">
        <v>19</v>
      </c>
    </row>
    <row r="243" spans="1:37" s="172" customFormat="1" ht="11.25" customHeight="1" x14ac:dyDescent="0.2">
      <c r="A243" s="556" t="s">
        <v>1433</v>
      </c>
      <c r="B243" s="557"/>
      <c r="C243" s="67">
        <v>3857</v>
      </c>
      <c r="D243" s="72"/>
      <c r="E243" s="67">
        <v>0</v>
      </c>
      <c r="F243" s="72"/>
      <c r="G243" s="67">
        <v>100</v>
      </c>
      <c r="H243" s="72"/>
      <c r="I243" s="67">
        <v>0</v>
      </c>
      <c r="J243" s="72"/>
      <c r="K243" s="67">
        <v>0</v>
      </c>
      <c r="L243" s="72"/>
      <c r="M243" s="67">
        <v>4600</v>
      </c>
      <c r="N243" s="72"/>
      <c r="O243" s="67">
        <v>4700</v>
      </c>
      <c r="P243" s="72"/>
      <c r="Q243" s="67">
        <v>0</v>
      </c>
      <c r="R243" s="72"/>
      <c r="S243" s="67">
        <v>19</v>
      </c>
      <c r="T243" s="72"/>
      <c r="U243" s="67">
        <v>3534</v>
      </c>
      <c r="V243" s="72"/>
      <c r="W243" s="67">
        <v>1</v>
      </c>
      <c r="X243" s="72"/>
      <c r="Y243" s="67">
        <v>0</v>
      </c>
      <c r="Z243" s="72"/>
      <c r="AA243" s="67">
        <v>10</v>
      </c>
      <c r="AB243" s="72"/>
      <c r="AC243" s="67">
        <v>0</v>
      </c>
      <c r="AD243" s="72"/>
      <c r="AE243" s="67">
        <v>0</v>
      </c>
      <c r="AF243" s="72"/>
      <c r="AG243" s="67">
        <v>0</v>
      </c>
      <c r="AH243" s="72"/>
      <c r="AI243" s="67">
        <v>3564</v>
      </c>
      <c r="AJ243" s="72"/>
      <c r="AK243" s="67">
        <v>4993</v>
      </c>
    </row>
    <row r="244" spans="1:37" s="172" customFormat="1" ht="11.25" customHeight="1" x14ac:dyDescent="0.2">
      <c r="A244" s="556" t="s">
        <v>1434</v>
      </c>
      <c r="B244" s="557"/>
      <c r="C244" s="67">
        <v>888</v>
      </c>
      <c r="D244" s="72"/>
      <c r="E244" s="67">
        <v>0</v>
      </c>
      <c r="F244" s="72"/>
      <c r="G244" s="67">
        <v>832</v>
      </c>
      <c r="H244" s="72"/>
      <c r="I244" s="67">
        <v>0</v>
      </c>
      <c r="J244" s="72"/>
      <c r="K244" s="67">
        <v>0</v>
      </c>
      <c r="L244" s="72"/>
      <c r="M244" s="67">
        <v>0</v>
      </c>
      <c r="N244" s="72"/>
      <c r="O244" s="67">
        <v>832</v>
      </c>
      <c r="P244" s="72"/>
      <c r="Q244" s="67">
        <v>0</v>
      </c>
      <c r="R244" s="72"/>
      <c r="S244" s="67">
        <v>-15</v>
      </c>
      <c r="T244" s="72"/>
      <c r="U244" s="67">
        <v>763</v>
      </c>
      <c r="V244" s="72"/>
      <c r="W244" s="67">
        <v>0</v>
      </c>
      <c r="X244" s="72"/>
      <c r="Y244" s="67">
        <v>0</v>
      </c>
      <c r="Z244" s="72"/>
      <c r="AA244" s="67">
        <v>0</v>
      </c>
      <c r="AB244" s="72"/>
      <c r="AC244" s="67">
        <v>0</v>
      </c>
      <c r="AD244" s="72"/>
      <c r="AE244" s="67">
        <v>0</v>
      </c>
      <c r="AF244" s="72"/>
      <c r="AG244" s="67">
        <v>0</v>
      </c>
      <c r="AH244" s="72"/>
      <c r="AI244" s="67">
        <v>748</v>
      </c>
      <c r="AJ244" s="72"/>
      <c r="AK244" s="67">
        <v>972</v>
      </c>
    </row>
    <row r="245" spans="1:37" s="172" customFormat="1" ht="11.25" customHeight="1" x14ac:dyDescent="0.2">
      <c r="A245" s="556" t="s">
        <v>1435</v>
      </c>
      <c r="B245" s="557"/>
      <c r="C245" s="67">
        <v>832</v>
      </c>
      <c r="D245" s="72"/>
      <c r="E245" s="67">
        <v>0</v>
      </c>
      <c r="F245" s="72"/>
      <c r="G245" s="67">
        <v>414</v>
      </c>
      <c r="H245" s="72"/>
      <c r="I245" s="67">
        <v>0</v>
      </c>
      <c r="J245" s="72"/>
      <c r="K245" s="67">
        <v>0</v>
      </c>
      <c r="L245" s="72"/>
      <c r="M245" s="67">
        <v>0</v>
      </c>
      <c r="N245" s="72"/>
      <c r="O245" s="67">
        <v>414</v>
      </c>
      <c r="P245" s="72"/>
      <c r="Q245" s="67">
        <v>0</v>
      </c>
      <c r="R245" s="72"/>
      <c r="S245" s="67">
        <v>322</v>
      </c>
      <c r="T245" s="72"/>
      <c r="U245" s="67">
        <v>172</v>
      </c>
      <c r="V245" s="72"/>
      <c r="W245" s="67">
        <v>14</v>
      </c>
      <c r="X245" s="72"/>
      <c r="Y245" s="67">
        <v>0</v>
      </c>
      <c r="Z245" s="72"/>
      <c r="AA245" s="67">
        <v>126</v>
      </c>
      <c r="AB245" s="72"/>
      <c r="AC245" s="67">
        <v>0</v>
      </c>
      <c r="AD245" s="72"/>
      <c r="AE245" s="67">
        <v>0</v>
      </c>
      <c r="AF245" s="72"/>
      <c r="AG245" s="67">
        <v>0</v>
      </c>
      <c r="AH245" s="72"/>
      <c r="AI245" s="67">
        <v>634</v>
      </c>
      <c r="AJ245" s="72"/>
      <c r="AK245" s="67">
        <v>612</v>
      </c>
    </row>
    <row r="246" spans="1:37" s="172" customFormat="1" ht="11.25" customHeight="1" x14ac:dyDescent="0.2">
      <c r="A246" s="556" t="s">
        <v>1436</v>
      </c>
      <c r="B246" s="557"/>
      <c r="C246" s="67">
        <v>-930</v>
      </c>
      <c r="D246" s="72"/>
      <c r="E246" s="67">
        <v>0</v>
      </c>
      <c r="F246" s="72"/>
      <c r="G246" s="67">
        <v>1587</v>
      </c>
      <c r="H246" s="72"/>
      <c r="I246" s="67">
        <v>0</v>
      </c>
      <c r="J246" s="72"/>
      <c r="K246" s="67">
        <v>0</v>
      </c>
      <c r="L246" s="72"/>
      <c r="M246" s="67">
        <v>0</v>
      </c>
      <c r="N246" s="72"/>
      <c r="O246" s="67">
        <v>1587</v>
      </c>
      <c r="P246" s="72"/>
      <c r="Q246" s="67">
        <v>0</v>
      </c>
      <c r="R246" s="72"/>
      <c r="S246" s="67">
        <v>1341</v>
      </c>
      <c r="T246" s="72"/>
      <c r="U246" s="67">
        <v>185</v>
      </c>
      <c r="V246" s="72"/>
      <c r="W246" s="67">
        <v>0</v>
      </c>
      <c r="X246" s="72"/>
      <c r="Y246" s="67">
        <v>0</v>
      </c>
      <c r="Z246" s="72"/>
      <c r="AA246" s="67">
        <v>480</v>
      </c>
      <c r="AB246" s="72"/>
      <c r="AC246" s="67">
        <v>0</v>
      </c>
      <c r="AD246" s="72"/>
      <c r="AE246" s="67">
        <v>0</v>
      </c>
      <c r="AF246" s="72"/>
      <c r="AG246" s="67">
        <v>0</v>
      </c>
      <c r="AH246" s="72"/>
      <c r="AI246" s="67">
        <v>2006</v>
      </c>
      <c r="AJ246" s="72"/>
      <c r="AK246" s="67">
        <v>-1349</v>
      </c>
    </row>
    <row r="247" spans="1:37" s="172" customFormat="1" ht="11.25" customHeight="1" x14ac:dyDescent="0.2">
      <c r="A247" s="556" t="s">
        <v>1437</v>
      </c>
      <c r="B247" s="557"/>
      <c r="C247" s="67">
        <v>378</v>
      </c>
      <c r="D247" s="72"/>
      <c r="E247" s="67">
        <v>0</v>
      </c>
      <c r="F247" s="72"/>
      <c r="G247" s="67">
        <v>786</v>
      </c>
      <c r="H247" s="72"/>
      <c r="I247" s="67">
        <v>0</v>
      </c>
      <c r="J247" s="72"/>
      <c r="K247" s="67">
        <v>0</v>
      </c>
      <c r="L247" s="72"/>
      <c r="M247" s="67">
        <v>0</v>
      </c>
      <c r="N247" s="72"/>
      <c r="O247" s="67">
        <v>786</v>
      </c>
      <c r="P247" s="72"/>
      <c r="Q247" s="67">
        <v>0</v>
      </c>
      <c r="R247" s="72"/>
      <c r="S247" s="67">
        <v>0</v>
      </c>
      <c r="T247" s="72"/>
      <c r="U247" s="67">
        <v>786</v>
      </c>
      <c r="V247" s="72"/>
      <c r="W247" s="67">
        <v>0</v>
      </c>
      <c r="X247" s="72"/>
      <c r="Y247" s="67">
        <v>0</v>
      </c>
      <c r="Z247" s="72"/>
      <c r="AA247" s="67">
        <v>0</v>
      </c>
      <c r="AB247" s="72"/>
      <c r="AC247" s="67">
        <v>0</v>
      </c>
      <c r="AD247" s="72"/>
      <c r="AE247" s="67">
        <v>0</v>
      </c>
      <c r="AF247" s="72"/>
      <c r="AG247" s="67">
        <v>0</v>
      </c>
      <c r="AH247" s="72"/>
      <c r="AI247" s="67">
        <v>786</v>
      </c>
      <c r="AJ247" s="72"/>
      <c r="AK247" s="67">
        <v>378</v>
      </c>
    </row>
    <row r="248" spans="1:37" s="172" customFormat="1" ht="11.25" customHeight="1" x14ac:dyDescent="0.2">
      <c r="A248" s="556" t="s">
        <v>1438</v>
      </c>
      <c r="B248" s="557"/>
      <c r="C248" s="67">
        <v>130</v>
      </c>
      <c r="D248" s="72"/>
      <c r="E248" s="67">
        <v>0</v>
      </c>
      <c r="F248" s="72"/>
      <c r="G248" s="67">
        <v>40</v>
      </c>
      <c r="H248" s="72"/>
      <c r="I248" s="67">
        <v>0</v>
      </c>
      <c r="J248" s="72"/>
      <c r="K248" s="67">
        <v>0</v>
      </c>
      <c r="L248" s="72"/>
      <c r="M248" s="67">
        <v>0</v>
      </c>
      <c r="N248" s="72"/>
      <c r="O248" s="67">
        <v>40</v>
      </c>
      <c r="P248" s="72"/>
      <c r="Q248" s="67">
        <v>0</v>
      </c>
      <c r="R248" s="72"/>
      <c r="S248" s="67">
        <v>50</v>
      </c>
      <c r="T248" s="72"/>
      <c r="U248" s="67">
        <v>3</v>
      </c>
      <c r="V248" s="72"/>
      <c r="W248" s="67">
        <v>2</v>
      </c>
      <c r="X248" s="72"/>
      <c r="Y248" s="67">
        <v>0</v>
      </c>
      <c r="Z248" s="72"/>
      <c r="AA248" s="67">
        <v>22</v>
      </c>
      <c r="AB248" s="72"/>
      <c r="AC248" s="67">
        <v>0</v>
      </c>
      <c r="AD248" s="72"/>
      <c r="AE248" s="67">
        <v>0</v>
      </c>
      <c r="AF248" s="72"/>
      <c r="AG248" s="67">
        <v>0</v>
      </c>
      <c r="AH248" s="72"/>
      <c r="AI248" s="67">
        <v>77</v>
      </c>
      <c r="AJ248" s="72"/>
      <c r="AK248" s="67">
        <v>93</v>
      </c>
    </row>
    <row r="249" spans="1:37" s="172" customFormat="1" ht="11.25" customHeight="1" x14ac:dyDescent="0.2">
      <c r="A249" s="556" t="s">
        <v>1439</v>
      </c>
      <c r="B249" s="557"/>
      <c r="C249" s="67">
        <v>793</v>
      </c>
      <c r="D249" s="72"/>
      <c r="E249" s="67">
        <v>0</v>
      </c>
      <c r="F249" s="72"/>
      <c r="G249" s="67">
        <v>0</v>
      </c>
      <c r="H249" s="72"/>
      <c r="I249" s="67">
        <v>0</v>
      </c>
      <c r="J249" s="72"/>
      <c r="K249" s="67">
        <v>0</v>
      </c>
      <c r="L249" s="72"/>
      <c r="M249" s="67">
        <v>1326</v>
      </c>
      <c r="N249" s="72"/>
      <c r="O249" s="67">
        <v>1326</v>
      </c>
      <c r="P249" s="72"/>
      <c r="Q249" s="67">
        <v>0</v>
      </c>
      <c r="R249" s="72"/>
      <c r="S249" s="67">
        <v>643</v>
      </c>
      <c r="T249" s="72"/>
      <c r="U249" s="67">
        <v>325</v>
      </c>
      <c r="V249" s="72"/>
      <c r="W249" s="67">
        <v>23</v>
      </c>
      <c r="X249" s="72"/>
      <c r="Y249" s="67">
        <v>0</v>
      </c>
      <c r="Z249" s="72"/>
      <c r="AA249" s="67">
        <v>284</v>
      </c>
      <c r="AB249" s="72"/>
      <c r="AC249" s="67">
        <v>0</v>
      </c>
      <c r="AD249" s="72"/>
      <c r="AE249" s="67">
        <v>0</v>
      </c>
      <c r="AF249" s="72"/>
      <c r="AG249" s="67">
        <v>0</v>
      </c>
      <c r="AH249" s="72"/>
      <c r="AI249" s="67">
        <v>1275</v>
      </c>
      <c r="AJ249" s="72"/>
      <c r="AK249" s="67">
        <v>844</v>
      </c>
    </row>
    <row r="250" spans="1:37" s="172" customFormat="1" ht="11.25" customHeight="1" x14ac:dyDescent="0.2">
      <c r="A250" s="556" t="s">
        <v>1440</v>
      </c>
      <c r="B250" s="557"/>
      <c r="C250" s="67">
        <v>5191</v>
      </c>
      <c r="D250" s="72"/>
      <c r="E250" s="67">
        <v>0</v>
      </c>
      <c r="F250" s="72"/>
      <c r="G250" s="67">
        <v>115</v>
      </c>
      <c r="H250" s="72"/>
      <c r="I250" s="67">
        <v>0</v>
      </c>
      <c r="J250" s="72"/>
      <c r="K250" s="67">
        <v>0</v>
      </c>
      <c r="L250" s="72"/>
      <c r="M250" s="67">
        <v>58105</v>
      </c>
      <c r="N250" s="72"/>
      <c r="O250" s="67">
        <v>58220</v>
      </c>
      <c r="P250" s="72"/>
      <c r="Q250" s="67">
        <v>0</v>
      </c>
      <c r="R250" s="72"/>
      <c r="S250" s="67">
        <v>25195</v>
      </c>
      <c r="T250" s="72"/>
      <c r="U250" s="67">
        <v>22902</v>
      </c>
      <c r="V250" s="72"/>
      <c r="W250" s="67">
        <v>0</v>
      </c>
      <c r="X250" s="72"/>
      <c r="Y250" s="67">
        <v>0</v>
      </c>
      <c r="Z250" s="72"/>
      <c r="AA250" s="67">
        <v>3276</v>
      </c>
      <c r="AB250" s="72"/>
      <c r="AC250" s="67">
        <v>0</v>
      </c>
      <c r="AD250" s="72"/>
      <c r="AE250" s="67">
        <v>0</v>
      </c>
      <c r="AF250" s="72"/>
      <c r="AG250" s="67">
        <v>0</v>
      </c>
      <c r="AH250" s="72"/>
      <c r="AI250" s="67">
        <v>51373</v>
      </c>
      <c r="AJ250" s="72"/>
      <c r="AK250" s="67">
        <v>12038</v>
      </c>
    </row>
    <row r="251" spans="1:37" s="172" customFormat="1" ht="11.25" customHeight="1" x14ac:dyDescent="0.2">
      <c r="A251" s="556" t="s">
        <v>1441</v>
      </c>
      <c r="B251" s="557"/>
      <c r="C251" s="67">
        <v>7087</v>
      </c>
      <c r="D251" s="72"/>
      <c r="E251" s="67">
        <v>0</v>
      </c>
      <c r="F251" s="72"/>
      <c r="G251" s="67">
        <v>350</v>
      </c>
      <c r="H251" s="72"/>
      <c r="I251" s="67">
        <v>0</v>
      </c>
      <c r="J251" s="72"/>
      <c r="K251" s="67">
        <v>0</v>
      </c>
      <c r="L251" s="72"/>
      <c r="M251" s="67">
        <v>22300</v>
      </c>
      <c r="N251" s="72"/>
      <c r="O251" s="67">
        <v>22650</v>
      </c>
      <c r="P251" s="72"/>
      <c r="Q251" s="67">
        <v>0</v>
      </c>
      <c r="R251" s="72"/>
      <c r="S251" s="67">
        <v>11459</v>
      </c>
      <c r="T251" s="72"/>
      <c r="U251" s="67">
        <v>5672</v>
      </c>
      <c r="V251" s="72"/>
      <c r="W251" s="67">
        <v>0</v>
      </c>
      <c r="X251" s="72"/>
      <c r="Y251" s="67">
        <v>0</v>
      </c>
      <c r="Z251" s="72"/>
      <c r="AA251" s="67">
        <v>538</v>
      </c>
      <c r="AB251" s="72"/>
      <c r="AC251" s="67">
        <v>0</v>
      </c>
      <c r="AD251" s="72"/>
      <c r="AE251" s="67">
        <v>0</v>
      </c>
      <c r="AF251" s="72"/>
      <c r="AG251" s="67">
        <v>0</v>
      </c>
      <c r="AH251" s="72"/>
      <c r="AI251" s="67">
        <v>17669</v>
      </c>
      <c r="AJ251" s="72"/>
      <c r="AK251" s="67">
        <v>12068</v>
      </c>
    </row>
    <row r="252" spans="1:37" s="172" customFormat="1" ht="11.25" customHeight="1" x14ac:dyDescent="0.2">
      <c r="A252" s="556" t="s">
        <v>1442</v>
      </c>
      <c r="B252" s="557"/>
      <c r="C252" s="67">
        <v>7035</v>
      </c>
      <c r="D252" s="72"/>
      <c r="E252" s="67">
        <v>0</v>
      </c>
      <c r="F252" s="72"/>
      <c r="G252" s="67">
        <v>120</v>
      </c>
      <c r="H252" s="72"/>
      <c r="I252" s="67">
        <v>0</v>
      </c>
      <c r="J252" s="72"/>
      <c r="K252" s="67">
        <v>0</v>
      </c>
      <c r="L252" s="72"/>
      <c r="M252" s="67">
        <v>14795</v>
      </c>
      <c r="N252" s="72"/>
      <c r="O252" s="67">
        <v>14915</v>
      </c>
      <c r="P252" s="72"/>
      <c r="Q252" s="67">
        <v>0</v>
      </c>
      <c r="R252" s="72"/>
      <c r="S252" s="67">
        <v>12221</v>
      </c>
      <c r="T252" s="72"/>
      <c r="U252" s="67">
        <v>4575</v>
      </c>
      <c r="V252" s="72"/>
      <c r="W252" s="67">
        <v>0</v>
      </c>
      <c r="X252" s="72"/>
      <c r="Y252" s="67">
        <v>0</v>
      </c>
      <c r="Z252" s="72"/>
      <c r="AA252" s="67">
        <v>1144</v>
      </c>
      <c r="AB252" s="72"/>
      <c r="AC252" s="67">
        <v>0</v>
      </c>
      <c r="AD252" s="72"/>
      <c r="AE252" s="67">
        <v>0</v>
      </c>
      <c r="AF252" s="72"/>
      <c r="AG252" s="67">
        <v>0</v>
      </c>
      <c r="AH252" s="72"/>
      <c r="AI252" s="67">
        <v>17940</v>
      </c>
      <c r="AJ252" s="72"/>
      <c r="AK252" s="67">
        <v>4010</v>
      </c>
    </row>
    <row r="253" spans="1:37" s="172" customFormat="1" ht="11.25" customHeight="1" x14ac:dyDescent="0.2">
      <c r="A253" s="556" t="s">
        <v>1443</v>
      </c>
      <c r="B253" s="557"/>
      <c r="C253" s="67">
        <v>2403</v>
      </c>
      <c r="D253" s="72"/>
      <c r="E253" s="67">
        <v>0</v>
      </c>
      <c r="F253" s="72"/>
      <c r="G253" s="67">
        <v>55</v>
      </c>
      <c r="H253" s="72"/>
      <c r="I253" s="67">
        <v>0</v>
      </c>
      <c r="J253" s="72"/>
      <c r="K253" s="67">
        <v>0</v>
      </c>
      <c r="L253" s="72"/>
      <c r="M253" s="67">
        <v>8120</v>
      </c>
      <c r="N253" s="72"/>
      <c r="O253" s="67">
        <v>8175</v>
      </c>
      <c r="P253" s="72"/>
      <c r="Q253" s="67">
        <v>0</v>
      </c>
      <c r="R253" s="72"/>
      <c r="S253" s="67">
        <v>6492</v>
      </c>
      <c r="T253" s="72"/>
      <c r="U253" s="67">
        <v>3050</v>
      </c>
      <c r="V253" s="72"/>
      <c r="W253" s="67">
        <v>39</v>
      </c>
      <c r="X253" s="72"/>
      <c r="Y253" s="67">
        <v>0</v>
      </c>
      <c r="Z253" s="72"/>
      <c r="AA253" s="67">
        <v>-56</v>
      </c>
      <c r="AB253" s="72"/>
      <c r="AC253" s="67">
        <v>0</v>
      </c>
      <c r="AD253" s="72"/>
      <c r="AE253" s="67">
        <v>0</v>
      </c>
      <c r="AF253" s="72"/>
      <c r="AG253" s="67">
        <v>0</v>
      </c>
      <c r="AH253" s="72"/>
      <c r="AI253" s="67">
        <v>9525</v>
      </c>
      <c r="AJ253" s="72"/>
      <c r="AK253" s="67">
        <v>1053</v>
      </c>
    </row>
    <row r="254" spans="1:37" s="172" customFormat="1" ht="11.25" customHeight="1" x14ac:dyDescent="0.2">
      <c r="A254" s="556" t="s">
        <v>1444</v>
      </c>
      <c r="B254" s="557"/>
      <c r="C254" s="67">
        <v>1085</v>
      </c>
      <c r="D254" s="72"/>
      <c r="E254" s="67">
        <v>0</v>
      </c>
      <c r="F254" s="72"/>
      <c r="G254" s="67">
        <v>30</v>
      </c>
      <c r="H254" s="72"/>
      <c r="I254" s="67">
        <v>0</v>
      </c>
      <c r="J254" s="72"/>
      <c r="K254" s="67">
        <v>0</v>
      </c>
      <c r="L254" s="72"/>
      <c r="M254" s="67">
        <v>8417</v>
      </c>
      <c r="N254" s="72"/>
      <c r="O254" s="67">
        <v>8447</v>
      </c>
      <c r="P254" s="72"/>
      <c r="Q254" s="67">
        <v>0</v>
      </c>
      <c r="R254" s="72"/>
      <c r="S254" s="67">
        <v>13890</v>
      </c>
      <c r="T254" s="72"/>
      <c r="U254" s="67">
        <v>7232</v>
      </c>
      <c r="V254" s="72"/>
      <c r="W254" s="67">
        <v>0</v>
      </c>
      <c r="X254" s="72"/>
      <c r="Y254" s="67">
        <v>0</v>
      </c>
      <c r="Z254" s="72"/>
      <c r="AA254" s="67">
        <v>-55</v>
      </c>
      <c r="AB254" s="72"/>
      <c r="AC254" s="67">
        <v>0</v>
      </c>
      <c r="AD254" s="72"/>
      <c r="AE254" s="67">
        <v>0</v>
      </c>
      <c r="AF254" s="72"/>
      <c r="AG254" s="67">
        <v>0</v>
      </c>
      <c r="AH254" s="72"/>
      <c r="AI254" s="67">
        <v>21067</v>
      </c>
      <c r="AJ254" s="72"/>
      <c r="AK254" s="67">
        <v>-11535</v>
      </c>
    </row>
    <row r="255" spans="1:37" s="172" customFormat="1" ht="11.25" customHeight="1" x14ac:dyDescent="0.2">
      <c r="A255" s="556" t="s">
        <v>1445</v>
      </c>
      <c r="B255" s="557"/>
      <c r="C255" s="67">
        <v>3045</v>
      </c>
      <c r="D255" s="72"/>
      <c r="E255" s="67">
        <v>0</v>
      </c>
      <c r="F255" s="72"/>
      <c r="G255" s="67">
        <v>0</v>
      </c>
      <c r="H255" s="72"/>
      <c r="I255" s="67">
        <v>0</v>
      </c>
      <c r="J255" s="72"/>
      <c r="K255" s="67">
        <v>0</v>
      </c>
      <c r="L255" s="72"/>
      <c r="M255" s="67">
        <v>81000</v>
      </c>
      <c r="N255" s="72"/>
      <c r="O255" s="67">
        <v>81000</v>
      </c>
      <c r="P255" s="72"/>
      <c r="Q255" s="67">
        <v>0</v>
      </c>
      <c r="R255" s="72"/>
      <c r="S255" s="67">
        <v>0</v>
      </c>
      <c r="T255" s="72"/>
      <c r="U255" s="67">
        <v>0</v>
      </c>
      <c r="V255" s="72"/>
      <c r="W255" s="67">
        <v>0</v>
      </c>
      <c r="X255" s="72"/>
      <c r="Y255" s="67">
        <v>0</v>
      </c>
      <c r="Z255" s="72"/>
      <c r="AA255" s="67">
        <v>0</v>
      </c>
      <c r="AB255" s="72"/>
      <c r="AC255" s="67">
        <v>0</v>
      </c>
      <c r="AD255" s="72"/>
      <c r="AE255" s="67">
        <v>0</v>
      </c>
      <c r="AF255" s="72"/>
      <c r="AG255" s="67">
        <v>91437</v>
      </c>
      <c r="AH255" s="72"/>
      <c r="AI255" s="67">
        <v>91437</v>
      </c>
      <c r="AJ255" s="72"/>
      <c r="AK255" s="67">
        <v>-7392</v>
      </c>
    </row>
    <row r="256" spans="1:37" s="172" customFormat="1" ht="11.25" customHeight="1" x14ac:dyDescent="0.2">
      <c r="A256" s="556" t="s">
        <v>1446</v>
      </c>
      <c r="B256" s="557"/>
      <c r="C256" s="67">
        <v>3225</v>
      </c>
      <c r="D256" s="72"/>
      <c r="E256" s="67">
        <v>0</v>
      </c>
      <c r="F256" s="72"/>
      <c r="G256" s="67">
        <v>50</v>
      </c>
      <c r="H256" s="72"/>
      <c r="I256" s="67">
        <v>0</v>
      </c>
      <c r="J256" s="72"/>
      <c r="K256" s="67">
        <v>0</v>
      </c>
      <c r="L256" s="72"/>
      <c r="M256" s="67">
        <v>2400</v>
      </c>
      <c r="N256" s="72"/>
      <c r="O256" s="67">
        <v>2450</v>
      </c>
      <c r="P256" s="72"/>
      <c r="Q256" s="67">
        <v>0</v>
      </c>
      <c r="R256" s="72"/>
      <c r="S256" s="67">
        <v>1486</v>
      </c>
      <c r="T256" s="72"/>
      <c r="U256" s="67">
        <v>923</v>
      </c>
      <c r="V256" s="72"/>
      <c r="W256" s="67">
        <v>15</v>
      </c>
      <c r="X256" s="72"/>
      <c r="Y256" s="67">
        <v>0</v>
      </c>
      <c r="Z256" s="72"/>
      <c r="AA256" s="67">
        <v>155</v>
      </c>
      <c r="AB256" s="72"/>
      <c r="AC256" s="67">
        <v>0</v>
      </c>
      <c r="AD256" s="72"/>
      <c r="AE256" s="67">
        <v>0</v>
      </c>
      <c r="AF256" s="72"/>
      <c r="AG256" s="67">
        <v>0</v>
      </c>
      <c r="AH256" s="72"/>
      <c r="AI256" s="67">
        <v>2579</v>
      </c>
      <c r="AJ256" s="72"/>
      <c r="AK256" s="67">
        <v>3096</v>
      </c>
    </row>
    <row r="257" spans="1:37" s="172" customFormat="1" ht="11.25" customHeight="1" x14ac:dyDescent="0.2">
      <c r="A257" s="556" t="s">
        <v>1447</v>
      </c>
      <c r="B257" s="557"/>
      <c r="C257" s="67">
        <v>1565</v>
      </c>
      <c r="D257" s="72"/>
      <c r="E257" s="67">
        <v>0</v>
      </c>
      <c r="F257" s="72"/>
      <c r="G257" s="67">
        <v>1000</v>
      </c>
      <c r="H257" s="72"/>
      <c r="I257" s="67">
        <v>0</v>
      </c>
      <c r="J257" s="72"/>
      <c r="K257" s="67">
        <v>0</v>
      </c>
      <c r="L257" s="72"/>
      <c r="M257" s="67">
        <v>0</v>
      </c>
      <c r="N257" s="72"/>
      <c r="O257" s="67">
        <v>1000</v>
      </c>
      <c r="P257" s="72"/>
      <c r="Q257" s="67">
        <v>0</v>
      </c>
      <c r="R257" s="72"/>
      <c r="S257" s="67">
        <v>0</v>
      </c>
      <c r="T257" s="72"/>
      <c r="U257" s="67">
        <v>-20</v>
      </c>
      <c r="V257" s="72"/>
      <c r="W257" s="67">
        <v>0</v>
      </c>
      <c r="X257" s="72"/>
      <c r="Y257" s="67">
        <v>0</v>
      </c>
      <c r="Z257" s="72"/>
      <c r="AA257" s="67">
        <v>0</v>
      </c>
      <c r="AB257" s="72"/>
      <c r="AC257" s="67">
        <v>0</v>
      </c>
      <c r="AD257" s="72"/>
      <c r="AE257" s="67">
        <v>0</v>
      </c>
      <c r="AF257" s="72"/>
      <c r="AG257" s="67">
        <v>0</v>
      </c>
      <c r="AH257" s="72"/>
      <c r="AI257" s="67">
        <v>-20</v>
      </c>
      <c r="AJ257" s="72"/>
      <c r="AK257" s="67">
        <v>2585</v>
      </c>
    </row>
    <row r="258" spans="1:37" s="172" customFormat="1" ht="11.25" customHeight="1" x14ac:dyDescent="0.2">
      <c r="A258" s="556" t="s">
        <v>1448</v>
      </c>
      <c r="B258" s="557"/>
      <c r="C258" s="67">
        <v>1667</v>
      </c>
      <c r="D258" s="72"/>
      <c r="E258" s="67">
        <v>0</v>
      </c>
      <c r="F258" s="72"/>
      <c r="G258" s="67">
        <v>2918</v>
      </c>
      <c r="H258" s="72"/>
      <c r="I258" s="67">
        <v>0</v>
      </c>
      <c r="J258" s="72"/>
      <c r="K258" s="67">
        <v>0</v>
      </c>
      <c r="L258" s="72"/>
      <c r="M258" s="67">
        <v>0</v>
      </c>
      <c r="N258" s="72"/>
      <c r="O258" s="67">
        <v>2918</v>
      </c>
      <c r="P258" s="72"/>
      <c r="Q258" s="67">
        <v>0</v>
      </c>
      <c r="R258" s="72"/>
      <c r="S258" s="67">
        <v>1463</v>
      </c>
      <c r="T258" s="72"/>
      <c r="U258" s="67">
        <v>1466</v>
      </c>
      <c r="V258" s="72"/>
      <c r="W258" s="67">
        <v>51</v>
      </c>
      <c r="X258" s="72"/>
      <c r="Y258" s="67">
        <v>0</v>
      </c>
      <c r="Z258" s="72"/>
      <c r="AA258" s="67">
        <v>642</v>
      </c>
      <c r="AB258" s="72"/>
      <c r="AC258" s="67">
        <v>0</v>
      </c>
      <c r="AD258" s="72"/>
      <c r="AE258" s="67">
        <v>0</v>
      </c>
      <c r="AF258" s="72"/>
      <c r="AG258" s="67">
        <v>0</v>
      </c>
      <c r="AH258" s="72"/>
      <c r="AI258" s="67">
        <v>3622</v>
      </c>
      <c r="AJ258" s="72"/>
      <c r="AK258" s="67">
        <v>963</v>
      </c>
    </row>
    <row r="259" spans="1:37" s="172" customFormat="1" ht="11.25" customHeight="1" x14ac:dyDescent="0.2">
      <c r="A259" s="556" t="s">
        <v>1449</v>
      </c>
      <c r="B259" s="557"/>
      <c r="C259" s="67">
        <v>295</v>
      </c>
      <c r="D259" s="72"/>
      <c r="E259" s="67">
        <v>0</v>
      </c>
      <c r="F259" s="72"/>
      <c r="G259" s="67">
        <v>400</v>
      </c>
      <c r="H259" s="72"/>
      <c r="I259" s="67">
        <v>0</v>
      </c>
      <c r="J259" s="72"/>
      <c r="K259" s="67">
        <v>0</v>
      </c>
      <c r="L259" s="72"/>
      <c r="M259" s="67">
        <v>0</v>
      </c>
      <c r="N259" s="72"/>
      <c r="O259" s="67">
        <v>400</v>
      </c>
      <c r="P259" s="72"/>
      <c r="Q259" s="67">
        <v>0</v>
      </c>
      <c r="R259" s="72"/>
      <c r="S259" s="67">
        <v>218</v>
      </c>
      <c r="T259" s="72"/>
      <c r="U259" s="67">
        <v>44</v>
      </c>
      <c r="V259" s="72"/>
      <c r="W259" s="67">
        <v>7</v>
      </c>
      <c r="X259" s="72"/>
      <c r="Y259" s="67">
        <v>0</v>
      </c>
      <c r="Z259" s="72"/>
      <c r="AA259" s="67">
        <v>107</v>
      </c>
      <c r="AB259" s="72"/>
      <c r="AC259" s="67">
        <v>0</v>
      </c>
      <c r="AD259" s="72"/>
      <c r="AE259" s="67">
        <v>0</v>
      </c>
      <c r="AF259" s="72"/>
      <c r="AG259" s="67">
        <v>50</v>
      </c>
      <c r="AH259" s="72"/>
      <c r="AI259" s="67">
        <v>426</v>
      </c>
      <c r="AJ259" s="72"/>
      <c r="AK259" s="67">
        <v>269</v>
      </c>
    </row>
    <row r="260" spans="1:37" s="172" customFormat="1" ht="11.25" customHeight="1" x14ac:dyDescent="0.2">
      <c r="A260" s="556" t="s">
        <v>1450</v>
      </c>
      <c r="B260" s="557"/>
      <c r="C260" s="67">
        <v>-133</v>
      </c>
      <c r="D260" s="72"/>
      <c r="E260" s="67">
        <v>0</v>
      </c>
      <c r="F260" s="72"/>
      <c r="G260" s="67">
        <v>780</v>
      </c>
      <c r="H260" s="72"/>
      <c r="I260" s="67">
        <v>0</v>
      </c>
      <c r="J260" s="72"/>
      <c r="K260" s="67">
        <v>0</v>
      </c>
      <c r="L260" s="72"/>
      <c r="M260" s="67">
        <v>0</v>
      </c>
      <c r="N260" s="72"/>
      <c r="O260" s="67">
        <v>780</v>
      </c>
      <c r="P260" s="72"/>
      <c r="Q260" s="67">
        <v>0</v>
      </c>
      <c r="R260" s="72"/>
      <c r="S260" s="67">
        <v>378</v>
      </c>
      <c r="T260" s="72"/>
      <c r="U260" s="67">
        <v>176</v>
      </c>
      <c r="V260" s="72"/>
      <c r="W260" s="67">
        <v>14</v>
      </c>
      <c r="X260" s="72"/>
      <c r="Y260" s="67">
        <v>0</v>
      </c>
      <c r="Z260" s="72"/>
      <c r="AA260" s="67">
        <v>174</v>
      </c>
      <c r="AB260" s="72"/>
      <c r="AC260" s="67">
        <v>0</v>
      </c>
      <c r="AD260" s="72"/>
      <c r="AE260" s="67">
        <v>0</v>
      </c>
      <c r="AF260" s="72"/>
      <c r="AG260" s="67">
        <v>0</v>
      </c>
      <c r="AH260" s="72"/>
      <c r="AI260" s="67">
        <v>742</v>
      </c>
      <c r="AJ260" s="72"/>
      <c r="AK260" s="67">
        <v>-95</v>
      </c>
    </row>
    <row r="261" spans="1:37" s="172" customFormat="1" ht="11.25" customHeight="1" x14ac:dyDescent="0.2">
      <c r="A261" s="556" t="s">
        <v>1451</v>
      </c>
      <c r="B261" s="557"/>
      <c r="C261" s="67">
        <v>6</v>
      </c>
      <c r="D261" s="72"/>
      <c r="E261" s="67">
        <v>0</v>
      </c>
      <c r="F261" s="72"/>
      <c r="G261" s="67">
        <v>150</v>
      </c>
      <c r="H261" s="72"/>
      <c r="I261" s="67">
        <v>0</v>
      </c>
      <c r="J261" s="72"/>
      <c r="K261" s="67">
        <v>0</v>
      </c>
      <c r="L261" s="72"/>
      <c r="M261" s="67">
        <v>0</v>
      </c>
      <c r="N261" s="72"/>
      <c r="O261" s="67">
        <v>150</v>
      </c>
      <c r="P261" s="72"/>
      <c r="Q261" s="67">
        <v>150</v>
      </c>
      <c r="R261" s="72"/>
      <c r="S261" s="67">
        <v>0</v>
      </c>
      <c r="T261" s="72"/>
      <c r="U261" s="67">
        <v>0</v>
      </c>
      <c r="V261" s="72"/>
      <c r="W261" s="67">
        <v>0</v>
      </c>
      <c r="X261" s="72"/>
      <c r="Y261" s="67">
        <v>0</v>
      </c>
      <c r="Z261" s="72"/>
      <c r="AA261" s="67">
        <v>0</v>
      </c>
      <c r="AB261" s="72"/>
      <c r="AC261" s="67">
        <v>0</v>
      </c>
      <c r="AD261" s="72"/>
      <c r="AE261" s="67">
        <v>0</v>
      </c>
      <c r="AF261" s="72"/>
      <c r="AG261" s="67">
        <v>0</v>
      </c>
      <c r="AH261" s="72"/>
      <c r="AI261" s="67">
        <v>150</v>
      </c>
      <c r="AJ261" s="72"/>
      <c r="AK261" s="67">
        <v>6</v>
      </c>
    </row>
    <row r="262" spans="1:37" s="172" customFormat="1" ht="11.25" customHeight="1" x14ac:dyDescent="0.2">
      <c r="A262" s="556" t="s">
        <v>1452</v>
      </c>
      <c r="B262" s="557"/>
      <c r="C262" s="67">
        <v>11</v>
      </c>
      <c r="D262" s="72"/>
      <c r="E262" s="67">
        <v>0</v>
      </c>
      <c r="F262" s="72"/>
      <c r="G262" s="67">
        <v>0</v>
      </c>
      <c r="H262" s="72"/>
      <c r="I262" s="67">
        <v>0</v>
      </c>
      <c r="J262" s="72"/>
      <c r="K262" s="67">
        <v>0</v>
      </c>
      <c r="L262" s="72"/>
      <c r="M262" s="67">
        <v>0</v>
      </c>
      <c r="N262" s="72"/>
      <c r="O262" s="67">
        <v>0</v>
      </c>
      <c r="P262" s="72"/>
      <c r="Q262" s="67">
        <v>0</v>
      </c>
      <c r="R262" s="72"/>
      <c r="S262" s="67">
        <v>0</v>
      </c>
      <c r="T262" s="72"/>
      <c r="U262" s="67">
        <v>0</v>
      </c>
      <c r="V262" s="72"/>
      <c r="W262" s="67">
        <v>0</v>
      </c>
      <c r="X262" s="72"/>
      <c r="Y262" s="67">
        <v>0</v>
      </c>
      <c r="Z262" s="72"/>
      <c r="AA262" s="67">
        <v>0</v>
      </c>
      <c r="AB262" s="72"/>
      <c r="AC262" s="67">
        <v>0</v>
      </c>
      <c r="AD262" s="72"/>
      <c r="AE262" s="67">
        <v>0</v>
      </c>
      <c r="AF262" s="72"/>
      <c r="AG262" s="67">
        <v>0</v>
      </c>
      <c r="AH262" s="72"/>
      <c r="AI262" s="67">
        <v>0</v>
      </c>
      <c r="AJ262" s="72"/>
      <c r="AK262" s="67">
        <v>11</v>
      </c>
    </row>
    <row r="263" spans="1:37" s="172" customFormat="1" ht="11.25" customHeight="1" x14ac:dyDescent="0.2">
      <c r="A263" s="556" t="s">
        <v>1453</v>
      </c>
      <c r="B263" s="557"/>
      <c r="C263" s="67">
        <v>1725</v>
      </c>
      <c r="D263" s="72"/>
      <c r="E263" s="67">
        <v>0</v>
      </c>
      <c r="F263" s="72"/>
      <c r="G263" s="67">
        <v>1300</v>
      </c>
      <c r="H263" s="72"/>
      <c r="I263" s="67">
        <v>0</v>
      </c>
      <c r="J263" s="72"/>
      <c r="K263" s="67">
        <v>0</v>
      </c>
      <c r="L263" s="72"/>
      <c r="M263" s="67">
        <v>0</v>
      </c>
      <c r="N263" s="72"/>
      <c r="O263" s="67">
        <v>1300</v>
      </c>
      <c r="P263" s="72"/>
      <c r="Q263" s="67">
        <v>0</v>
      </c>
      <c r="R263" s="72"/>
      <c r="S263" s="67">
        <v>457</v>
      </c>
      <c r="T263" s="72"/>
      <c r="U263" s="67">
        <v>0</v>
      </c>
      <c r="V263" s="72"/>
      <c r="W263" s="67">
        <v>16</v>
      </c>
      <c r="X263" s="72"/>
      <c r="Y263" s="67">
        <v>0</v>
      </c>
      <c r="Z263" s="72"/>
      <c r="AA263" s="67">
        <v>193</v>
      </c>
      <c r="AB263" s="72"/>
      <c r="AC263" s="67">
        <v>0</v>
      </c>
      <c r="AD263" s="72"/>
      <c r="AE263" s="67">
        <v>0</v>
      </c>
      <c r="AF263" s="72"/>
      <c r="AG263" s="67">
        <v>0</v>
      </c>
      <c r="AH263" s="72"/>
      <c r="AI263" s="67">
        <v>666</v>
      </c>
      <c r="AJ263" s="72"/>
      <c r="AK263" s="67">
        <v>2359</v>
      </c>
    </row>
    <row r="264" spans="1:37" s="172" customFormat="1" ht="11.25" customHeight="1" x14ac:dyDescent="0.2">
      <c r="A264" s="556" t="s">
        <v>1454</v>
      </c>
      <c r="B264" s="557"/>
      <c r="C264" s="67">
        <v>3900</v>
      </c>
      <c r="D264" s="72"/>
      <c r="E264" s="67">
        <v>0</v>
      </c>
      <c r="F264" s="72"/>
      <c r="G264" s="67">
        <v>41052</v>
      </c>
      <c r="H264" s="72"/>
      <c r="I264" s="67">
        <v>0</v>
      </c>
      <c r="J264" s="72"/>
      <c r="K264" s="67">
        <v>0</v>
      </c>
      <c r="L264" s="72"/>
      <c r="M264" s="67">
        <v>0</v>
      </c>
      <c r="N264" s="72"/>
      <c r="O264" s="67">
        <v>41052</v>
      </c>
      <c r="P264" s="72"/>
      <c r="Q264" s="67">
        <v>0</v>
      </c>
      <c r="R264" s="72"/>
      <c r="S264" s="67">
        <v>24233</v>
      </c>
      <c r="T264" s="72"/>
      <c r="U264" s="67">
        <v>2791</v>
      </c>
      <c r="V264" s="72"/>
      <c r="W264" s="67">
        <v>1337</v>
      </c>
      <c r="X264" s="72"/>
      <c r="Y264" s="67">
        <v>0</v>
      </c>
      <c r="Z264" s="72"/>
      <c r="AA264" s="67">
        <v>12691</v>
      </c>
      <c r="AB264" s="72"/>
      <c r="AC264" s="67">
        <v>0</v>
      </c>
      <c r="AD264" s="72"/>
      <c r="AE264" s="67">
        <v>0</v>
      </c>
      <c r="AF264" s="72"/>
      <c r="AG264" s="67">
        <v>0</v>
      </c>
      <c r="AH264" s="72"/>
      <c r="AI264" s="67">
        <v>41052</v>
      </c>
      <c r="AJ264" s="72"/>
      <c r="AK264" s="67">
        <v>3900</v>
      </c>
    </row>
    <row r="265" spans="1:37" s="172" customFormat="1" ht="11.25" customHeight="1" x14ac:dyDescent="0.2">
      <c r="A265" s="556" t="s">
        <v>1455</v>
      </c>
      <c r="B265" s="557"/>
      <c r="C265" s="67">
        <v>-1801</v>
      </c>
      <c r="D265" s="72"/>
      <c r="E265" s="67">
        <v>0</v>
      </c>
      <c r="F265" s="72"/>
      <c r="G265" s="67">
        <v>0</v>
      </c>
      <c r="H265" s="72"/>
      <c r="I265" s="67">
        <v>0</v>
      </c>
      <c r="J265" s="72"/>
      <c r="K265" s="67">
        <v>0</v>
      </c>
      <c r="L265" s="72"/>
      <c r="M265" s="67">
        <v>0</v>
      </c>
      <c r="N265" s="72"/>
      <c r="O265" s="67">
        <v>0</v>
      </c>
      <c r="P265" s="72"/>
      <c r="Q265" s="67">
        <v>0</v>
      </c>
      <c r="R265" s="72"/>
      <c r="S265" s="67">
        <v>0</v>
      </c>
      <c r="T265" s="72"/>
      <c r="U265" s="67">
        <v>0</v>
      </c>
      <c r="V265" s="72"/>
      <c r="W265" s="67">
        <v>0</v>
      </c>
      <c r="X265" s="72"/>
      <c r="Y265" s="67">
        <v>0</v>
      </c>
      <c r="Z265" s="72"/>
      <c r="AA265" s="67">
        <v>0</v>
      </c>
      <c r="AB265" s="72"/>
      <c r="AC265" s="67">
        <v>0</v>
      </c>
      <c r="AD265" s="72"/>
      <c r="AE265" s="67">
        <v>0</v>
      </c>
      <c r="AF265" s="72"/>
      <c r="AG265" s="67">
        <v>0</v>
      </c>
      <c r="AH265" s="72"/>
      <c r="AI265" s="67">
        <v>0</v>
      </c>
      <c r="AJ265" s="72"/>
      <c r="AK265" s="67">
        <v>-1801</v>
      </c>
    </row>
    <row r="266" spans="1:37" s="172" customFormat="1" ht="11.25" customHeight="1" x14ac:dyDescent="0.2">
      <c r="A266" s="556" t="s">
        <v>1456</v>
      </c>
      <c r="B266" s="557"/>
      <c r="C266" s="67">
        <v>4</v>
      </c>
      <c r="D266" s="72"/>
      <c r="E266" s="67">
        <v>0</v>
      </c>
      <c r="F266" s="72"/>
      <c r="G266" s="67">
        <v>650</v>
      </c>
      <c r="H266" s="72"/>
      <c r="I266" s="67">
        <v>0</v>
      </c>
      <c r="J266" s="72"/>
      <c r="K266" s="67">
        <v>0</v>
      </c>
      <c r="L266" s="72"/>
      <c r="M266" s="67">
        <v>0</v>
      </c>
      <c r="N266" s="72"/>
      <c r="O266" s="67">
        <v>650</v>
      </c>
      <c r="P266" s="72"/>
      <c r="Q266" s="67">
        <v>0</v>
      </c>
      <c r="R266" s="72"/>
      <c r="S266" s="67">
        <v>493</v>
      </c>
      <c r="T266" s="72"/>
      <c r="U266" s="67">
        <v>0</v>
      </c>
      <c r="V266" s="72"/>
      <c r="W266" s="67">
        <v>30</v>
      </c>
      <c r="X266" s="72"/>
      <c r="Y266" s="67">
        <v>0</v>
      </c>
      <c r="Z266" s="72"/>
      <c r="AA266" s="67">
        <v>306</v>
      </c>
      <c r="AB266" s="72"/>
      <c r="AC266" s="67">
        <v>0</v>
      </c>
      <c r="AD266" s="72"/>
      <c r="AE266" s="67">
        <v>0</v>
      </c>
      <c r="AF266" s="72"/>
      <c r="AG266" s="67">
        <v>0</v>
      </c>
      <c r="AH266" s="72"/>
      <c r="AI266" s="67">
        <v>829</v>
      </c>
      <c r="AJ266" s="72"/>
      <c r="AK266" s="67">
        <v>-175</v>
      </c>
    </row>
    <row r="267" spans="1:37" s="172" customFormat="1" ht="11.25" customHeight="1" x14ac:dyDescent="0.2">
      <c r="A267" s="556" t="s">
        <v>1457</v>
      </c>
      <c r="B267" s="557"/>
      <c r="C267" s="67">
        <v>11</v>
      </c>
      <c r="D267" s="72"/>
      <c r="E267" s="67">
        <v>0</v>
      </c>
      <c r="F267" s="72"/>
      <c r="G267" s="67">
        <v>0</v>
      </c>
      <c r="H267" s="72"/>
      <c r="I267" s="67">
        <v>0</v>
      </c>
      <c r="J267" s="72"/>
      <c r="K267" s="67">
        <v>0</v>
      </c>
      <c r="L267" s="72"/>
      <c r="M267" s="67">
        <v>0</v>
      </c>
      <c r="N267" s="72"/>
      <c r="O267" s="67">
        <v>0</v>
      </c>
      <c r="P267" s="72"/>
      <c r="Q267" s="67">
        <v>0</v>
      </c>
      <c r="R267" s="72"/>
      <c r="S267" s="67">
        <v>0</v>
      </c>
      <c r="T267" s="72"/>
      <c r="U267" s="67">
        <v>0</v>
      </c>
      <c r="V267" s="72"/>
      <c r="W267" s="67">
        <v>0</v>
      </c>
      <c r="X267" s="72"/>
      <c r="Y267" s="67">
        <v>0</v>
      </c>
      <c r="Z267" s="72"/>
      <c r="AA267" s="67">
        <v>0</v>
      </c>
      <c r="AB267" s="72"/>
      <c r="AC267" s="67">
        <v>0</v>
      </c>
      <c r="AD267" s="72"/>
      <c r="AE267" s="67">
        <v>0</v>
      </c>
      <c r="AF267" s="72"/>
      <c r="AG267" s="67">
        <v>0</v>
      </c>
      <c r="AH267" s="72"/>
      <c r="AI267" s="67">
        <v>0</v>
      </c>
      <c r="AJ267" s="72"/>
      <c r="AK267" s="67">
        <v>11</v>
      </c>
    </row>
    <row r="268" spans="1:37" s="172" customFormat="1" ht="11.25" customHeight="1" x14ac:dyDescent="0.2">
      <c r="A268" s="556" t="s">
        <v>1458</v>
      </c>
      <c r="B268" s="557"/>
      <c r="C268" s="67">
        <v>7258</v>
      </c>
      <c r="D268" s="72"/>
      <c r="E268" s="67">
        <v>0</v>
      </c>
      <c r="F268" s="72"/>
      <c r="G268" s="67">
        <v>0</v>
      </c>
      <c r="H268" s="72"/>
      <c r="I268" s="67">
        <v>0</v>
      </c>
      <c r="J268" s="72"/>
      <c r="K268" s="67">
        <v>0</v>
      </c>
      <c r="L268" s="72"/>
      <c r="M268" s="67">
        <v>38721</v>
      </c>
      <c r="N268" s="72"/>
      <c r="O268" s="67">
        <v>38721</v>
      </c>
      <c r="P268" s="72"/>
      <c r="Q268" s="67">
        <v>0</v>
      </c>
      <c r="R268" s="72"/>
      <c r="S268" s="67">
        <v>0</v>
      </c>
      <c r="T268" s="72"/>
      <c r="U268" s="67">
        <v>46321</v>
      </c>
      <c r="V268" s="72"/>
      <c r="W268" s="67">
        <v>0</v>
      </c>
      <c r="X268" s="72"/>
      <c r="Y268" s="67">
        <v>0</v>
      </c>
      <c r="Z268" s="72"/>
      <c r="AA268" s="67">
        <v>0</v>
      </c>
      <c r="AB268" s="72"/>
      <c r="AC268" s="67">
        <v>0</v>
      </c>
      <c r="AD268" s="72"/>
      <c r="AE268" s="67">
        <v>0</v>
      </c>
      <c r="AF268" s="72"/>
      <c r="AG268" s="67">
        <v>0</v>
      </c>
      <c r="AH268" s="72"/>
      <c r="AI268" s="67">
        <v>46321</v>
      </c>
      <c r="AJ268" s="72"/>
      <c r="AK268" s="67">
        <v>-342</v>
      </c>
    </row>
    <row r="269" spans="1:37" s="172" customFormat="1" ht="11.25" customHeight="1" x14ac:dyDescent="0.2">
      <c r="A269" s="556" t="s">
        <v>1459</v>
      </c>
      <c r="B269" s="557"/>
      <c r="C269" s="67">
        <v>-1</v>
      </c>
      <c r="D269" s="72"/>
      <c r="E269" s="67">
        <v>0</v>
      </c>
      <c r="F269" s="72"/>
      <c r="G269" s="67">
        <v>0</v>
      </c>
      <c r="H269" s="72"/>
      <c r="I269" s="67">
        <v>0</v>
      </c>
      <c r="J269" s="72"/>
      <c r="K269" s="67">
        <v>0</v>
      </c>
      <c r="L269" s="72"/>
      <c r="M269" s="67">
        <v>0</v>
      </c>
      <c r="N269" s="72"/>
      <c r="O269" s="67">
        <v>0</v>
      </c>
      <c r="P269" s="72"/>
      <c r="Q269" s="67">
        <v>0</v>
      </c>
      <c r="R269" s="72"/>
      <c r="S269" s="67">
        <v>0</v>
      </c>
      <c r="T269" s="72"/>
      <c r="U269" s="67">
        <v>0</v>
      </c>
      <c r="V269" s="72"/>
      <c r="W269" s="67">
        <v>0</v>
      </c>
      <c r="X269" s="72"/>
      <c r="Y269" s="67">
        <v>0</v>
      </c>
      <c r="Z269" s="72"/>
      <c r="AA269" s="67">
        <v>0</v>
      </c>
      <c r="AB269" s="72"/>
      <c r="AC269" s="67">
        <v>0</v>
      </c>
      <c r="AD269" s="72"/>
      <c r="AE269" s="67">
        <v>0</v>
      </c>
      <c r="AF269" s="72"/>
      <c r="AG269" s="67">
        <v>0</v>
      </c>
      <c r="AH269" s="72"/>
      <c r="AI269" s="67">
        <v>0</v>
      </c>
      <c r="AJ269" s="72"/>
      <c r="AK269" s="67">
        <v>-1</v>
      </c>
    </row>
    <row r="270" spans="1:37" s="172" customFormat="1" ht="11.25" customHeight="1" x14ac:dyDescent="0.2">
      <c r="A270" s="556" t="s">
        <v>1460</v>
      </c>
      <c r="B270" s="557"/>
      <c r="C270" s="67">
        <v>2766</v>
      </c>
      <c r="D270" s="72"/>
      <c r="E270" s="67">
        <v>0</v>
      </c>
      <c r="F270" s="72"/>
      <c r="G270" s="67">
        <v>7800</v>
      </c>
      <c r="H270" s="72"/>
      <c r="I270" s="67">
        <v>0</v>
      </c>
      <c r="J270" s="72"/>
      <c r="K270" s="67">
        <v>0</v>
      </c>
      <c r="L270" s="72"/>
      <c r="M270" s="67">
        <v>0</v>
      </c>
      <c r="N270" s="72"/>
      <c r="O270" s="67">
        <v>7800</v>
      </c>
      <c r="P270" s="72"/>
      <c r="Q270" s="67">
        <v>0</v>
      </c>
      <c r="R270" s="72"/>
      <c r="S270" s="67">
        <v>2595</v>
      </c>
      <c r="T270" s="72"/>
      <c r="U270" s="67">
        <v>2545</v>
      </c>
      <c r="V270" s="72"/>
      <c r="W270" s="67">
        <v>134</v>
      </c>
      <c r="X270" s="72"/>
      <c r="Y270" s="67">
        <v>0</v>
      </c>
      <c r="Z270" s="72"/>
      <c r="AA270" s="67">
        <v>1640</v>
      </c>
      <c r="AB270" s="72"/>
      <c r="AC270" s="67">
        <v>0</v>
      </c>
      <c r="AD270" s="72"/>
      <c r="AE270" s="67">
        <v>0</v>
      </c>
      <c r="AF270" s="72"/>
      <c r="AG270" s="67">
        <v>0</v>
      </c>
      <c r="AH270" s="72"/>
      <c r="AI270" s="67">
        <v>6914</v>
      </c>
      <c r="AJ270" s="72"/>
      <c r="AK270" s="67">
        <v>3652</v>
      </c>
    </row>
    <row r="271" spans="1:37" s="172" customFormat="1" ht="11.25" customHeight="1" x14ac:dyDescent="0.2">
      <c r="A271" s="556" t="s">
        <v>1461</v>
      </c>
      <c r="B271" s="557"/>
      <c r="C271" s="67">
        <v>3198</v>
      </c>
      <c r="D271" s="72"/>
      <c r="E271" s="67">
        <v>0</v>
      </c>
      <c r="F271" s="72"/>
      <c r="G271" s="67">
        <v>56750</v>
      </c>
      <c r="H271" s="72"/>
      <c r="I271" s="67">
        <v>0</v>
      </c>
      <c r="J271" s="72"/>
      <c r="K271" s="67">
        <v>0</v>
      </c>
      <c r="L271" s="72"/>
      <c r="M271" s="67">
        <v>0</v>
      </c>
      <c r="N271" s="72"/>
      <c r="O271" s="67">
        <v>56750</v>
      </c>
      <c r="P271" s="72"/>
      <c r="Q271" s="67">
        <v>0</v>
      </c>
      <c r="R271" s="72"/>
      <c r="S271" s="67">
        <v>23914</v>
      </c>
      <c r="T271" s="72"/>
      <c r="U271" s="67">
        <v>27508</v>
      </c>
      <c r="V271" s="72"/>
      <c r="W271" s="67">
        <v>0</v>
      </c>
      <c r="X271" s="72"/>
      <c r="Y271" s="67">
        <v>0</v>
      </c>
      <c r="Z271" s="72"/>
      <c r="AA271" s="67">
        <v>2726</v>
      </c>
      <c r="AB271" s="72"/>
      <c r="AC271" s="67">
        <v>0</v>
      </c>
      <c r="AD271" s="72"/>
      <c r="AE271" s="67">
        <v>0</v>
      </c>
      <c r="AF271" s="72"/>
      <c r="AG271" s="67">
        <v>0</v>
      </c>
      <c r="AH271" s="72"/>
      <c r="AI271" s="67">
        <v>54148</v>
      </c>
      <c r="AJ271" s="72"/>
      <c r="AK271" s="67">
        <v>5800</v>
      </c>
    </row>
    <row r="272" spans="1:37" s="172" customFormat="1" ht="11.25" customHeight="1" x14ac:dyDescent="0.2">
      <c r="A272" s="556" t="s">
        <v>1462</v>
      </c>
      <c r="B272" s="557"/>
      <c r="C272" s="67">
        <v>2079</v>
      </c>
      <c r="D272" s="72"/>
      <c r="E272" s="67">
        <v>0</v>
      </c>
      <c r="F272" s="72"/>
      <c r="G272" s="67">
        <v>3040</v>
      </c>
      <c r="H272" s="72"/>
      <c r="I272" s="67">
        <v>0</v>
      </c>
      <c r="J272" s="72"/>
      <c r="K272" s="67">
        <v>0</v>
      </c>
      <c r="L272" s="72"/>
      <c r="M272" s="67">
        <v>0</v>
      </c>
      <c r="N272" s="72"/>
      <c r="O272" s="67">
        <v>3040</v>
      </c>
      <c r="P272" s="72"/>
      <c r="Q272" s="67">
        <v>0</v>
      </c>
      <c r="R272" s="72"/>
      <c r="S272" s="67">
        <v>110</v>
      </c>
      <c r="T272" s="72"/>
      <c r="U272" s="67">
        <v>3336</v>
      </c>
      <c r="V272" s="72"/>
      <c r="W272" s="67">
        <v>4</v>
      </c>
      <c r="X272" s="72"/>
      <c r="Y272" s="67">
        <v>0</v>
      </c>
      <c r="Z272" s="72"/>
      <c r="AA272" s="67">
        <v>55</v>
      </c>
      <c r="AB272" s="72"/>
      <c r="AC272" s="67">
        <v>0</v>
      </c>
      <c r="AD272" s="72"/>
      <c r="AE272" s="67">
        <v>0</v>
      </c>
      <c r="AF272" s="72"/>
      <c r="AG272" s="67">
        <v>0</v>
      </c>
      <c r="AH272" s="72"/>
      <c r="AI272" s="67">
        <v>3505</v>
      </c>
      <c r="AJ272" s="72"/>
      <c r="AK272" s="67">
        <v>1614</v>
      </c>
    </row>
    <row r="273" spans="1:37" s="172" customFormat="1" ht="11.25" customHeight="1" x14ac:dyDescent="0.2">
      <c r="A273" s="556" t="s">
        <v>1463</v>
      </c>
      <c r="B273" s="557"/>
      <c r="C273" s="67">
        <v>52</v>
      </c>
      <c r="D273" s="72"/>
      <c r="E273" s="67">
        <v>0</v>
      </c>
      <c r="F273" s="72"/>
      <c r="G273" s="67">
        <v>84</v>
      </c>
      <c r="H273" s="72"/>
      <c r="I273" s="67">
        <v>0</v>
      </c>
      <c r="J273" s="72"/>
      <c r="K273" s="67">
        <v>0</v>
      </c>
      <c r="L273" s="72"/>
      <c r="M273" s="67">
        <v>0</v>
      </c>
      <c r="N273" s="72"/>
      <c r="O273" s="67">
        <v>84</v>
      </c>
      <c r="P273" s="72"/>
      <c r="Q273" s="67">
        <v>0</v>
      </c>
      <c r="R273" s="72"/>
      <c r="S273" s="67">
        <v>3</v>
      </c>
      <c r="T273" s="72"/>
      <c r="U273" s="67">
        <v>50</v>
      </c>
      <c r="V273" s="72"/>
      <c r="W273" s="67">
        <v>0</v>
      </c>
      <c r="X273" s="72"/>
      <c r="Y273" s="67">
        <v>0</v>
      </c>
      <c r="Z273" s="72"/>
      <c r="AA273" s="67">
        <v>1</v>
      </c>
      <c r="AB273" s="72"/>
      <c r="AC273" s="67">
        <v>0</v>
      </c>
      <c r="AD273" s="72"/>
      <c r="AE273" s="67">
        <v>0</v>
      </c>
      <c r="AF273" s="72"/>
      <c r="AG273" s="67">
        <v>0</v>
      </c>
      <c r="AH273" s="72"/>
      <c r="AI273" s="67">
        <v>54</v>
      </c>
      <c r="AJ273" s="72"/>
      <c r="AK273" s="67">
        <v>82</v>
      </c>
    </row>
    <row r="274" spans="1:37" s="172" customFormat="1" ht="11.25" customHeight="1" x14ac:dyDescent="0.2">
      <c r="A274" s="556" t="s">
        <v>1464</v>
      </c>
      <c r="B274" s="557"/>
      <c r="C274" s="67">
        <v>54</v>
      </c>
      <c r="D274" s="72"/>
      <c r="E274" s="67">
        <v>0</v>
      </c>
      <c r="F274" s="72"/>
      <c r="G274" s="67">
        <v>300</v>
      </c>
      <c r="H274" s="72"/>
      <c r="I274" s="67">
        <v>0</v>
      </c>
      <c r="J274" s="72"/>
      <c r="K274" s="67">
        <v>0</v>
      </c>
      <c r="L274" s="72"/>
      <c r="M274" s="67">
        <v>0</v>
      </c>
      <c r="N274" s="72"/>
      <c r="O274" s="67">
        <v>300</v>
      </c>
      <c r="P274" s="72"/>
      <c r="Q274" s="67">
        <v>0</v>
      </c>
      <c r="R274" s="72"/>
      <c r="S274" s="67">
        <v>0</v>
      </c>
      <c r="T274" s="72"/>
      <c r="U274" s="67">
        <v>200</v>
      </c>
      <c r="V274" s="72"/>
      <c r="W274" s="67">
        <v>0</v>
      </c>
      <c r="X274" s="72"/>
      <c r="Y274" s="67">
        <v>0</v>
      </c>
      <c r="Z274" s="72"/>
      <c r="AA274" s="67">
        <v>0</v>
      </c>
      <c r="AB274" s="72"/>
      <c r="AC274" s="67">
        <v>0</v>
      </c>
      <c r="AD274" s="72"/>
      <c r="AE274" s="67">
        <v>0</v>
      </c>
      <c r="AF274" s="72"/>
      <c r="AG274" s="67">
        <v>0</v>
      </c>
      <c r="AH274" s="72"/>
      <c r="AI274" s="67">
        <v>200</v>
      </c>
      <c r="AJ274" s="72"/>
      <c r="AK274" s="67">
        <v>154</v>
      </c>
    </row>
    <row r="275" spans="1:37" s="172" customFormat="1" ht="11.25" customHeight="1" x14ac:dyDescent="0.2">
      <c r="A275" s="556" t="s">
        <v>1465</v>
      </c>
      <c r="B275" s="557"/>
      <c r="C275" s="67">
        <v>-712</v>
      </c>
      <c r="D275" s="72"/>
      <c r="E275" s="67">
        <v>0</v>
      </c>
      <c r="F275" s="72"/>
      <c r="G275" s="67">
        <v>2700</v>
      </c>
      <c r="H275" s="72"/>
      <c r="I275" s="67">
        <v>0</v>
      </c>
      <c r="J275" s="72"/>
      <c r="K275" s="67">
        <v>0</v>
      </c>
      <c r="L275" s="72"/>
      <c r="M275" s="67">
        <v>0</v>
      </c>
      <c r="N275" s="72"/>
      <c r="O275" s="67">
        <v>2700</v>
      </c>
      <c r="P275" s="72"/>
      <c r="Q275" s="67">
        <v>0</v>
      </c>
      <c r="R275" s="72"/>
      <c r="S275" s="67">
        <v>0</v>
      </c>
      <c r="T275" s="72"/>
      <c r="U275" s="67">
        <v>1795</v>
      </c>
      <c r="V275" s="72"/>
      <c r="W275" s="67">
        <v>0</v>
      </c>
      <c r="X275" s="72"/>
      <c r="Y275" s="67">
        <v>0</v>
      </c>
      <c r="Z275" s="72"/>
      <c r="AA275" s="67">
        <v>0</v>
      </c>
      <c r="AB275" s="72"/>
      <c r="AC275" s="67">
        <v>0</v>
      </c>
      <c r="AD275" s="72"/>
      <c r="AE275" s="67">
        <v>0</v>
      </c>
      <c r="AF275" s="72"/>
      <c r="AG275" s="67">
        <v>0</v>
      </c>
      <c r="AH275" s="72"/>
      <c r="AI275" s="67">
        <v>1795</v>
      </c>
      <c r="AJ275" s="72"/>
      <c r="AK275" s="67">
        <v>193</v>
      </c>
    </row>
    <row r="276" spans="1:37" s="172" customFormat="1" ht="11.25" customHeight="1" x14ac:dyDescent="0.2">
      <c r="A276" s="556" t="s">
        <v>1466</v>
      </c>
      <c r="B276" s="557"/>
      <c r="C276" s="67">
        <v>36486</v>
      </c>
      <c r="D276" s="72"/>
      <c r="E276" s="67">
        <v>0</v>
      </c>
      <c r="F276" s="72"/>
      <c r="G276" s="67">
        <v>205141</v>
      </c>
      <c r="H276" s="72"/>
      <c r="I276" s="67">
        <v>0</v>
      </c>
      <c r="J276" s="72"/>
      <c r="K276" s="67">
        <v>0</v>
      </c>
      <c r="L276" s="72"/>
      <c r="M276" s="67">
        <v>0</v>
      </c>
      <c r="N276" s="72"/>
      <c r="O276" s="67">
        <v>205141</v>
      </c>
      <c r="P276" s="72"/>
      <c r="Q276" s="67">
        <v>51625</v>
      </c>
      <c r="R276" s="72"/>
      <c r="S276" s="67">
        <v>0</v>
      </c>
      <c r="T276" s="72"/>
      <c r="U276" s="67">
        <v>0</v>
      </c>
      <c r="V276" s="72"/>
      <c r="W276" s="67">
        <v>0</v>
      </c>
      <c r="X276" s="72"/>
      <c r="Y276" s="67">
        <v>0</v>
      </c>
      <c r="Z276" s="72"/>
      <c r="AA276" s="67">
        <v>0</v>
      </c>
      <c r="AB276" s="72"/>
      <c r="AC276" s="67">
        <v>0</v>
      </c>
      <c r="AD276" s="72"/>
      <c r="AE276" s="67">
        <v>0</v>
      </c>
      <c r="AF276" s="72"/>
      <c r="AG276" s="67">
        <v>107643</v>
      </c>
      <c r="AH276" s="72"/>
      <c r="AI276" s="67">
        <v>159268</v>
      </c>
      <c r="AJ276" s="72"/>
      <c r="AK276" s="67">
        <v>82359</v>
      </c>
    </row>
    <row r="277" spans="1:37" s="172" customFormat="1" ht="11.25" customHeight="1" x14ac:dyDescent="0.2">
      <c r="A277" s="556" t="s">
        <v>1467</v>
      </c>
      <c r="B277" s="557"/>
      <c r="C277" s="67">
        <v>282</v>
      </c>
      <c r="D277" s="72"/>
      <c r="E277" s="67">
        <v>0</v>
      </c>
      <c r="F277" s="72"/>
      <c r="G277" s="67">
        <v>0</v>
      </c>
      <c r="H277" s="72"/>
      <c r="I277" s="67">
        <v>0</v>
      </c>
      <c r="J277" s="72"/>
      <c r="K277" s="67">
        <v>0</v>
      </c>
      <c r="L277" s="72"/>
      <c r="M277" s="67">
        <v>0</v>
      </c>
      <c r="N277" s="72"/>
      <c r="O277" s="67">
        <v>0</v>
      </c>
      <c r="P277" s="72"/>
      <c r="Q277" s="67">
        <v>0</v>
      </c>
      <c r="R277" s="72"/>
      <c r="S277" s="67">
        <v>0</v>
      </c>
      <c r="T277" s="72"/>
      <c r="U277" s="67">
        <v>0</v>
      </c>
      <c r="V277" s="72"/>
      <c r="W277" s="67">
        <v>0</v>
      </c>
      <c r="X277" s="72"/>
      <c r="Y277" s="67">
        <v>0</v>
      </c>
      <c r="Z277" s="72"/>
      <c r="AA277" s="67">
        <v>0</v>
      </c>
      <c r="AB277" s="72"/>
      <c r="AC277" s="67">
        <v>0</v>
      </c>
      <c r="AD277" s="72"/>
      <c r="AE277" s="67">
        <v>0</v>
      </c>
      <c r="AF277" s="72"/>
      <c r="AG277" s="67">
        <v>0</v>
      </c>
      <c r="AH277" s="72"/>
      <c r="AI277" s="67">
        <v>0</v>
      </c>
      <c r="AJ277" s="72"/>
      <c r="AK277" s="67">
        <v>282</v>
      </c>
    </row>
    <row r="278" spans="1:37" s="172" customFormat="1" ht="11.25" customHeight="1" x14ac:dyDescent="0.2">
      <c r="A278" s="556" t="s">
        <v>1468</v>
      </c>
      <c r="B278" s="557"/>
      <c r="C278" s="67">
        <v>1812</v>
      </c>
      <c r="D278" s="72"/>
      <c r="E278" s="67">
        <v>0</v>
      </c>
      <c r="F278" s="72"/>
      <c r="G278" s="67">
        <v>90</v>
      </c>
      <c r="H278" s="72"/>
      <c r="I278" s="67">
        <v>0</v>
      </c>
      <c r="J278" s="72"/>
      <c r="K278" s="67">
        <v>0</v>
      </c>
      <c r="L278" s="72"/>
      <c r="M278" s="67">
        <v>2087</v>
      </c>
      <c r="N278" s="72"/>
      <c r="O278" s="67">
        <v>2177</v>
      </c>
      <c r="P278" s="72"/>
      <c r="Q278" s="67">
        <v>0</v>
      </c>
      <c r="R278" s="72"/>
      <c r="S278" s="67">
        <v>0</v>
      </c>
      <c r="T278" s="72"/>
      <c r="U278" s="67">
        <v>1941</v>
      </c>
      <c r="V278" s="72"/>
      <c r="W278" s="67">
        <v>0</v>
      </c>
      <c r="X278" s="72"/>
      <c r="Y278" s="67">
        <v>0</v>
      </c>
      <c r="Z278" s="72"/>
      <c r="AA278" s="67">
        <v>0</v>
      </c>
      <c r="AB278" s="72"/>
      <c r="AC278" s="67">
        <v>0</v>
      </c>
      <c r="AD278" s="72"/>
      <c r="AE278" s="67">
        <v>0</v>
      </c>
      <c r="AF278" s="72"/>
      <c r="AG278" s="67">
        <v>0</v>
      </c>
      <c r="AH278" s="72"/>
      <c r="AI278" s="67">
        <v>1941</v>
      </c>
      <c r="AJ278" s="72"/>
      <c r="AK278" s="67">
        <v>2048</v>
      </c>
    </row>
    <row r="279" spans="1:37" s="172" customFormat="1" ht="11.25" customHeight="1" x14ac:dyDescent="0.2">
      <c r="A279" s="556" t="s">
        <v>1469</v>
      </c>
      <c r="B279" s="557"/>
      <c r="C279" s="67">
        <v>194</v>
      </c>
      <c r="D279" s="72"/>
      <c r="E279" s="67">
        <v>0</v>
      </c>
      <c r="F279" s="72"/>
      <c r="G279" s="67">
        <v>110</v>
      </c>
      <c r="H279" s="72"/>
      <c r="I279" s="67">
        <v>0</v>
      </c>
      <c r="J279" s="72"/>
      <c r="K279" s="67">
        <v>0</v>
      </c>
      <c r="L279" s="72"/>
      <c r="M279" s="67">
        <v>0</v>
      </c>
      <c r="N279" s="72"/>
      <c r="O279" s="67">
        <v>110</v>
      </c>
      <c r="P279" s="72"/>
      <c r="Q279" s="67">
        <v>0</v>
      </c>
      <c r="R279" s="72"/>
      <c r="S279" s="67">
        <v>0</v>
      </c>
      <c r="T279" s="72"/>
      <c r="U279" s="67">
        <v>0</v>
      </c>
      <c r="V279" s="72"/>
      <c r="W279" s="67">
        <v>0</v>
      </c>
      <c r="X279" s="72"/>
      <c r="Y279" s="67">
        <v>0</v>
      </c>
      <c r="Z279" s="72"/>
      <c r="AA279" s="67">
        <v>0</v>
      </c>
      <c r="AB279" s="72"/>
      <c r="AC279" s="67">
        <v>0</v>
      </c>
      <c r="AD279" s="72"/>
      <c r="AE279" s="67">
        <v>0</v>
      </c>
      <c r="AF279" s="72"/>
      <c r="AG279" s="67">
        <v>300</v>
      </c>
      <c r="AH279" s="72"/>
      <c r="AI279" s="67">
        <v>300</v>
      </c>
      <c r="AJ279" s="72"/>
      <c r="AK279" s="67">
        <v>4</v>
      </c>
    </row>
    <row r="280" spans="1:37" s="172" customFormat="1" ht="11.25" customHeight="1" x14ac:dyDescent="0.2">
      <c r="A280" s="556" t="s">
        <v>1470</v>
      </c>
      <c r="B280" s="557"/>
      <c r="C280" s="67">
        <v>349</v>
      </c>
      <c r="D280" s="72"/>
      <c r="E280" s="67">
        <v>0</v>
      </c>
      <c r="F280" s="72"/>
      <c r="G280" s="67">
        <v>4000</v>
      </c>
      <c r="H280" s="72"/>
      <c r="I280" s="67">
        <v>0</v>
      </c>
      <c r="J280" s="72"/>
      <c r="K280" s="67">
        <v>0</v>
      </c>
      <c r="L280" s="72"/>
      <c r="M280" s="67">
        <v>0</v>
      </c>
      <c r="N280" s="72"/>
      <c r="O280" s="67">
        <v>4000</v>
      </c>
      <c r="P280" s="72"/>
      <c r="Q280" s="67">
        <v>0</v>
      </c>
      <c r="R280" s="72"/>
      <c r="S280" s="67">
        <v>0</v>
      </c>
      <c r="T280" s="72"/>
      <c r="U280" s="67">
        <v>4000</v>
      </c>
      <c r="V280" s="72"/>
      <c r="W280" s="67">
        <v>0</v>
      </c>
      <c r="X280" s="72"/>
      <c r="Y280" s="67">
        <v>0</v>
      </c>
      <c r="Z280" s="72"/>
      <c r="AA280" s="67">
        <v>0</v>
      </c>
      <c r="AB280" s="72"/>
      <c r="AC280" s="67">
        <v>0</v>
      </c>
      <c r="AD280" s="72"/>
      <c r="AE280" s="67">
        <v>0</v>
      </c>
      <c r="AF280" s="72"/>
      <c r="AG280" s="67">
        <v>0</v>
      </c>
      <c r="AH280" s="72"/>
      <c r="AI280" s="67">
        <v>4000</v>
      </c>
      <c r="AJ280" s="72"/>
      <c r="AK280" s="67">
        <v>349</v>
      </c>
    </row>
    <row r="281" spans="1:37" s="172" customFormat="1" ht="11.25" customHeight="1" x14ac:dyDescent="0.2">
      <c r="A281" s="556" t="s">
        <v>1471</v>
      </c>
      <c r="B281" s="557"/>
      <c r="C281" s="67">
        <v>440</v>
      </c>
      <c r="D281" s="72"/>
      <c r="E281" s="67">
        <v>0</v>
      </c>
      <c r="F281" s="72"/>
      <c r="G281" s="67">
        <v>0</v>
      </c>
      <c r="H281" s="72"/>
      <c r="I281" s="67">
        <v>0</v>
      </c>
      <c r="J281" s="72"/>
      <c r="K281" s="67">
        <v>0</v>
      </c>
      <c r="L281" s="72"/>
      <c r="M281" s="67">
        <v>0</v>
      </c>
      <c r="N281" s="72"/>
      <c r="O281" s="67">
        <v>0</v>
      </c>
      <c r="P281" s="72"/>
      <c r="Q281" s="67">
        <v>0</v>
      </c>
      <c r="R281" s="72"/>
      <c r="S281" s="67">
        <v>0</v>
      </c>
      <c r="T281" s="72"/>
      <c r="U281" s="67">
        <v>0</v>
      </c>
      <c r="V281" s="72"/>
      <c r="W281" s="67">
        <v>0</v>
      </c>
      <c r="X281" s="72"/>
      <c r="Y281" s="67">
        <v>0</v>
      </c>
      <c r="Z281" s="72"/>
      <c r="AA281" s="67">
        <v>0</v>
      </c>
      <c r="AB281" s="72"/>
      <c r="AC281" s="67">
        <v>0</v>
      </c>
      <c r="AD281" s="72"/>
      <c r="AE281" s="67">
        <v>0</v>
      </c>
      <c r="AF281" s="72"/>
      <c r="AG281" s="67">
        <v>463</v>
      </c>
      <c r="AH281" s="72"/>
      <c r="AI281" s="67">
        <v>463</v>
      </c>
      <c r="AJ281" s="72"/>
      <c r="AK281" s="67">
        <v>-23</v>
      </c>
    </row>
    <row r="282" spans="1:37" s="172" customFormat="1" ht="11.25" customHeight="1" x14ac:dyDescent="0.2">
      <c r="A282" s="556" t="s">
        <v>1472</v>
      </c>
      <c r="B282" s="557"/>
      <c r="C282" s="67">
        <v>4611</v>
      </c>
      <c r="D282" s="72"/>
      <c r="E282" s="67">
        <v>0</v>
      </c>
      <c r="F282" s="72"/>
      <c r="G282" s="67">
        <v>9000</v>
      </c>
      <c r="H282" s="72"/>
      <c r="I282" s="67">
        <v>0</v>
      </c>
      <c r="J282" s="72"/>
      <c r="K282" s="67">
        <v>0</v>
      </c>
      <c r="L282" s="72"/>
      <c r="M282" s="67">
        <v>0</v>
      </c>
      <c r="N282" s="72"/>
      <c r="O282" s="67">
        <v>9000</v>
      </c>
      <c r="P282" s="72"/>
      <c r="Q282" s="67">
        <v>0</v>
      </c>
      <c r="R282" s="72"/>
      <c r="S282" s="67">
        <v>511</v>
      </c>
      <c r="T282" s="72"/>
      <c r="U282" s="67">
        <v>8195</v>
      </c>
      <c r="V282" s="72"/>
      <c r="W282" s="67">
        <v>50</v>
      </c>
      <c r="X282" s="72"/>
      <c r="Y282" s="67">
        <v>0</v>
      </c>
      <c r="Z282" s="72"/>
      <c r="AA282" s="67">
        <v>100</v>
      </c>
      <c r="AB282" s="72"/>
      <c r="AC282" s="67">
        <v>0</v>
      </c>
      <c r="AD282" s="72"/>
      <c r="AE282" s="67">
        <v>0</v>
      </c>
      <c r="AF282" s="72"/>
      <c r="AG282" s="67">
        <v>0</v>
      </c>
      <c r="AH282" s="72"/>
      <c r="AI282" s="67">
        <v>8856</v>
      </c>
      <c r="AJ282" s="72"/>
      <c r="AK282" s="67">
        <v>4755</v>
      </c>
    </row>
    <row r="283" spans="1:37" s="172" customFormat="1" ht="11.25" customHeight="1" x14ac:dyDescent="0.2">
      <c r="A283" s="556" t="s">
        <v>1473</v>
      </c>
      <c r="B283" s="557"/>
      <c r="C283" s="67">
        <v>516</v>
      </c>
      <c r="D283" s="72"/>
      <c r="E283" s="67">
        <v>0</v>
      </c>
      <c r="F283" s="72"/>
      <c r="G283" s="67">
        <v>0</v>
      </c>
      <c r="H283" s="72"/>
      <c r="I283" s="67">
        <v>0</v>
      </c>
      <c r="J283" s="72"/>
      <c r="K283" s="67">
        <v>0</v>
      </c>
      <c r="L283" s="72"/>
      <c r="M283" s="67">
        <v>0</v>
      </c>
      <c r="N283" s="72"/>
      <c r="O283" s="67">
        <v>0</v>
      </c>
      <c r="P283" s="72"/>
      <c r="Q283" s="67">
        <v>0</v>
      </c>
      <c r="R283" s="72"/>
      <c r="S283" s="67">
        <v>0</v>
      </c>
      <c r="T283" s="72"/>
      <c r="U283" s="67">
        <v>-168</v>
      </c>
      <c r="V283" s="72"/>
      <c r="W283" s="67">
        <v>0</v>
      </c>
      <c r="X283" s="72"/>
      <c r="Y283" s="67">
        <v>0</v>
      </c>
      <c r="Z283" s="72"/>
      <c r="AA283" s="67">
        <v>0</v>
      </c>
      <c r="AB283" s="72"/>
      <c r="AC283" s="67">
        <v>0</v>
      </c>
      <c r="AD283" s="72"/>
      <c r="AE283" s="67">
        <v>0</v>
      </c>
      <c r="AF283" s="72"/>
      <c r="AG283" s="67">
        <v>0</v>
      </c>
      <c r="AH283" s="72"/>
      <c r="AI283" s="67">
        <v>-168</v>
      </c>
      <c r="AJ283" s="72"/>
      <c r="AK283" s="67">
        <v>684</v>
      </c>
    </row>
    <row r="284" spans="1:37" s="172" customFormat="1" ht="11.25" customHeight="1" x14ac:dyDescent="0.2">
      <c r="A284" s="556" t="s">
        <v>1474</v>
      </c>
      <c r="B284" s="557"/>
      <c r="C284" s="67">
        <v>0</v>
      </c>
      <c r="D284" s="72"/>
      <c r="E284" s="67">
        <v>0</v>
      </c>
      <c r="F284" s="72"/>
      <c r="G284" s="67">
        <v>-1000</v>
      </c>
      <c r="H284" s="72"/>
      <c r="I284" s="67">
        <v>0</v>
      </c>
      <c r="J284" s="72"/>
      <c r="K284" s="67">
        <v>0</v>
      </c>
      <c r="L284" s="72"/>
      <c r="M284" s="67">
        <v>0</v>
      </c>
      <c r="N284" s="72"/>
      <c r="O284" s="67">
        <v>-1000</v>
      </c>
      <c r="P284" s="72"/>
      <c r="Q284" s="67">
        <v>0</v>
      </c>
      <c r="R284" s="72"/>
      <c r="S284" s="67">
        <v>-600</v>
      </c>
      <c r="T284" s="72"/>
      <c r="U284" s="67">
        <v>-400</v>
      </c>
      <c r="V284" s="72"/>
      <c r="W284" s="67">
        <v>0</v>
      </c>
      <c r="X284" s="72"/>
      <c r="Y284" s="67">
        <v>0</v>
      </c>
      <c r="Z284" s="72"/>
      <c r="AA284" s="67">
        <v>0</v>
      </c>
      <c r="AB284" s="72"/>
      <c r="AC284" s="67">
        <v>0</v>
      </c>
      <c r="AD284" s="72"/>
      <c r="AE284" s="67">
        <v>0</v>
      </c>
      <c r="AF284" s="72"/>
      <c r="AG284" s="67">
        <v>0</v>
      </c>
      <c r="AH284" s="72"/>
      <c r="AI284" s="67">
        <v>-1000</v>
      </c>
      <c r="AJ284" s="72"/>
      <c r="AK284" s="67">
        <v>0</v>
      </c>
    </row>
    <row r="285" spans="1:37" s="172" customFormat="1" ht="11.25" customHeight="1" x14ac:dyDescent="0.2">
      <c r="A285" s="556" t="s">
        <v>1475</v>
      </c>
      <c r="B285" s="557"/>
      <c r="C285" s="67">
        <v>1</v>
      </c>
      <c r="D285" s="72"/>
      <c r="E285" s="67">
        <v>0</v>
      </c>
      <c r="F285" s="72"/>
      <c r="G285" s="67">
        <v>0</v>
      </c>
      <c r="H285" s="72"/>
      <c r="I285" s="67">
        <v>0</v>
      </c>
      <c r="J285" s="72"/>
      <c r="K285" s="67">
        <v>0</v>
      </c>
      <c r="L285" s="72"/>
      <c r="M285" s="67">
        <v>0</v>
      </c>
      <c r="N285" s="72"/>
      <c r="O285" s="67">
        <v>0</v>
      </c>
      <c r="P285" s="72"/>
      <c r="Q285" s="67">
        <v>0</v>
      </c>
      <c r="R285" s="72"/>
      <c r="S285" s="67">
        <v>0</v>
      </c>
      <c r="T285" s="72"/>
      <c r="U285" s="67">
        <v>0</v>
      </c>
      <c r="V285" s="72"/>
      <c r="W285" s="67">
        <v>0</v>
      </c>
      <c r="X285" s="72"/>
      <c r="Y285" s="67">
        <v>0</v>
      </c>
      <c r="Z285" s="72"/>
      <c r="AA285" s="67">
        <v>0</v>
      </c>
      <c r="AB285" s="72"/>
      <c r="AC285" s="67">
        <v>0</v>
      </c>
      <c r="AD285" s="72"/>
      <c r="AE285" s="67">
        <v>0</v>
      </c>
      <c r="AF285" s="72"/>
      <c r="AG285" s="67">
        <v>0</v>
      </c>
      <c r="AH285" s="72"/>
      <c r="AI285" s="67">
        <v>0</v>
      </c>
      <c r="AJ285" s="72"/>
      <c r="AK285" s="67">
        <v>1</v>
      </c>
    </row>
    <row r="286" spans="1:37" s="172" customFormat="1" ht="11.25" customHeight="1" x14ac:dyDescent="0.2">
      <c r="A286" s="556" t="s">
        <v>1476</v>
      </c>
      <c r="B286" s="557"/>
      <c r="C286" s="67">
        <v>2</v>
      </c>
      <c r="D286" s="72"/>
      <c r="E286" s="67">
        <v>0</v>
      </c>
      <c r="F286" s="72"/>
      <c r="G286" s="67">
        <v>0</v>
      </c>
      <c r="H286" s="72"/>
      <c r="I286" s="67">
        <v>0</v>
      </c>
      <c r="J286" s="72"/>
      <c r="K286" s="67">
        <v>0</v>
      </c>
      <c r="L286" s="72"/>
      <c r="M286" s="67">
        <v>0</v>
      </c>
      <c r="N286" s="72"/>
      <c r="O286" s="67">
        <v>0</v>
      </c>
      <c r="P286" s="72"/>
      <c r="Q286" s="67">
        <v>0</v>
      </c>
      <c r="R286" s="72"/>
      <c r="S286" s="67">
        <v>0</v>
      </c>
      <c r="T286" s="72"/>
      <c r="U286" s="67">
        <v>0</v>
      </c>
      <c r="V286" s="72"/>
      <c r="W286" s="67">
        <v>0</v>
      </c>
      <c r="X286" s="72"/>
      <c r="Y286" s="67">
        <v>0</v>
      </c>
      <c r="Z286" s="72"/>
      <c r="AA286" s="67">
        <v>0</v>
      </c>
      <c r="AB286" s="72"/>
      <c r="AC286" s="67">
        <v>0</v>
      </c>
      <c r="AD286" s="72"/>
      <c r="AE286" s="67">
        <v>0</v>
      </c>
      <c r="AF286" s="72"/>
      <c r="AG286" s="67">
        <v>0</v>
      </c>
      <c r="AH286" s="72"/>
      <c r="AI286" s="67">
        <v>0</v>
      </c>
      <c r="AJ286" s="72"/>
      <c r="AK286" s="67">
        <v>2</v>
      </c>
    </row>
    <row r="287" spans="1:37" s="172" customFormat="1" ht="11.25" customHeight="1" x14ac:dyDescent="0.2">
      <c r="A287" s="556" t="s">
        <v>1477</v>
      </c>
      <c r="B287" s="557"/>
      <c r="C287" s="67">
        <v>3218</v>
      </c>
      <c r="D287" s="72"/>
      <c r="E287" s="67">
        <v>0</v>
      </c>
      <c r="F287" s="72"/>
      <c r="G287" s="67">
        <v>24</v>
      </c>
      <c r="H287" s="72"/>
      <c r="I287" s="67">
        <v>0</v>
      </c>
      <c r="J287" s="72"/>
      <c r="K287" s="67">
        <v>0</v>
      </c>
      <c r="L287" s="72"/>
      <c r="M287" s="67">
        <v>1500</v>
      </c>
      <c r="N287" s="72"/>
      <c r="O287" s="67">
        <v>1524</v>
      </c>
      <c r="P287" s="72"/>
      <c r="Q287" s="67">
        <v>0</v>
      </c>
      <c r="R287" s="72"/>
      <c r="S287" s="67">
        <v>395</v>
      </c>
      <c r="T287" s="72"/>
      <c r="U287" s="67">
        <v>436</v>
      </c>
      <c r="V287" s="72"/>
      <c r="W287" s="67">
        <v>33</v>
      </c>
      <c r="X287" s="72"/>
      <c r="Y287" s="67">
        <v>0</v>
      </c>
      <c r="Z287" s="72"/>
      <c r="AA287" s="67">
        <v>418</v>
      </c>
      <c r="AB287" s="72"/>
      <c r="AC287" s="67">
        <v>0</v>
      </c>
      <c r="AD287" s="72"/>
      <c r="AE287" s="67">
        <v>0</v>
      </c>
      <c r="AF287" s="72"/>
      <c r="AG287" s="67">
        <v>0</v>
      </c>
      <c r="AH287" s="72"/>
      <c r="AI287" s="67">
        <v>1282</v>
      </c>
      <c r="AJ287" s="72"/>
      <c r="AK287" s="67">
        <v>3460</v>
      </c>
    </row>
    <row r="288" spans="1:37" s="172" customFormat="1" ht="11.25" customHeight="1" x14ac:dyDescent="0.2">
      <c r="A288" s="556" t="s">
        <v>1478</v>
      </c>
      <c r="B288" s="557"/>
      <c r="C288" s="67">
        <v>0</v>
      </c>
      <c r="D288" s="72"/>
      <c r="E288" s="67">
        <v>0</v>
      </c>
      <c r="F288" s="72"/>
      <c r="G288" s="67">
        <v>545</v>
      </c>
      <c r="H288" s="72"/>
      <c r="I288" s="67">
        <v>0</v>
      </c>
      <c r="J288" s="72"/>
      <c r="K288" s="67">
        <v>0</v>
      </c>
      <c r="L288" s="72"/>
      <c r="M288" s="67">
        <v>0</v>
      </c>
      <c r="N288" s="72"/>
      <c r="O288" s="67">
        <v>545</v>
      </c>
      <c r="P288" s="72"/>
      <c r="Q288" s="67">
        <v>0</v>
      </c>
      <c r="R288" s="72"/>
      <c r="S288" s="67">
        <v>169</v>
      </c>
      <c r="T288" s="72"/>
      <c r="U288" s="67">
        <v>0</v>
      </c>
      <c r="V288" s="72"/>
      <c r="W288" s="67">
        <v>0</v>
      </c>
      <c r="X288" s="72"/>
      <c r="Y288" s="67">
        <v>0</v>
      </c>
      <c r="Z288" s="72"/>
      <c r="AA288" s="67">
        <v>0</v>
      </c>
      <c r="AB288" s="72"/>
      <c r="AC288" s="67">
        <v>0</v>
      </c>
      <c r="AD288" s="72"/>
      <c r="AE288" s="67">
        <v>0</v>
      </c>
      <c r="AF288" s="72"/>
      <c r="AG288" s="67">
        <v>0</v>
      </c>
      <c r="AH288" s="72"/>
      <c r="AI288" s="67">
        <v>169</v>
      </c>
      <c r="AJ288" s="72"/>
      <c r="AK288" s="67">
        <v>376</v>
      </c>
    </row>
    <row r="289" spans="1:37" s="172" customFormat="1" ht="11.25" customHeight="1" x14ac:dyDescent="0.2">
      <c r="A289" s="556" t="s">
        <v>1479</v>
      </c>
      <c r="B289" s="557"/>
      <c r="C289" s="67">
        <v>304</v>
      </c>
      <c r="D289" s="72"/>
      <c r="E289" s="67">
        <v>0</v>
      </c>
      <c r="F289" s="72"/>
      <c r="G289" s="67">
        <v>0</v>
      </c>
      <c r="H289" s="72"/>
      <c r="I289" s="67">
        <v>0</v>
      </c>
      <c r="J289" s="72"/>
      <c r="K289" s="67">
        <v>0</v>
      </c>
      <c r="L289" s="72"/>
      <c r="M289" s="67">
        <v>0</v>
      </c>
      <c r="N289" s="72"/>
      <c r="O289" s="67">
        <v>0</v>
      </c>
      <c r="P289" s="72"/>
      <c r="Q289" s="67">
        <v>39</v>
      </c>
      <c r="R289" s="72"/>
      <c r="S289" s="67">
        <v>0</v>
      </c>
      <c r="T289" s="72"/>
      <c r="U289" s="67">
        <v>94</v>
      </c>
      <c r="V289" s="72"/>
      <c r="W289" s="67">
        <v>0</v>
      </c>
      <c r="X289" s="72"/>
      <c r="Y289" s="67">
        <v>0</v>
      </c>
      <c r="Z289" s="72"/>
      <c r="AA289" s="67">
        <v>0</v>
      </c>
      <c r="AB289" s="72"/>
      <c r="AC289" s="67">
        <v>0</v>
      </c>
      <c r="AD289" s="72"/>
      <c r="AE289" s="67">
        <v>0</v>
      </c>
      <c r="AF289" s="72"/>
      <c r="AG289" s="67">
        <v>0</v>
      </c>
      <c r="AH289" s="72"/>
      <c r="AI289" s="67">
        <v>133</v>
      </c>
      <c r="AJ289" s="72"/>
      <c r="AK289" s="67">
        <v>171</v>
      </c>
    </row>
    <row r="290" spans="1:37" s="172" customFormat="1" ht="11.25" customHeight="1" x14ac:dyDescent="0.2">
      <c r="A290" s="556" t="s">
        <v>1480</v>
      </c>
      <c r="B290" s="557"/>
      <c r="C290" s="67">
        <v>3013</v>
      </c>
      <c r="D290" s="72"/>
      <c r="E290" s="67">
        <v>0</v>
      </c>
      <c r="F290" s="72"/>
      <c r="G290" s="67">
        <v>14971</v>
      </c>
      <c r="H290" s="72"/>
      <c r="I290" s="67">
        <v>0</v>
      </c>
      <c r="J290" s="72"/>
      <c r="K290" s="67">
        <v>0</v>
      </c>
      <c r="L290" s="72"/>
      <c r="M290" s="67">
        <v>365</v>
      </c>
      <c r="N290" s="72"/>
      <c r="O290" s="67">
        <v>15336</v>
      </c>
      <c r="P290" s="72"/>
      <c r="Q290" s="67">
        <v>0</v>
      </c>
      <c r="R290" s="72"/>
      <c r="S290" s="67">
        <v>1661</v>
      </c>
      <c r="T290" s="72"/>
      <c r="U290" s="67">
        <v>14983</v>
      </c>
      <c r="V290" s="72"/>
      <c r="W290" s="67">
        <v>70</v>
      </c>
      <c r="X290" s="72"/>
      <c r="Y290" s="67">
        <v>0</v>
      </c>
      <c r="Z290" s="72"/>
      <c r="AA290" s="67">
        <v>742</v>
      </c>
      <c r="AB290" s="72"/>
      <c r="AC290" s="67">
        <v>0</v>
      </c>
      <c r="AD290" s="72"/>
      <c r="AE290" s="67">
        <v>0</v>
      </c>
      <c r="AF290" s="72"/>
      <c r="AG290" s="67">
        <v>0</v>
      </c>
      <c r="AH290" s="72"/>
      <c r="AI290" s="67">
        <v>17456</v>
      </c>
      <c r="AJ290" s="72"/>
      <c r="AK290" s="67">
        <v>893</v>
      </c>
    </row>
    <row r="291" spans="1:37" s="172" customFormat="1" ht="11.25" customHeight="1" x14ac:dyDescent="0.2">
      <c r="A291" s="556" t="s">
        <v>1481</v>
      </c>
      <c r="B291" s="557"/>
      <c r="C291" s="67">
        <v>0</v>
      </c>
      <c r="D291" s="72"/>
      <c r="E291" s="67">
        <v>0</v>
      </c>
      <c r="F291" s="72"/>
      <c r="G291" s="67">
        <v>0</v>
      </c>
      <c r="H291" s="72"/>
      <c r="I291" s="67">
        <v>0</v>
      </c>
      <c r="J291" s="72"/>
      <c r="K291" s="67">
        <v>0</v>
      </c>
      <c r="L291" s="72"/>
      <c r="M291" s="67">
        <v>0</v>
      </c>
      <c r="N291" s="72"/>
      <c r="O291" s="67">
        <v>0</v>
      </c>
      <c r="P291" s="72"/>
      <c r="Q291" s="67">
        <v>0</v>
      </c>
      <c r="R291" s="72"/>
      <c r="S291" s="67">
        <v>0</v>
      </c>
      <c r="T291" s="72"/>
      <c r="U291" s="67">
        <v>0</v>
      </c>
      <c r="V291" s="72"/>
      <c r="W291" s="67">
        <v>0</v>
      </c>
      <c r="X291" s="72"/>
      <c r="Y291" s="67">
        <v>0</v>
      </c>
      <c r="Z291" s="72"/>
      <c r="AA291" s="67">
        <v>0</v>
      </c>
      <c r="AB291" s="72"/>
      <c r="AC291" s="67">
        <v>0</v>
      </c>
      <c r="AD291" s="72"/>
      <c r="AE291" s="67">
        <v>0</v>
      </c>
      <c r="AF291" s="72"/>
      <c r="AG291" s="67">
        <v>0</v>
      </c>
      <c r="AH291" s="72"/>
      <c r="AI291" s="67">
        <v>0</v>
      </c>
      <c r="AJ291" s="72"/>
      <c r="AK291" s="67">
        <v>0</v>
      </c>
    </row>
    <row r="292" spans="1:37" s="172" customFormat="1" ht="11.25" customHeight="1" x14ac:dyDescent="0.2">
      <c r="A292" s="556" t="s">
        <v>1482</v>
      </c>
      <c r="B292" s="557"/>
      <c r="C292" s="67">
        <v>589</v>
      </c>
      <c r="D292" s="72"/>
      <c r="E292" s="67">
        <v>0</v>
      </c>
      <c r="F292" s="72"/>
      <c r="G292" s="67">
        <v>40</v>
      </c>
      <c r="H292" s="72"/>
      <c r="I292" s="67">
        <v>0</v>
      </c>
      <c r="J292" s="72"/>
      <c r="K292" s="67">
        <v>0</v>
      </c>
      <c r="L292" s="72"/>
      <c r="M292" s="67">
        <v>0</v>
      </c>
      <c r="N292" s="72"/>
      <c r="O292" s="67">
        <v>40</v>
      </c>
      <c r="P292" s="72"/>
      <c r="Q292" s="67">
        <v>0</v>
      </c>
      <c r="R292" s="72"/>
      <c r="S292" s="67">
        <v>0</v>
      </c>
      <c r="T292" s="72"/>
      <c r="U292" s="67">
        <v>0</v>
      </c>
      <c r="V292" s="72"/>
      <c r="W292" s="67">
        <v>0</v>
      </c>
      <c r="X292" s="72"/>
      <c r="Y292" s="67">
        <v>0</v>
      </c>
      <c r="Z292" s="72"/>
      <c r="AA292" s="67">
        <v>0</v>
      </c>
      <c r="AB292" s="72"/>
      <c r="AC292" s="67">
        <v>0</v>
      </c>
      <c r="AD292" s="72"/>
      <c r="AE292" s="67">
        <v>0</v>
      </c>
      <c r="AF292" s="72"/>
      <c r="AG292" s="67">
        <v>0</v>
      </c>
      <c r="AH292" s="72"/>
      <c r="AI292" s="67">
        <v>0</v>
      </c>
      <c r="AJ292" s="72"/>
      <c r="AK292" s="67">
        <v>629</v>
      </c>
    </row>
    <row r="293" spans="1:37" s="172" customFormat="1" ht="11.25" customHeight="1" x14ac:dyDescent="0.2">
      <c r="A293" s="556" t="s">
        <v>1483</v>
      </c>
      <c r="B293" s="557"/>
      <c r="C293" s="67">
        <v>1186</v>
      </c>
      <c r="D293" s="72"/>
      <c r="E293" s="67">
        <v>0</v>
      </c>
      <c r="F293" s="72"/>
      <c r="G293" s="67">
        <v>202457</v>
      </c>
      <c r="H293" s="72"/>
      <c r="I293" s="67">
        <v>0</v>
      </c>
      <c r="J293" s="72"/>
      <c r="K293" s="67">
        <v>0</v>
      </c>
      <c r="L293" s="72"/>
      <c r="M293" s="67">
        <v>0</v>
      </c>
      <c r="N293" s="72"/>
      <c r="O293" s="67">
        <v>202457</v>
      </c>
      <c r="P293" s="72"/>
      <c r="Q293" s="67">
        <v>0</v>
      </c>
      <c r="R293" s="72"/>
      <c r="S293" s="67">
        <v>0</v>
      </c>
      <c r="T293" s="72"/>
      <c r="U293" s="67">
        <v>0</v>
      </c>
      <c r="V293" s="72"/>
      <c r="W293" s="67">
        <v>0</v>
      </c>
      <c r="X293" s="72"/>
      <c r="Y293" s="67">
        <v>0</v>
      </c>
      <c r="Z293" s="72"/>
      <c r="AA293" s="67">
        <v>0</v>
      </c>
      <c r="AB293" s="72"/>
      <c r="AC293" s="67">
        <v>0</v>
      </c>
      <c r="AD293" s="72"/>
      <c r="AE293" s="67">
        <v>0</v>
      </c>
      <c r="AF293" s="72"/>
      <c r="AG293" s="67">
        <v>202457</v>
      </c>
      <c r="AH293" s="72"/>
      <c r="AI293" s="67">
        <v>202457</v>
      </c>
      <c r="AJ293" s="72"/>
      <c r="AK293" s="67">
        <v>1186</v>
      </c>
    </row>
    <row r="294" spans="1:37" s="172" customFormat="1" ht="11.25" customHeight="1" x14ac:dyDescent="0.2">
      <c r="A294" s="556" t="s">
        <v>1484</v>
      </c>
      <c r="B294" s="557"/>
      <c r="C294" s="67">
        <v>0</v>
      </c>
      <c r="D294" s="72"/>
      <c r="E294" s="67">
        <v>0</v>
      </c>
      <c r="F294" s="72"/>
      <c r="G294" s="67">
        <v>0</v>
      </c>
      <c r="H294" s="72"/>
      <c r="I294" s="67">
        <v>0</v>
      </c>
      <c r="J294" s="72"/>
      <c r="K294" s="67">
        <v>0</v>
      </c>
      <c r="L294" s="72"/>
      <c r="M294" s="67">
        <v>0</v>
      </c>
      <c r="N294" s="72"/>
      <c r="O294" s="67">
        <v>0</v>
      </c>
      <c r="P294" s="72"/>
      <c r="Q294" s="67">
        <v>0</v>
      </c>
      <c r="R294" s="72"/>
      <c r="S294" s="67">
        <v>0</v>
      </c>
      <c r="T294" s="72"/>
      <c r="U294" s="67">
        <v>0</v>
      </c>
      <c r="V294" s="72"/>
      <c r="W294" s="67">
        <v>0</v>
      </c>
      <c r="X294" s="72"/>
      <c r="Y294" s="67">
        <v>0</v>
      </c>
      <c r="Z294" s="72"/>
      <c r="AA294" s="67">
        <v>0</v>
      </c>
      <c r="AB294" s="72"/>
      <c r="AC294" s="67">
        <v>0</v>
      </c>
      <c r="AD294" s="72"/>
      <c r="AE294" s="67">
        <v>0</v>
      </c>
      <c r="AF294" s="72"/>
      <c r="AG294" s="67">
        <v>0</v>
      </c>
      <c r="AH294" s="72"/>
      <c r="AI294" s="67">
        <v>0</v>
      </c>
      <c r="AJ294" s="72"/>
      <c r="AK294" s="67">
        <v>0</v>
      </c>
    </row>
    <row r="295" spans="1:37" s="172" customFormat="1" ht="11.25" customHeight="1" x14ac:dyDescent="0.2">
      <c r="A295" s="556" t="s">
        <v>1485</v>
      </c>
      <c r="B295" s="557"/>
      <c r="C295" s="67">
        <v>1935</v>
      </c>
      <c r="D295" s="72"/>
      <c r="E295" s="67">
        <v>0</v>
      </c>
      <c r="F295" s="72"/>
      <c r="G295" s="67">
        <v>16001</v>
      </c>
      <c r="H295" s="72"/>
      <c r="I295" s="67">
        <v>0</v>
      </c>
      <c r="J295" s="72"/>
      <c r="K295" s="67">
        <v>0</v>
      </c>
      <c r="L295" s="72"/>
      <c r="M295" s="67">
        <v>0</v>
      </c>
      <c r="N295" s="72"/>
      <c r="O295" s="67">
        <v>16001</v>
      </c>
      <c r="P295" s="72"/>
      <c r="Q295" s="67">
        <v>0</v>
      </c>
      <c r="R295" s="72"/>
      <c r="S295" s="67">
        <v>2810</v>
      </c>
      <c r="T295" s="72"/>
      <c r="U295" s="67">
        <v>2436</v>
      </c>
      <c r="V295" s="72"/>
      <c r="W295" s="67">
        <v>96</v>
      </c>
      <c r="X295" s="72"/>
      <c r="Y295" s="67">
        <v>0</v>
      </c>
      <c r="Z295" s="72"/>
      <c r="AA295" s="67">
        <v>1234</v>
      </c>
      <c r="AB295" s="72"/>
      <c r="AC295" s="67">
        <v>0</v>
      </c>
      <c r="AD295" s="72"/>
      <c r="AE295" s="67">
        <v>0</v>
      </c>
      <c r="AF295" s="72"/>
      <c r="AG295" s="67">
        <v>10000</v>
      </c>
      <c r="AH295" s="72"/>
      <c r="AI295" s="67">
        <v>16576</v>
      </c>
      <c r="AJ295" s="72"/>
      <c r="AK295" s="67">
        <v>1360</v>
      </c>
    </row>
    <row r="296" spans="1:37" s="172" customFormat="1" ht="11.25" customHeight="1" x14ac:dyDescent="0.2">
      <c r="A296" s="556" t="s">
        <v>1486</v>
      </c>
      <c r="B296" s="557"/>
      <c r="C296" s="67">
        <v>6218</v>
      </c>
      <c r="D296" s="72"/>
      <c r="E296" s="67">
        <v>0</v>
      </c>
      <c r="F296" s="72"/>
      <c r="G296" s="67">
        <v>4591</v>
      </c>
      <c r="H296" s="72"/>
      <c r="I296" s="67">
        <v>0</v>
      </c>
      <c r="J296" s="72"/>
      <c r="K296" s="67">
        <v>0</v>
      </c>
      <c r="L296" s="72"/>
      <c r="M296" s="67">
        <v>0</v>
      </c>
      <c r="N296" s="72"/>
      <c r="O296" s="67">
        <v>4591</v>
      </c>
      <c r="P296" s="72"/>
      <c r="Q296" s="67">
        <v>0</v>
      </c>
      <c r="R296" s="72"/>
      <c r="S296" s="67">
        <v>865</v>
      </c>
      <c r="T296" s="72"/>
      <c r="U296" s="67">
        <v>1069</v>
      </c>
      <c r="V296" s="72"/>
      <c r="W296" s="67">
        <v>22</v>
      </c>
      <c r="X296" s="72"/>
      <c r="Y296" s="67">
        <v>0</v>
      </c>
      <c r="Z296" s="72"/>
      <c r="AA296" s="67">
        <v>480</v>
      </c>
      <c r="AB296" s="72"/>
      <c r="AC296" s="67">
        <v>0</v>
      </c>
      <c r="AD296" s="72"/>
      <c r="AE296" s="67">
        <v>0</v>
      </c>
      <c r="AF296" s="72"/>
      <c r="AG296" s="67">
        <v>3000</v>
      </c>
      <c r="AH296" s="72"/>
      <c r="AI296" s="67">
        <v>5436</v>
      </c>
      <c r="AJ296" s="72"/>
      <c r="AK296" s="67">
        <v>5373</v>
      </c>
    </row>
    <row r="297" spans="1:37" s="172" customFormat="1" ht="11.25" customHeight="1" x14ac:dyDescent="0.2">
      <c r="A297" s="556" t="s">
        <v>1487</v>
      </c>
      <c r="B297" s="557"/>
      <c r="C297" s="67">
        <v>1</v>
      </c>
      <c r="D297" s="72"/>
      <c r="E297" s="67">
        <v>0</v>
      </c>
      <c r="F297" s="72"/>
      <c r="G297" s="67">
        <v>686700</v>
      </c>
      <c r="H297" s="72"/>
      <c r="I297" s="67">
        <v>0</v>
      </c>
      <c r="J297" s="72"/>
      <c r="K297" s="67">
        <v>0</v>
      </c>
      <c r="L297" s="72"/>
      <c r="M297" s="67">
        <v>0</v>
      </c>
      <c r="N297" s="72"/>
      <c r="O297" s="67">
        <v>686700</v>
      </c>
      <c r="P297" s="72"/>
      <c r="Q297" s="67">
        <v>686700</v>
      </c>
      <c r="R297" s="72"/>
      <c r="S297" s="67">
        <v>0</v>
      </c>
      <c r="T297" s="72"/>
      <c r="U297" s="67">
        <v>0</v>
      </c>
      <c r="V297" s="72"/>
      <c r="W297" s="67">
        <v>0</v>
      </c>
      <c r="X297" s="72"/>
      <c r="Y297" s="67">
        <v>0</v>
      </c>
      <c r="Z297" s="72"/>
      <c r="AA297" s="67">
        <v>0</v>
      </c>
      <c r="AB297" s="72"/>
      <c r="AC297" s="67">
        <v>0</v>
      </c>
      <c r="AD297" s="72"/>
      <c r="AE297" s="67">
        <v>0</v>
      </c>
      <c r="AF297" s="72"/>
      <c r="AG297" s="67">
        <v>0</v>
      </c>
      <c r="AH297" s="72"/>
      <c r="AI297" s="67">
        <v>686700</v>
      </c>
      <c r="AJ297" s="72"/>
      <c r="AK297" s="67">
        <v>1</v>
      </c>
    </row>
    <row r="298" spans="1:37" s="172" customFormat="1" ht="11.25" customHeight="1" x14ac:dyDescent="0.2">
      <c r="A298" s="556" t="s">
        <v>1488</v>
      </c>
      <c r="B298" s="557"/>
      <c r="C298" s="67">
        <v>0</v>
      </c>
      <c r="D298" s="72"/>
      <c r="E298" s="67">
        <v>0</v>
      </c>
      <c r="F298" s="72"/>
      <c r="G298" s="67">
        <v>3000</v>
      </c>
      <c r="H298" s="72"/>
      <c r="I298" s="67">
        <v>0</v>
      </c>
      <c r="J298" s="72"/>
      <c r="K298" s="67">
        <v>0</v>
      </c>
      <c r="L298" s="72"/>
      <c r="M298" s="67">
        <v>0</v>
      </c>
      <c r="N298" s="72"/>
      <c r="O298" s="67">
        <v>3000</v>
      </c>
      <c r="P298" s="72"/>
      <c r="Q298" s="67">
        <v>0</v>
      </c>
      <c r="R298" s="72"/>
      <c r="S298" s="67">
        <v>0</v>
      </c>
      <c r="T298" s="72"/>
      <c r="U298" s="67">
        <v>3000</v>
      </c>
      <c r="V298" s="72"/>
      <c r="W298" s="67">
        <v>0</v>
      </c>
      <c r="X298" s="72"/>
      <c r="Y298" s="67">
        <v>0</v>
      </c>
      <c r="Z298" s="72"/>
      <c r="AA298" s="67">
        <v>0</v>
      </c>
      <c r="AB298" s="72"/>
      <c r="AC298" s="67">
        <v>0</v>
      </c>
      <c r="AD298" s="72"/>
      <c r="AE298" s="67">
        <v>0</v>
      </c>
      <c r="AF298" s="72"/>
      <c r="AG298" s="67">
        <v>0</v>
      </c>
      <c r="AH298" s="72"/>
      <c r="AI298" s="67">
        <v>3000</v>
      </c>
      <c r="AJ298" s="72"/>
      <c r="AK298" s="67">
        <v>0</v>
      </c>
    </row>
    <row r="299" spans="1:37" s="172" customFormat="1" ht="11.25" customHeight="1" x14ac:dyDescent="0.2">
      <c r="A299" s="556" t="s">
        <v>1489</v>
      </c>
      <c r="B299" s="557"/>
      <c r="C299" s="67">
        <v>-1</v>
      </c>
      <c r="D299" s="72"/>
      <c r="E299" s="67">
        <v>0</v>
      </c>
      <c r="F299" s="72"/>
      <c r="G299" s="67">
        <v>0</v>
      </c>
      <c r="H299" s="72"/>
      <c r="I299" s="67">
        <v>0</v>
      </c>
      <c r="J299" s="72"/>
      <c r="K299" s="67">
        <v>0</v>
      </c>
      <c r="L299" s="72"/>
      <c r="M299" s="67">
        <v>0</v>
      </c>
      <c r="N299" s="72"/>
      <c r="O299" s="67">
        <v>0</v>
      </c>
      <c r="P299" s="72"/>
      <c r="Q299" s="67">
        <v>0</v>
      </c>
      <c r="R299" s="72"/>
      <c r="S299" s="67">
        <v>0</v>
      </c>
      <c r="T299" s="72"/>
      <c r="U299" s="67">
        <v>0</v>
      </c>
      <c r="V299" s="72"/>
      <c r="W299" s="67">
        <v>0</v>
      </c>
      <c r="X299" s="72"/>
      <c r="Y299" s="67">
        <v>0</v>
      </c>
      <c r="Z299" s="72"/>
      <c r="AA299" s="67">
        <v>0</v>
      </c>
      <c r="AB299" s="72"/>
      <c r="AC299" s="67">
        <v>0</v>
      </c>
      <c r="AD299" s="72"/>
      <c r="AE299" s="67">
        <v>0</v>
      </c>
      <c r="AF299" s="72"/>
      <c r="AG299" s="67">
        <v>0</v>
      </c>
      <c r="AH299" s="72"/>
      <c r="AI299" s="67">
        <v>0</v>
      </c>
      <c r="AJ299" s="72"/>
      <c r="AK299" s="67">
        <v>-1</v>
      </c>
    </row>
    <row r="300" spans="1:37" s="172" customFormat="1" ht="11.25" customHeight="1" x14ac:dyDescent="0.2">
      <c r="A300" s="556" t="s">
        <v>1490</v>
      </c>
      <c r="B300" s="557"/>
      <c r="C300" s="67">
        <v>0</v>
      </c>
      <c r="D300" s="72"/>
      <c r="E300" s="67">
        <v>0</v>
      </c>
      <c r="F300" s="72"/>
      <c r="G300" s="67">
        <v>5000</v>
      </c>
      <c r="H300" s="72"/>
      <c r="I300" s="67">
        <v>0</v>
      </c>
      <c r="J300" s="72"/>
      <c r="K300" s="67">
        <v>0</v>
      </c>
      <c r="L300" s="72"/>
      <c r="M300" s="67">
        <v>0</v>
      </c>
      <c r="N300" s="72"/>
      <c r="O300" s="67">
        <v>5000</v>
      </c>
      <c r="P300" s="72"/>
      <c r="Q300" s="67">
        <v>0</v>
      </c>
      <c r="R300" s="72"/>
      <c r="S300" s="67">
        <v>0</v>
      </c>
      <c r="T300" s="72"/>
      <c r="U300" s="67">
        <v>5000</v>
      </c>
      <c r="V300" s="72"/>
      <c r="W300" s="67">
        <v>0</v>
      </c>
      <c r="X300" s="72"/>
      <c r="Y300" s="67">
        <v>0</v>
      </c>
      <c r="Z300" s="72"/>
      <c r="AA300" s="67">
        <v>0</v>
      </c>
      <c r="AB300" s="72"/>
      <c r="AC300" s="67">
        <v>0</v>
      </c>
      <c r="AD300" s="72"/>
      <c r="AE300" s="67">
        <v>0</v>
      </c>
      <c r="AF300" s="72"/>
      <c r="AG300" s="67">
        <v>0</v>
      </c>
      <c r="AH300" s="72"/>
      <c r="AI300" s="67">
        <v>5000</v>
      </c>
      <c r="AJ300" s="72"/>
      <c r="AK300" s="67">
        <v>0</v>
      </c>
    </row>
    <row r="301" spans="1:37" s="172" customFormat="1" ht="11.25" customHeight="1" x14ac:dyDescent="0.2">
      <c r="A301" s="556" t="s">
        <v>1491</v>
      </c>
      <c r="B301" s="557"/>
      <c r="C301" s="67">
        <v>0</v>
      </c>
      <c r="D301" s="72"/>
      <c r="E301" s="67">
        <v>0</v>
      </c>
      <c r="F301" s="72"/>
      <c r="G301" s="67">
        <v>500</v>
      </c>
      <c r="H301" s="72"/>
      <c r="I301" s="67">
        <v>0</v>
      </c>
      <c r="J301" s="72"/>
      <c r="K301" s="67">
        <v>0</v>
      </c>
      <c r="L301" s="72"/>
      <c r="M301" s="67">
        <v>0</v>
      </c>
      <c r="N301" s="72"/>
      <c r="O301" s="67">
        <v>500</v>
      </c>
      <c r="P301" s="72"/>
      <c r="Q301" s="67">
        <v>0</v>
      </c>
      <c r="R301" s="72"/>
      <c r="S301" s="67">
        <v>0</v>
      </c>
      <c r="T301" s="72"/>
      <c r="U301" s="67">
        <v>449</v>
      </c>
      <c r="V301" s="72"/>
      <c r="W301" s="67">
        <v>0</v>
      </c>
      <c r="X301" s="72"/>
      <c r="Y301" s="67">
        <v>0</v>
      </c>
      <c r="Z301" s="72"/>
      <c r="AA301" s="67">
        <v>0</v>
      </c>
      <c r="AB301" s="72"/>
      <c r="AC301" s="67">
        <v>0</v>
      </c>
      <c r="AD301" s="72"/>
      <c r="AE301" s="67">
        <v>0</v>
      </c>
      <c r="AF301" s="72"/>
      <c r="AG301" s="67">
        <v>0</v>
      </c>
      <c r="AH301" s="72"/>
      <c r="AI301" s="67">
        <v>449</v>
      </c>
      <c r="AJ301" s="72"/>
      <c r="AK301" s="67">
        <v>51</v>
      </c>
    </row>
    <row r="302" spans="1:37" s="172" customFormat="1" ht="11.25" customHeight="1" x14ac:dyDescent="0.2">
      <c r="A302" s="556" t="s">
        <v>1492</v>
      </c>
      <c r="B302" s="557"/>
      <c r="C302" s="67">
        <v>0</v>
      </c>
      <c r="D302" s="72"/>
      <c r="E302" s="67">
        <v>0</v>
      </c>
      <c r="F302" s="72"/>
      <c r="G302" s="67">
        <v>500</v>
      </c>
      <c r="H302" s="72"/>
      <c r="I302" s="67">
        <v>0</v>
      </c>
      <c r="J302" s="72"/>
      <c r="K302" s="67">
        <v>0</v>
      </c>
      <c r="L302" s="72"/>
      <c r="M302" s="67">
        <v>0</v>
      </c>
      <c r="N302" s="72"/>
      <c r="O302" s="67">
        <v>500</v>
      </c>
      <c r="P302" s="72"/>
      <c r="Q302" s="67">
        <v>0</v>
      </c>
      <c r="R302" s="72"/>
      <c r="S302" s="67">
        <v>0</v>
      </c>
      <c r="T302" s="72"/>
      <c r="U302" s="67">
        <v>449</v>
      </c>
      <c r="V302" s="72"/>
      <c r="W302" s="67">
        <v>0</v>
      </c>
      <c r="X302" s="72"/>
      <c r="Y302" s="67">
        <v>0</v>
      </c>
      <c r="Z302" s="72"/>
      <c r="AA302" s="67">
        <v>0</v>
      </c>
      <c r="AB302" s="72"/>
      <c r="AC302" s="67">
        <v>0</v>
      </c>
      <c r="AD302" s="72"/>
      <c r="AE302" s="67">
        <v>0</v>
      </c>
      <c r="AF302" s="72"/>
      <c r="AG302" s="67">
        <v>0</v>
      </c>
      <c r="AH302" s="72"/>
      <c r="AI302" s="67">
        <v>449</v>
      </c>
      <c r="AJ302" s="72"/>
      <c r="AK302" s="67">
        <v>51</v>
      </c>
    </row>
    <row r="303" spans="1:37" s="172" customFormat="1" ht="11.25" customHeight="1" x14ac:dyDescent="0.2">
      <c r="A303" s="556" t="s">
        <v>1493</v>
      </c>
      <c r="B303" s="557"/>
      <c r="C303" s="67">
        <v>0</v>
      </c>
      <c r="D303" s="72"/>
      <c r="E303" s="67">
        <v>0</v>
      </c>
      <c r="F303" s="72"/>
      <c r="G303" s="67">
        <v>40</v>
      </c>
      <c r="H303" s="72"/>
      <c r="I303" s="67">
        <v>0</v>
      </c>
      <c r="J303" s="72"/>
      <c r="K303" s="67">
        <v>0</v>
      </c>
      <c r="L303" s="72"/>
      <c r="M303" s="67">
        <v>0</v>
      </c>
      <c r="N303" s="72"/>
      <c r="O303" s="67">
        <v>40</v>
      </c>
      <c r="P303" s="72"/>
      <c r="Q303" s="67">
        <v>0</v>
      </c>
      <c r="R303" s="72"/>
      <c r="S303" s="67">
        <v>0</v>
      </c>
      <c r="T303" s="72"/>
      <c r="U303" s="67">
        <v>0</v>
      </c>
      <c r="V303" s="72"/>
      <c r="W303" s="67">
        <v>0</v>
      </c>
      <c r="X303" s="72"/>
      <c r="Y303" s="67">
        <v>0</v>
      </c>
      <c r="Z303" s="72"/>
      <c r="AA303" s="67">
        <v>0</v>
      </c>
      <c r="AB303" s="72"/>
      <c r="AC303" s="67">
        <v>0</v>
      </c>
      <c r="AD303" s="72"/>
      <c r="AE303" s="67">
        <v>0</v>
      </c>
      <c r="AF303" s="72"/>
      <c r="AG303" s="67">
        <v>0</v>
      </c>
      <c r="AH303" s="72"/>
      <c r="AI303" s="67">
        <v>0</v>
      </c>
      <c r="AJ303" s="72"/>
      <c r="AK303" s="67">
        <v>40</v>
      </c>
    </row>
    <row r="304" spans="1:37" s="172" customFormat="1" ht="11.25" customHeight="1" x14ac:dyDescent="0.2">
      <c r="A304" s="556" t="s">
        <v>1494</v>
      </c>
      <c r="B304" s="557"/>
      <c r="C304" s="67">
        <v>-1</v>
      </c>
      <c r="D304" s="72"/>
      <c r="E304" s="67">
        <v>0</v>
      </c>
      <c r="F304" s="72"/>
      <c r="G304" s="67">
        <v>0</v>
      </c>
      <c r="H304" s="72"/>
      <c r="I304" s="67">
        <v>0</v>
      </c>
      <c r="J304" s="72"/>
      <c r="K304" s="67">
        <v>0</v>
      </c>
      <c r="L304" s="72"/>
      <c r="M304" s="67">
        <v>0</v>
      </c>
      <c r="N304" s="72"/>
      <c r="O304" s="67">
        <v>0</v>
      </c>
      <c r="P304" s="72"/>
      <c r="Q304" s="67">
        <v>0</v>
      </c>
      <c r="R304" s="72"/>
      <c r="S304" s="67">
        <v>0</v>
      </c>
      <c r="T304" s="72"/>
      <c r="U304" s="67">
        <v>0</v>
      </c>
      <c r="V304" s="72"/>
      <c r="W304" s="67">
        <v>0</v>
      </c>
      <c r="X304" s="72"/>
      <c r="Y304" s="67">
        <v>0</v>
      </c>
      <c r="Z304" s="72"/>
      <c r="AA304" s="67">
        <v>0</v>
      </c>
      <c r="AB304" s="72"/>
      <c r="AC304" s="67">
        <v>0</v>
      </c>
      <c r="AD304" s="72"/>
      <c r="AE304" s="67">
        <v>0</v>
      </c>
      <c r="AF304" s="72"/>
      <c r="AG304" s="67">
        <v>0</v>
      </c>
      <c r="AH304" s="72"/>
      <c r="AI304" s="67">
        <v>0</v>
      </c>
      <c r="AJ304" s="72"/>
      <c r="AK304" s="67">
        <v>-1</v>
      </c>
    </row>
    <row r="305" spans="1:37" s="172" customFormat="1" ht="11.25" customHeight="1" x14ac:dyDescent="0.2">
      <c r="A305" s="556" t="s">
        <v>1495</v>
      </c>
      <c r="B305" s="557"/>
      <c r="C305" s="67">
        <v>0</v>
      </c>
      <c r="D305" s="72"/>
      <c r="E305" s="67">
        <v>0</v>
      </c>
      <c r="F305" s="72"/>
      <c r="G305" s="67">
        <v>0</v>
      </c>
      <c r="H305" s="72"/>
      <c r="I305" s="67">
        <v>0</v>
      </c>
      <c r="J305" s="72"/>
      <c r="K305" s="67">
        <v>0</v>
      </c>
      <c r="L305" s="72"/>
      <c r="M305" s="67">
        <v>0</v>
      </c>
      <c r="N305" s="72"/>
      <c r="O305" s="67">
        <v>0</v>
      </c>
      <c r="P305" s="72"/>
      <c r="Q305" s="67">
        <v>0</v>
      </c>
      <c r="R305" s="72"/>
      <c r="S305" s="67">
        <v>0</v>
      </c>
      <c r="T305" s="72"/>
      <c r="U305" s="67">
        <v>0</v>
      </c>
      <c r="V305" s="72"/>
      <c r="W305" s="67">
        <v>0</v>
      </c>
      <c r="X305" s="72"/>
      <c r="Y305" s="67">
        <v>0</v>
      </c>
      <c r="Z305" s="72"/>
      <c r="AA305" s="67">
        <v>0</v>
      </c>
      <c r="AB305" s="72"/>
      <c r="AC305" s="67">
        <v>0</v>
      </c>
      <c r="AD305" s="72"/>
      <c r="AE305" s="67">
        <v>0</v>
      </c>
      <c r="AF305" s="72"/>
      <c r="AG305" s="67">
        <v>0</v>
      </c>
      <c r="AH305" s="72"/>
      <c r="AI305" s="67">
        <v>0</v>
      </c>
      <c r="AJ305" s="72"/>
      <c r="AK305" s="67">
        <v>0</v>
      </c>
    </row>
    <row r="306" spans="1:37" s="172" customFormat="1" ht="11.25" customHeight="1" x14ac:dyDescent="0.2">
      <c r="A306" s="556" t="s">
        <v>1496</v>
      </c>
      <c r="B306" s="557"/>
      <c r="C306" s="67">
        <v>-19</v>
      </c>
      <c r="D306" s="72"/>
      <c r="E306" s="67">
        <v>0</v>
      </c>
      <c r="F306" s="72"/>
      <c r="G306" s="67">
        <v>0</v>
      </c>
      <c r="H306" s="72"/>
      <c r="I306" s="67">
        <v>0</v>
      </c>
      <c r="J306" s="72"/>
      <c r="K306" s="67">
        <v>0</v>
      </c>
      <c r="L306" s="72"/>
      <c r="M306" s="67">
        <v>0</v>
      </c>
      <c r="N306" s="72"/>
      <c r="O306" s="67">
        <v>0</v>
      </c>
      <c r="P306" s="72"/>
      <c r="Q306" s="67">
        <v>0</v>
      </c>
      <c r="R306" s="72"/>
      <c r="S306" s="67">
        <v>0</v>
      </c>
      <c r="T306" s="72"/>
      <c r="U306" s="67">
        <v>0</v>
      </c>
      <c r="V306" s="72"/>
      <c r="W306" s="67">
        <v>0</v>
      </c>
      <c r="X306" s="72"/>
      <c r="Y306" s="67">
        <v>0</v>
      </c>
      <c r="Z306" s="72"/>
      <c r="AA306" s="67">
        <v>0</v>
      </c>
      <c r="AB306" s="72"/>
      <c r="AC306" s="67">
        <v>0</v>
      </c>
      <c r="AD306" s="72"/>
      <c r="AE306" s="67">
        <v>0</v>
      </c>
      <c r="AF306" s="72"/>
      <c r="AG306" s="67">
        <v>0</v>
      </c>
      <c r="AH306" s="72"/>
      <c r="AI306" s="67">
        <v>0</v>
      </c>
      <c r="AJ306" s="72"/>
      <c r="AK306" s="67">
        <v>-19</v>
      </c>
    </row>
    <row r="307" spans="1:37" s="172" customFormat="1" ht="11.25" customHeight="1" x14ac:dyDescent="0.2">
      <c r="A307" s="556" t="s">
        <v>1497</v>
      </c>
      <c r="B307" s="557"/>
      <c r="C307" s="67">
        <v>125</v>
      </c>
      <c r="D307" s="72"/>
      <c r="E307" s="67">
        <v>0</v>
      </c>
      <c r="F307" s="72"/>
      <c r="G307" s="67">
        <v>50</v>
      </c>
      <c r="H307" s="72"/>
      <c r="I307" s="67">
        <v>0</v>
      </c>
      <c r="J307" s="72"/>
      <c r="K307" s="67">
        <v>0</v>
      </c>
      <c r="L307" s="72"/>
      <c r="M307" s="67">
        <v>0</v>
      </c>
      <c r="N307" s="72"/>
      <c r="O307" s="67">
        <v>50</v>
      </c>
      <c r="P307" s="72"/>
      <c r="Q307" s="67">
        <v>0</v>
      </c>
      <c r="R307" s="72"/>
      <c r="S307" s="67">
        <v>0</v>
      </c>
      <c r="T307" s="72"/>
      <c r="U307" s="67">
        <v>14</v>
      </c>
      <c r="V307" s="72"/>
      <c r="W307" s="67">
        <v>0</v>
      </c>
      <c r="X307" s="72"/>
      <c r="Y307" s="67">
        <v>0</v>
      </c>
      <c r="Z307" s="72"/>
      <c r="AA307" s="67">
        <v>0</v>
      </c>
      <c r="AB307" s="72"/>
      <c r="AC307" s="67">
        <v>0</v>
      </c>
      <c r="AD307" s="72"/>
      <c r="AE307" s="67">
        <v>0</v>
      </c>
      <c r="AF307" s="72"/>
      <c r="AG307" s="67">
        <v>0</v>
      </c>
      <c r="AH307" s="72"/>
      <c r="AI307" s="67">
        <v>14</v>
      </c>
      <c r="AJ307" s="72"/>
      <c r="AK307" s="67">
        <v>161</v>
      </c>
    </row>
    <row r="308" spans="1:37" ht="11.25" customHeight="1" x14ac:dyDescent="0.2"/>
    <row r="309" spans="1:37" ht="11.25" customHeight="1" x14ac:dyDescent="0.2"/>
    <row r="310" spans="1:37" ht="11.25" customHeight="1" x14ac:dyDescent="0.2"/>
    <row r="311" spans="1:37" ht="11.25" customHeight="1" x14ac:dyDescent="0.2"/>
    <row r="312" spans="1:37" ht="11.25" customHeight="1" x14ac:dyDescent="0.2"/>
    <row r="313" spans="1:37" ht="11.25" customHeight="1" x14ac:dyDescent="0.2"/>
    <row r="314" spans="1:37" ht="11.25" customHeight="1" x14ac:dyDescent="0.2"/>
    <row r="315" spans="1:37" ht="11.25" customHeight="1" x14ac:dyDescent="0.2"/>
    <row r="316" spans="1:37" ht="11.25" customHeight="1" x14ac:dyDescent="0.2"/>
    <row r="317" spans="1:37" ht="11.25" customHeight="1" x14ac:dyDescent="0.2"/>
    <row r="318" spans="1:37" ht="11.25" customHeight="1" x14ac:dyDescent="0.2"/>
    <row r="319" spans="1:37" ht="11.25" customHeight="1" x14ac:dyDescent="0.2"/>
    <row r="320" spans="1:37"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sheetData>
  <mergeCells count="4">
    <mergeCell ref="A1:AK1"/>
    <mergeCell ref="A2:AK2"/>
    <mergeCell ref="A3:AK3"/>
    <mergeCell ref="A4:AK4"/>
  </mergeCells>
  <printOptions horizontalCentered="1" verticalCentered="1"/>
  <pageMargins left="0.9" right="0.9" top="0.9" bottom="0.9" header="0.5" footer="0.5"/>
  <pageSetup scale="61"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1"/>
  <sheetViews>
    <sheetView showGridLines="0" zoomScaleNormal="100" workbookViewId="0">
      <selection activeCell="AP40" sqref="AP40"/>
    </sheetView>
  </sheetViews>
  <sheetFormatPr defaultColWidth="8.7109375" defaultRowHeight="11.25" x14ac:dyDescent="0.2"/>
  <cols>
    <col min="1" max="1" width="29.140625" style="526" customWidth="1"/>
    <col min="2" max="2" width="8.42578125" style="527" bestFit="1" customWidth="1"/>
    <col min="3" max="3" width="9" style="527" bestFit="1" customWidth="1"/>
    <col min="4" max="11" width="7.7109375" style="527" customWidth="1"/>
    <col min="12" max="13" width="8.7109375" style="527" customWidth="1"/>
    <col min="14" max="14" width="9" style="527" customWidth="1"/>
    <col min="15" max="35" width="8.7109375" style="527" customWidth="1"/>
    <col min="36" max="36" width="9" style="527" bestFit="1" customWidth="1"/>
    <col min="37" max="37" width="10.5703125" style="527" bestFit="1" customWidth="1"/>
    <col min="38" max="38" width="1.42578125" style="535" customWidth="1"/>
    <col min="39" max="39" width="11.42578125" style="527" bestFit="1" customWidth="1"/>
    <col min="40" max="40" width="3.85546875" style="527" customWidth="1"/>
    <col min="41" max="16384" width="8.7109375" style="526"/>
  </cols>
  <sheetData>
    <row r="1" spans="1:40" s="525" customFormat="1" ht="11.25" customHeight="1" x14ac:dyDescent="0.2">
      <c r="A1" s="682" t="s">
        <v>935</v>
      </c>
      <c r="B1" s="682"/>
      <c r="C1" s="682"/>
      <c r="D1" s="682"/>
      <c r="E1" s="682"/>
      <c r="F1" s="682"/>
      <c r="G1" s="682"/>
      <c r="H1" s="682"/>
      <c r="I1" s="682"/>
      <c r="J1" s="682"/>
      <c r="K1" s="682"/>
      <c r="L1" s="682"/>
      <c r="M1" s="682"/>
      <c r="P1" s="560"/>
      <c r="R1" s="548"/>
      <c r="S1" s="548"/>
      <c r="T1" s="548"/>
      <c r="V1" s="548"/>
      <c r="X1" s="560"/>
      <c r="Y1" s="548"/>
      <c r="Z1" s="548"/>
      <c r="AA1" s="548"/>
      <c r="AB1" s="548"/>
      <c r="AC1" s="548"/>
      <c r="AD1" s="548"/>
      <c r="AF1" s="548"/>
      <c r="AG1" s="560"/>
      <c r="AH1" s="548"/>
      <c r="AI1" s="548"/>
      <c r="AJ1" s="548"/>
      <c r="AK1" s="548"/>
      <c r="AL1" s="561"/>
      <c r="AM1" s="548"/>
      <c r="AN1" s="548"/>
    </row>
    <row r="2" spans="1:40" s="525" customFormat="1" ht="11.25" customHeight="1" x14ac:dyDescent="0.2">
      <c r="A2" s="682" t="s">
        <v>180</v>
      </c>
      <c r="B2" s="682"/>
      <c r="C2" s="682"/>
      <c r="D2" s="682"/>
      <c r="E2" s="682"/>
      <c r="F2" s="682"/>
      <c r="G2" s="682"/>
      <c r="H2" s="682"/>
      <c r="I2" s="682"/>
      <c r="J2" s="682"/>
      <c r="K2" s="682"/>
      <c r="L2" s="682"/>
      <c r="M2" s="682"/>
      <c r="O2" s="548"/>
      <c r="P2" s="544"/>
      <c r="R2" s="548"/>
      <c r="S2" s="548"/>
      <c r="T2" s="548"/>
      <c r="V2" s="548"/>
      <c r="X2" s="544"/>
      <c r="Y2" s="548"/>
      <c r="Z2" s="548"/>
      <c r="AA2" s="548"/>
      <c r="AB2" s="548"/>
      <c r="AC2" s="548"/>
      <c r="AD2" s="548"/>
      <c r="AF2" s="548"/>
      <c r="AG2" s="544"/>
      <c r="AH2" s="548"/>
      <c r="AI2" s="548"/>
      <c r="AJ2" s="548"/>
      <c r="AK2" s="548"/>
      <c r="AL2" s="561"/>
      <c r="AM2" s="548"/>
      <c r="AN2" s="548"/>
    </row>
    <row r="3" spans="1:40" s="525" customFormat="1" ht="11.25" customHeight="1" x14ac:dyDescent="0.2">
      <c r="A3" s="682" t="s">
        <v>36</v>
      </c>
      <c r="B3" s="682"/>
      <c r="C3" s="682"/>
      <c r="D3" s="682"/>
      <c r="E3" s="682"/>
      <c r="F3" s="682"/>
      <c r="G3" s="682"/>
      <c r="H3" s="682"/>
      <c r="I3" s="682"/>
      <c r="J3" s="682"/>
      <c r="K3" s="682"/>
      <c r="L3" s="682"/>
      <c r="M3" s="682"/>
      <c r="N3" s="548"/>
      <c r="O3" s="548"/>
      <c r="P3" s="548"/>
      <c r="Q3" s="548"/>
      <c r="R3" s="548"/>
      <c r="S3" s="548"/>
      <c r="T3" s="548"/>
      <c r="V3" s="548"/>
      <c r="X3" s="548"/>
      <c r="Y3" s="548"/>
      <c r="Z3" s="548"/>
      <c r="AA3" s="548"/>
      <c r="AB3" s="548"/>
      <c r="AC3" s="548"/>
      <c r="AD3" s="548"/>
      <c r="AF3" s="548"/>
      <c r="AG3" s="548"/>
      <c r="AH3" s="548"/>
      <c r="AI3" s="548"/>
      <c r="AJ3" s="548"/>
      <c r="AK3" s="548"/>
      <c r="AL3" s="561"/>
      <c r="AM3" s="548"/>
      <c r="AN3" s="548"/>
    </row>
    <row r="4" spans="1:40" s="525" customFormat="1" ht="11.25" customHeight="1" x14ac:dyDescent="0.2">
      <c r="A4" s="682" t="s">
        <v>196</v>
      </c>
      <c r="B4" s="682"/>
      <c r="C4" s="682"/>
      <c r="D4" s="682"/>
      <c r="E4" s="682"/>
      <c r="F4" s="682"/>
      <c r="G4" s="682"/>
      <c r="H4" s="682"/>
      <c r="I4" s="682"/>
      <c r="J4" s="682"/>
      <c r="K4" s="682"/>
      <c r="L4" s="682"/>
      <c r="M4" s="682"/>
      <c r="P4" s="544"/>
      <c r="R4" s="548"/>
      <c r="S4" s="548"/>
      <c r="T4" s="548"/>
      <c r="V4" s="548"/>
      <c r="X4" s="544"/>
      <c r="Y4" s="548"/>
      <c r="Z4" s="548"/>
      <c r="AA4" s="548"/>
      <c r="AB4" s="548"/>
      <c r="AC4" s="548"/>
      <c r="AD4" s="548"/>
      <c r="AF4" s="548"/>
      <c r="AG4" s="544"/>
      <c r="AH4" s="548"/>
      <c r="AI4" s="548"/>
      <c r="AJ4" s="548"/>
      <c r="AK4" s="548"/>
      <c r="AL4" s="561"/>
      <c r="AM4" s="548"/>
      <c r="AN4" s="548"/>
    </row>
    <row r="5" spans="1:40" s="525" customFormat="1" ht="11.25" customHeight="1" x14ac:dyDescent="0.2">
      <c r="P5" s="532"/>
      <c r="R5" s="548"/>
      <c r="S5" s="548"/>
      <c r="T5" s="548"/>
      <c r="V5" s="548"/>
      <c r="X5" s="532"/>
      <c r="Y5" s="548"/>
      <c r="Z5" s="548"/>
      <c r="AA5" s="548"/>
      <c r="AB5" s="548"/>
      <c r="AC5" s="548"/>
      <c r="AD5" s="548"/>
      <c r="AF5" s="548"/>
      <c r="AG5" s="532"/>
      <c r="AH5" s="548"/>
      <c r="AI5" s="548"/>
      <c r="AJ5" s="548"/>
      <c r="AK5" s="548"/>
      <c r="AL5" s="561"/>
      <c r="AM5" s="548"/>
      <c r="AN5" s="548"/>
    </row>
    <row r="6" spans="1:40" x14ac:dyDescent="0.2">
      <c r="A6" s="528"/>
    </row>
    <row r="7" spans="1:40" x14ac:dyDescent="0.2">
      <c r="A7" s="528"/>
      <c r="B7" s="529"/>
      <c r="C7" s="529"/>
      <c r="D7" s="529"/>
      <c r="E7" s="529"/>
      <c r="F7" s="529"/>
      <c r="G7" s="529"/>
      <c r="H7" s="529"/>
      <c r="I7" s="529"/>
    </row>
    <row r="8" spans="1:40" s="528" customFormat="1" x14ac:dyDescent="0.2">
      <c r="B8" s="531" t="s">
        <v>1498</v>
      </c>
      <c r="C8" s="531" t="s">
        <v>1499</v>
      </c>
      <c r="D8" s="531" t="s">
        <v>1500</v>
      </c>
      <c r="E8" s="531" t="s">
        <v>1501</v>
      </c>
      <c r="F8" s="531" t="s">
        <v>1502</v>
      </c>
      <c r="G8" s="531" t="s">
        <v>1503</v>
      </c>
      <c r="H8" s="531" t="s">
        <v>1504</v>
      </c>
      <c r="I8" s="531" t="s">
        <v>1505</v>
      </c>
      <c r="J8" s="531" t="s">
        <v>1506</v>
      </c>
      <c r="K8" s="531">
        <v>101</v>
      </c>
      <c r="L8" s="531">
        <v>109</v>
      </c>
      <c r="M8" s="531">
        <v>115</v>
      </c>
      <c r="N8" s="531">
        <v>121</v>
      </c>
      <c r="O8" s="531">
        <v>123</v>
      </c>
      <c r="P8" s="531">
        <v>124</v>
      </c>
      <c r="Q8" s="531">
        <v>126</v>
      </c>
      <c r="R8" s="531">
        <v>127</v>
      </c>
      <c r="S8" s="531">
        <v>291</v>
      </c>
      <c r="T8" s="531">
        <v>310</v>
      </c>
      <c r="U8" s="531">
        <v>312</v>
      </c>
      <c r="V8" s="531">
        <v>322</v>
      </c>
      <c r="W8" s="531">
        <v>327</v>
      </c>
      <c r="X8" s="531">
        <v>357</v>
      </c>
      <c r="Y8" s="531">
        <v>358</v>
      </c>
      <c r="Z8" s="531">
        <v>374</v>
      </c>
      <c r="AA8" s="531">
        <v>376</v>
      </c>
      <c r="AB8" s="531">
        <v>378</v>
      </c>
      <c r="AC8" s="531">
        <v>380</v>
      </c>
      <c r="AD8" s="531">
        <v>384</v>
      </c>
      <c r="AE8" s="531">
        <v>387</v>
      </c>
      <c r="AF8" s="531">
        <v>388</v>
      </c>
      <c r="AG8" s="531">
        <v>389</v>
      </c>
      <c r="AH8" s="531">
        <v>399</v>
      </c>
      <c r="AI8" s="529" t="s">
        <v>1507</v>
      </c>
      <c r="AJ8" s="529" t="s">
        <v>967</v>
      </c>
      <c r="AK8" s="529" t="s">
        <v>949</v>
      </c>
      <c r="AL8" s="562"/>
      <c r="AM8" s="529" t="s">
        <v>968</v>
      </c>
      <c r="AN8" s="527"/>
    </row>
    <row r="9" spans="1:40" x14ac:dyDescent="0.2">
      <c r="B9" s="529"/>
      <c r="C9" s="529"/>
      <c r="D9" s="529"/>
      <c r="E9" s="529"/>
      <c r="F9" s="529"/>
      <c r="G9" s="529"/>
      <c r="H9" s="529"/>
      <c r="I9" s="529"/>
      <c r="J9" s="529"/>
      <c r="K9" s="529"/>
    </row>
    <row r="10" spans="1:40" ht="12" thickBot="1" x14ac:dyDescent="0.25">
      <c r="A10" s="532" t="s">
        <v>969</v>
      </c>
      <c r="B10" s="533">
        <v>-13</v>
      </c>
      <c r="C10" s="533">
        <v>-34721</v>
      </c>
      <c r="D10" s="533">
        <v>75411</v>
      </c>
      <c r="E10" s="533">
        <v>1465</v>
      </c>
      <c r="F10" s="533">
        <v>-7254</v>
      </c>
      <c r="G10" s="533">
        <v>14</v>
      </c>
      <c r="H10" s="533">
        <v>12299</v>
      </c>
      <c r="I10" s="533">
        <v>-1049</v>
      </c>
      <c r="J10" s="533">
        <v>88</v>
      </c>
      <c r="K10" s="533">
        <v>163</v>
      </c>
      <c r="L10" s="533">
        <v>3392</v>
      </c>
      <c r="M10" s="533">
        <v>2061</v>
      </c>
      <c r="N10" s="533">
        <v>191017</v>
      </c>
      <c r="O10" s="533">
        <v>5406</v>
      </c>
      <c r="P10" s="533">
        <v>15959</v>
      </c>
      <c r="Q10" s="533">
        <v>4308</v>
      </c>
      <c r="R10" s="533">
        <v>25120</v>
      </c>
      <c r="S10" s="533">
        <v>-296765</v>
      </c>
      <c r="T10" s="533">
        <v>889</v>
      </c>
      <c r="U10" s="533">
        <v>-29325</v>
      </c>
      <c r="V10" s="533">
        <v>0</v>
      </c>
      <c r="W10" s="533">
        <v>501</v>
      </c>
      <c r="X10" s="533">
        <v>-1506</v>
      </c>
      <c r="Y10" s="533">
        <v>0</v>
      </c>
      <c r="Z10" s="533">
        <v>-12585</v>
      </c>
      <c r="AA10" s="533">
        <v>-121260</v>
      </c>
      <c r="AB10" s="533">
        <v>20068</v>
      </c>
      <c r="AC10" s="533">
        <v>-13795</v>
      </c>
      <c r="AD10" s="533">
        <v>96217</v>
      </c>
      <c r="AE10" s="533">
        <v>25075</v>
      </c>
      <c r="AF10" s="533">
        <v>-22</v>
      </c>
      <c r="AG10" s="533">
        <v>-424230</v>
      </c>
      <c r="AH10" s="533">
        <v>-44156</v>
      </c>
      <c r="AI10" s="533">
        <v>0</v>
      </c>
      <c r="AJ10" s="533">
        <v>-507228</v>
      </c>
      <c r="AK10" s="533">
        <v>-60051</v>
      </c>
      <c r="AM10" s="533">
        <v>-507228</v>
      </c>
    </row>
    <row r="11" spans="1:40" ht="20.100000000000001" customHeight="1" thickTop="1" x14ac:dyDescent="0.2">
      <c r="A11" s="532" t="s">
        <v>4</v>
      </c>
      <c r="T11" s="527" t="s">
        <v>55</v>
      </c>
    </row>
    <row r="12" spans="1:40" ht="15.95" customHeight="1" x14ac:dyDescent="0.2">
      <c r="A12" s="534" t="s">
        <v>277</v>
      </c>
      <c r="B12" s="527">
        <v>0</v>
      </c>
      <c r="C12" s="527">
        <v>1888757</v>
      </c>
      <c r="D12" s="527">
        <v>0</v>
      </c>
      <c r="E12" s="527">
        <v>0</v>
      </c>
      <c r="F12" s="527">
        <v>0</v>
      </c>
      <c r="G12" s="527">
        <v>0</v>
      </c>
      <c r="H12" s="527">
        <v>199300</v>
      </c>
      <c r="I12" s="527">
        <v>0</v>
      </c>
      <c r="J12" s="527">
        <v>0</v>
      </c>
      <c r="K12" s="527">
        <v>0</v>
      </c>
      <c r="L12" s="527">
        <v>0</v>
      </c>
      <c r="M12" s="527">
        <v>0</v>
      </c>
      <c r="N12" s="527">
        <v>0</v>
      </c>
      <c r="O12" s="527">
        <v>0</v>
      </c>
      <c r="P12" s="527">
        <v>0</v>
      </c>
      <c r="Q12" s="527">
        <v>0</v>
      </c>
      <c r="R12" s="527">
        <v>0</v>
      </c>
      <c r="S12" s="527">
        <v>0</v>
      </c>
      <c r="T12" s="527">
        <v>0</v>
      </c>
      <c r="U12" s="527">
        <v>0</v>
      </c>
      <c r="V12" s="527">
        <v>0</v>
      </c>
      <c r="W12" s="527">
        <v>0</v>
      </c>
      <c r="X12" s="527">
        <v>0</v>
      </c>
      <c r="Y12" s="527">
        <v>0</v>
      </c>
      <c r="Z12" s="527">
        <v>0</v>
      </c>
      <c r="AA12" s="527">
        <v>0</v>
      </c>
      <c r="AB12" s="527">
        <v>0</v>
      </c>
      <c r="AC12" s="527">
        <v>0</v>
      </c>
      <c r="AD12" s="527">
        <v>0</v>
      </c>
      <c r="AE12" s="527">
        <v>0</v>
      </c>
      <c r="AF12" s="527">
        <v>0</v>
      </c>
      <c r="AG12" s="527">
        <v>0</v>
      </c>
      <c r="AH12" s="527">
        <v>0</v>
      </c>
      <c r="AI12" s="527">
        <v>0</v>
      </c>
      <c r="AJ12" s="535">
        <v>2088057</v>
      </c>
      <c r="AK12" s="527">
        <v>0</v>
      </c>
      <c r="AM12" s="527">
        <v>2088057</v>
      </c>
    </row>
    <row r="13" spans="1:40" x14ac:dyDescent="0.2">
      <c r="A13" s="534" t="s">
        <v>278</v>
      </c>
      <c r="B13" s="535">
        <v>1958847</v>
      </c>
      <c r="C13" s="535">
        <v>697851</v>
      </c>
      <c r="D13" s="535">
        <v>0</v>
      </c>
      <c r="E13" s="535">
        <v>1804</v>
      </c>
      <c r="F13" s="535">
        <v>93006</v>
      </c>
      <c r="G13" s="535">
        <v>0</v>
      </c>
      <c r="H13" s="535">
        <v>105800</v>
      </c>
      <c r="I13" s="535">
        <v>0</v>
      </c>
      <c r="J13" s="535">
        <v>0</v>
      </c>
      <c r="K13" s="535">
        <v>0</v>
      </c>
      <c r="L13" s="535">
        <v>0</v>
      </c>
      <c r="M13" s="535">
        <v>0</v>
      </c>
      <c r="N13" s="535">
        <v>0</v>
      </c>
      <c r="O13" s="535">
        <v>0</v>
      </c>
      <c r="P13" s="535">
        <v>0</v>
      </c>
      <c r="Q13" s="535">
        <v>0</v>
      </c>
      <c r="R13" s="535">
        <v>0</v>
      </c>
      <c r="S13" s="535">
        <v>0</v>
      </c>
      <c r="T13" s="535">
        <v>10</v>
      </c>
      <c r="U13" s="535">
        <v>133000</v>
      </c>
      <c r="V13" s="535">
        <v>0</v>
      </c>
      <c r="W13" s="535">
        <v>0</v>
      </c>
      <c r="X13" s="535">
        <v>25000</v>
      </c>
      <c r="Y13" s="535">
        <v>0</v>
      </c>
      <c r="Z13" s="535">
        <v>22000</v>
      </c>
      <c r="AA13" s="535">
        <v>123928</v>
      </c>
      <c r="AB13" s="535">
        <v>1000</v>
      </c>
      <c r="AC13" s="535">
        <v>0</v>
      </c>
      <c r="AD13" s="535">
        <v>46000</v>
      </c>
      <c r="AE13" s="535">
        <v>255250</v>
      </c>
      <c r="AF13" s="535">
        <v>0</v>
      </c>
      <c r="AG13" s="535">
        <v>212223</v>
      </c>
      <c r="AH13" s="535">
        <v>314500</v>
      </c>
      <c r="AI13" s="535">
        <v>-250000</v>
      </c>
      <c r="AJ13" s="535">
        <v>3740219</v>
      </c>
      <c r="AK13" s="535">
        <v>0</v>
      </c>
      <c r="AM13" s="535">
        <v>3740219</v>
      </c>
    </row>
    <row r="14" spans="1:40" x14ac:dyDescent="0.2">
      <c r="A14" s="534" t="s">
        <v>11</v>
      </c>
      <c r="B14" s="537">
        <v>0</v>
      </c>
      <c r="C14" s="537">
        <v>0</v>
      </c>
      <c r="D14" s="537">
        <v>0</v>
      </c>
      <c r="E14" s="537">
        <v>0</v>
      </c>
      <c r="F14" s="537">
        <v>0</v>
      </c>
      <c r="G14" s="537">
        <v>0</v>
      </c>
      <c r="H14" s="537">
        <v>0</v>
      </c>
      <c r="I14" s="537">
        <v>0</v>
      </c>
      <c r="J14" s="537">
        <v>0</v>
      </c>
      <c r="K14" s="537">
        <v>0</v>
      </c>
      <c r="L14" s="537">
        <v>0</v>
      </c>
      <c r="M14" s="537">
        <v>0</v>
      </c>
      <c r="N14" s="537">
        <v>0</v>
      </c>
      <c r="O14" s="537">
        <v>0</v>
      </c>
      <c r="P14" s="537">
        <v>0</v>
      </c>
      <c r="Q14" s="537">
        <v>0</v>
      </c>
      <c r="R14" s="537">
        <v>0</v>
      </c>
      <c r="S14" s="537">
        <v>2939161</v>
      </c>
      <c r="T14" s="537">
        <v>0</v>
      </c>
      <c r="U14" s="537">
        <v>0</v>
      </c>
      <c r="V14" s="537">
        <v>0</v>
      </c>
      <c r="W14" s="537">
        <v>0</v>
      </c>
      <c r="X14" s="537">
        <v>0</v>
      </c>
      <c r="Y14" s="537">
        <v>0</v>
      </c>
      <c r="Z14" s="537">
        <v>0</v>
      </c>
      <c r="AA14" s="537">
        <v>0</v>
      </c>
      <c r="AB14" s="537">
        <v>0</v>
      </c>
      <c r="AC14" s="537">
        <v>0</v>
      </c>
      <c r="AD14" s="537">
        <v>0</v>
      </c>
      <c r="AE14" s="537">
        <v>0</v>
      </c>
      <c r="AF14" s="537">
        <v>0</v>
      </c>
      <c r="AG14" s="537">
        <v>0</v>
      </c>
      <c r="AH14" s="537">
        <v>0</v>
      </c>
      <c r="AI14" s="537">
        <v>0</v>
      </c>
      <c r="AJ14" s="537">
        <v>2939161</v>
      </c>
      <c r="AK14" s="537">
        <v>0</v>
      </c>
      <c r="AM14" s="537">
        <v>2939161</v>
      </c>
    </row>
    <row r="15" spans="1:40" ht="15.95" customHeight="1" thickBot="1" x14ac:dyDescent="0.25">
      <c r="A15" s="532" t="s">
        <v>970</v>
      </c>
      <c r="B15" s="533">
        <v>1958847</v>
      </c>
      <c r="C15" s="533">
        <v>2586608</v>
      </c>
      <c r="D15" s="533">
        <v>0</v>
      </c>
      <c r="E15" s="533">
        <v>1804</v>
      </c>
      <c r="F15" s="533">
        <v>93006</v>
      </c>
      <c r="G15" s="533">
        <v>0</v>
      </c>
      <c r="H15" s="533">
        <v>305100</v>
      </c>
      <c r="I15" s="533">
        <v>0</v>
      </c>
      <c r="J15" s="533">
        <v>0</v>
      </c>
      <c r="K15" s="533">
        <v>0</v>
      </c>
      <c r="L15" s="533">
        <v>0</v>
      </c>
      <c r="M15" s="533">
        <v>0</v>
      </c>
      <c r="N15" s="533">
        <v>0</v>
      </c>
      <c r="O15" s="533">
        <v>0</v>
      </c>
      <c r="P15" s="533">
        <v>0</v>
      </c>
      <c r="Q15" s="533">
        <v>0</v>
      </c>
      <c r="R15" s="533">
        <v>0</v>
      </c>
      <c r="S15" s="533">
        <v>2939161</v>
      </c>
      <c r="T15" s="533">
        <v>10</v>
      </c>
      <c r="U15" s="533">
        <v>133000</v>
      </c>
      <c r="V15" s="533">
        <v>0</v>
      </c>
      <c r="W15" s="533">
        <v>0</v>
      </c>
      <c r="X15" s="533">
        <v>25000</v>
      </c>
      <c r="Y15" s="533">
        <v>0</v>
      </c>
      <c r="Z15" s="533">
        <v>22000</v>
      </c>
      <c r="AA15" s="533">
        <v>123928</v>
      </c>
      <c r="AB15" s="533">
        <v>1000</v>
      </c>
      <c r="AC15" s="533">
        <v>0</v>
      </c>
      <c r="AD15" s="533">
        <v>46000</v>
      </c>
      <c r="AE15" s="533">
        <v>255250</v>
      </c>
      <c r="AF15" s="533">
        <v>0</v>
      </c>
      <c r="AG15" s="533">
        <v>212223</v>
      </c>
      <c r="AH15" s="533">
        <v>314500</v>
      </c>
      <c r="AI15" s="533">
        <v>-250000</v>
      </c>
      <c r="AJ15" s="533">
        <v>8767437</v>
      </c>
      <c r="AK15" s="533">
        <v>0</v>
      </c>
      <c r="AM15" s="533">
        <v>8767437</v>
      </c>
    </row>
    <row r="16" spans="1:40" ht="20.100000000000001" customHeight="1" thickTop="1" x14ac:dyDescent="0.2">
      <c r="A16" s="532" t="s">
        <v>18</v>
      </c>
    </row>
    <row r="17" spans="1:39" ht="17.100000000000001" customHeight="1" x14ac:dyDescent="0.2">
      <c r="A17" s="534" t="s">
        <v>344</v>
      </c>
      <c r="B17" s="535">
        <v>79888</v>
      </c>
      <c r="C17" s="535">
        <v>0</v>
      </c>
      <c r="D17" s="535">
        <v>0</v>
      </c>
      <c r="E17" s="535">
        <v>0</v>
      </c>
      <c r="F17" s="535">
        <v>0</v>
      </c>
      <c r="G17" s="535">
        <v>0</v>
      </c>
      <c r="H17" s="535">
        <v>0</v>
      </c>
      <c r="I17" s="535">
        <v>0</v>
      </c>
      <c r="J17" s="535">
        <v>0</v>
      </c>
      <c r="K17" s="535">
        <v>0</v>
      </c>
      <c r="L17" s="535">
        <v>0</v>
      </c>
      <c r="M17" s="535">
        <v>0</v>
      </c>
      <c r="N17" s="535">
        <v>0</v>
      </c>
      <c r="O17" s="535">
        <v>0</v>
      </c>
      <c r="P17" s="535">
        <v>0</v>
      </c>
      <c r="Q17" s="535">
        <v>0</v>
      </c>
      <c r="R17" s="535">
        <v>0</v>
      </c>
      <c r="S17" s="535">
        <v>528524</v>
      </c>
      <c r="T17" s="535">
        <v>0</v>
      </c>
      <c r="U17" s="535">
        <v>0</v>
      </c>
      <c r="V17" s="535">
        <v>0</v>
      </c>
      <c r="W17" s="535">
        <v>0</v>
      </c>
      <c r="X17" s="535">
        <v>0</v>
      </c>
      <c r="Y17" s="535">
        <v>0</v>
      </c>
      <c r="Z17" s="535">
        <v>22000</v>
      </c>
      <c r="AA17" s="535">
        <v>94113</v>
      </c>
      <c r="AB17" s="535">
        <v>0</v>
      </c>
      <c r="AC17" s="535">
        <v>0</v>
      </c>
      <c r="AD17" s="535">
        <v>0</v>
      </c>
      <c r="AE17" s="535">
        <v>0</v>
      </c>
      <c r="AF17" s="535">
        <v>0</v>
      </c>
      <c r="AG17" s="535">
        <v>135235</v>
      </c>
      <c r="AH17" s="535">
        <v>0</v>
      </c>
      <c r="AI17" s="535">
        <v>-1</v>
      </c>
      <c r="AJ17" s="535">
        <v>859759</v>
      </c>
      <c r="AK17" s="535">
        <v>0</v>
      </c>
      <c r="AM17" s="535">
        <v>859759</v>
      </c>
    </row>
    <row r="18" spans="1:39" ht="11.25" customHeight="1" x14ac:dyDescent="0.2">
      <c r="A18" s="534" t="s">
        <v>345</v>
      </c>
      <c r="B18" s="535">
        <v>0</v>
      </c>
      <c r="C18" s="535">
        <v>0</v>
      </c>
      <c r="D18" s="535">
        <v>0</v>
      </c>
      <c r="E18" s="535">
        <v>0</v>
      </c>
      <c r="F18" s="535">
        <v>0</v>
      </c>
      <c r="G18" s="535">
        <v>0</v>
      </c>
      <c r="H18" s="535">
        <v>0</v>
      </c>
      <c r="I18" s="535">
        <v>0</v>
      </c>
      <c r="J18" s="535">
        <v>0</v>
      </c>
      <c r="K18" s="535">
        <v>0</v>
      </c>
      <c r="L18" s="535">
        <v>0</v>
      </c>
      <c r="M18" s="535">
        <v>0</v>
      </c>
      <c r="N18" s="535">
        <v>0</v>
      </c>
      <c r="O18" s="535">
        <v>0</v>
      </c>
      <c r="P18" s="535">
        <v>0</v>
      </c>
      <c r="Q18" s="535">
        <v>0</v>
      </c>
      <c r="R18" s="535">
        <v>0</v>
      </c>
      <c r="S18" s="535">
        <v>0</v>
      </c>
      <c r="T18" s="535">
        <v>0</v>
      </c>
      <c r="U18" s="535">
        <v>0</v>
      </c>
      <c r="V18" s="535">
        <v>0</v>
      </c>
      <c r="W18" s="535">
        <v>0</v>
      </c>
      <c r="X18" s="535">
        <v>0</v>
      </c>
      <c r="Y18" s="535">
        <v>0</v>
      </c>
      <c r="Z18" s="535">
        <v>0</v>
      </c>
      <c r="AA18" s="535">
        <v>0</v>
      </c>
      <c r="AB18" s="535">
        <v>0</v>
      </c>
      <c r="AC18" s="535">
        <v>0</v>
      </c>
      <c r="AD18" s="535">
        <v>0</v>
      </c>
      <c r="AE18" s="535">
        <v>0</v>
      </c>
      <c r="AF18" s="535">
        <v>0</v>
      </c>
      <c r="AG18" s="535">
        <v>0</v>
      </c>
      <c r="AH18" s="535">
        <v>0</v>
      </c>
      <c r="AI18" s="535">
        <v>0</v>
      </c>
      <c r="AJ18" s="535">
        <v>0</v>
      </c>
      <c r="AK18" s="535">
        <v>0</v>
      </c>
      <c r="AM18" s="535">
        <v>0</v>
      </c>
    </row>
    <row r="19" spans="1:39" ht="11.25" customHeight="1" x14ac:dyDescent="0.2">
      <c r="A19" s="534" t="s">
        <v>266</v>
      </c>
      <c r="B19" s="535">
        <v>0</v>
      </c>
      <c r="C19" s="535">
        <v>0</v>
      </c>
      <c r="D19" s="535">
        <v>0</v>
      </c>
      <c r="E19" s="535">
        <v>0</v>
      </c>
      <c r="F19" s="535">
        <v>0</v>
      </c>
      <c r="G19" s="535">
        <v>0</v>
      </c>
      <c r="H19" s="535">
        <v>0</v>
      </c>
      <c r="I19" s="535">
        <v>0</v>
      </c>
      <c r="J19" s="535">
        <v>0</v>
      </c>
      <c r="K19" s="535">
        <v>0</v>
      </c>
      <c r="L19" s="535">
        <v>0</v>
      </c>
      <c r="M19" s="535">
        <v>0</v>
      </c>
      <c r="N19" s="535">
        <v>0</v>
      </c>
      <c r="O19" s="535">
        <v>0</v>
      </c>
      <c r="P19" s="535">
        <v>0</v>
      </c>
      <c r="Q19" s="535">
        <v>0</v>
      </c>
      <c r="R19" s="535">
        <v>0</v>
      </c>
      <c r="S19" s="535">
        <v>0</v>
      </c>
      <c r="T19" s="535">
        <v>0</v>
      </c>
      <c r="U19" s="535">
        <v>0</v>
      </c>
      <c r="V19" s="535">
        <v>0</v>
      </c>
      <c r="W19" s="535">
        <v>0</v>
      </c>
      <c r="X19" s="535">
        <v>0</v>
      </c>
      <c r="Y19" s="535">
        <v>0</v>
      </c>
      <c r="Z19" s="535">
        <v>0</v>
      </c>
      <c r="AA19" s="535">
        <v>0</v>
      </c>
      <c r="AB19" s="535">
        <v>0</v>
      </c>
      <c r="AC19" s="535">
        <v>0</v>
      </c>
      <c r="AD19" s="535">
        <v>0</v>
      </c>
      <c r="AE19" s="535">
        <v>0</v>
      </c>
      <c r="AF19" s="535">
        <v>0</v>
      </c>
      <c r="AG19" s="535">
        <v>0</v>
      </c>
      <c r="AH19" s="535">
        <v>0</v>
      </c>
      <c r="AI19" s="535">
        <v>0</v>
      </c>
      <c r="AJ19" s="535">
        <v>0</v>
      </c>
      <c r="AK19" s="535">
        <v>0</v>
      </c>
      <c r="AM19" s="535">
        <v>0</v>
      </c>
    </row>
    <row r="20" spans="1:39" x14ac:dyDescent="0.2">
      <c r="A20" s="534" t="s">
        <v>267</v>
      </c>
      <c r="B20" s="535">
        <v>0</v>
      </c>
      <c r="C20" s="535">
        <v>0</v>
      </c>
      <c r="D20" s="535">
        <v>0</v>
      </c>
      <c r="E20" s="535">
        <v>0</v>
      </c>
      <c r="F20" s="535">
        <v>0</v>
      </c>
      <c r="G20" s="535">
        <v>0</v>
      </c>
      <c r="H20" s="535">
        <v>0</v>
      </c>
      <c r="I20" s="535">
        <v>0</v>
      </c>
      <c r="J20" s="535">
        <v>0</v>
      </c>
      <c r="K20" s="535">
        <v>0</v>
      </c>
      <c r="L20" s="535">
        <v>0</v>
      </c>
      <c r="M20" s="535">
        <v>0</v>
      </c>
      <c r="N20" s="535">
        <v>0</v>
      </c>
      <c r="O20" s="535">
        <v>0</v>
      </c>
      <c r="P20" s="535">
        <v>0</v>
      </c>
      <c r="Q20" s="535">
        <v>0</v>
      </c>
      <c r="R20" s="535">
        <v>0</v>
      </c>
      <c r="S20" s="535">
        <v>0</v>
      </c>
      <c r="T20" s="535">
        <v>0</v>
      </c>
      <c r="U20" s="535">
        <v>0</v>
      </c>
      <c r="V20" s="535">
        <v>0</v>
      </c>
      <c r="W20" s="535">
        <v>0</v>
      </c>
      <c r="X20" s="535">
        <v>0</v>
      </c>
      <c r="Y20" s="535">
        <v>0</v>
      </c>
      <c r="Z20" s="535">
        <v>0</v>
      </c>
      <c r="AA20" s="535">
        <v>0</v>
      </c>
      <c r="AB20" s="535">
        <v>0</v>
      </c>
      <c r="AC20" s="535">
        <v>0</v>
      </c>
      <c r="AD20" s="535">
        <v>0</v>
      </c>
      <c r="AE20" s="535">
        <v>0</v>
      </c>
      <c r="AF20" s="535">
        <v>0</v>
      </c>
      <c r="AG20" s="535">
        <v>0</v>
      </c>
      <c r="AH20" s="535">
        <v>0</v>
      </c>
      <c r="AI20" s="535">
        <v>0</v>
      </c>
      <c r="AJ20" s="535">
        <v>0</v>
      </c>
      <c r="AK20" s="535">
        <v>0</v>
      </c>
      <c r="AM20" s="535">
        <v>0</v>
      </c>
    </row>
    <row r="21" spans="1:39" x14ac:dyDescent="0.2">
      <c r="A21" s="534" t="s">
        <v>268</v>
      </c>
      <c r="B21" s="537">
        <v>2704005</v>
      </c>
      <c r="C21" s="537">
        <v>2207580</v>
      </c>
      <c r="D21" s="537">
        <v>31000</v>
      </c>
      <c r="E21" s="537">
        <v>1804</v>
      </c>
      <c r="F21" s="537">
        <v>96500</v>
      </c>
      <c r="G21" s="537">
        <v>0</v>
      </c>
      <c r="H21" s="537">
        <v>180000</v>
      </c>
      <c r="I21" s="537">
        <v>343</v>
      </c>
      <c r="J21" s="537">
        <v>0</v>
      </c>
      <c r="K21" s="537">
        <v>0</v>
      </c>
      <c r="L21" s="537">
        <v>0</v>
      </c>
      <c r="M21" s="537">
        <v>0</v>
      </c>
      <c r="N21" s="537">
        <v>0</v>
      </c>
      <c r="O21" s="537">
        <v>0</v>
      </c>
      <c r="P21" s="537">
        <v>0</v>
      </c>
      <c r="Q21" s="537">
        <v>0</v>
      </c>
      <c r="R21" s="537">
        <v>0</v>
      </c>
      <c r="S21" s="537">
        <v>2109042</v>
      </c>
      <c r="T21" s="537">
        <v>10</v>
      </c>
      <c r="U21" s="537">
        <v>136100</v>
      </c>
      <c r="V21" s="537">
        <v>0</v>
      </c>
      <c r="W21" s="537">
        <v>0</v>
      </c>
      <c r="X21" s="537">
        <v>25000</v>
      </c>
      <c r="Y21" s="537">
        <v>0</v>
      </c>
      <c r="Z21" s="537">
        <v>0</v>
      </c>
      <c r="AA21" s="537">
        <v>30390</v>
      </c>
      <c r="AB21" s="537">
        <v>1000</v>
      </c>
      <c r="AC21" s="537">
        <v>4517</v>
      </c>
      <c r="AD21" s="537">
        <v>46000</v>
      </c>
      <c r="AE21" s="537">
        <v>255050</v>
      </c>
      <c r="AF21" s="537">
        <v>0</v>
      </c>
      <c r="AG21" s="537">
        <v>78738</v>
      </c>
      <c r="AH21" s="537">
        <v>314500</v>
      </c>
      <c r="AI21" s="537">
        <v>-249999</v>
      </c>
      <c r="AJ21" s="537">
        <v>7971580</v>
      </c>
      <c r="AK21" s="537">
        <v>0</v>
      </c>
      <c r="AM21" s="537">
        <v>7971580</v>
      </c>
    </row>
    <row r="22" spans="1:39" ht="20.100000000000001" customHeight="1" thickBot="1" x14ac:dyDescent="0.25">
      <c r="A22" s="532" t="s">
        <v>971</v>
      </c>
      <c r="B22" s="540">
        <v>2783893</v>
      </c>
      <c r="C22" s="540">
        <v>2207580</v>
      </c>
      <c r="D22" s="540">
        <v>31000</v>
      </c>
      <c r="E22" s="540">
        <v>1804</v>
      </c>
      <c r="F22" s="540">
        <v>96500</v>
      </c>
      <c r="G22" s="540">
        <v>0</v>
      </c>
      <c r="H22" s="540">
        <v>180000</v>
      </c>
      <c r="I22" s="540">
        <v>343</v>
      </c>
      <c r="J22" s="540">
        <v>0</v>
      </c>
      <c r="K22" s="540">
        <v>0</v>
      </c>
      <c r="L22" s="540">
        <v>0</v>
      </c>
      <c r="M22" s="540">
        <v>0</v>
      </c>
      <c r="N22" s="540">
        <v>0</v>
      </c>
      <c r="O22" s="540">
        <v>0</v>
      </c>
      <c r="P22" s="540">
        <v>0</v>
      </c>
      <c r="Q22" s="540">
        <v>0</v>
      </c>
      <c r="R22" s="540">
        <v>0</v>
      </c>
      <c r="S22" s="540">
        <v>2637566</v>
      </c>
      <c r="T22" s="540">
        <v>10</v>
      </c>
      <c r="U22" s="540">
        <v>136100</v>
      </c>
      <c r="V22" s="540">
        <v>0</v>
      </c>
      <c r="W22" s="540">
        <v>0</v>
      </c>
      <c r="X22" s="540">
        <v>25000</v>
      </c>
      <c r="Y22" s="540">
        <v>0</v>
      </c>
      <c r="Z22" s="540">
        <v>22000</v>
      </c>
      <c r="AA22" s="540">
        <v>124503</v>
      </c>
      <c r="AB22" s="540">
        <v>1000</v>
      </c>
      <c r="AC22" s="540">
        <v>4517</v>
      </c>
      <c r="AD22" s="540">
        <v>46000</v>
      </c>
      <c r="AE22" s="540">
        <v>255050</v>
      </c>
      <c r="AF22" s="540">
        <v>0</v>
      </c>
      <c r="AG22" s="540">
        <v>213973</v>
      </c>
      <c r="AH22" s="540">
        <v>314500</v>
      </c>
      <c r="AI22" s="540">
        <v>-250000</v>
      </c>
      <c r="AJ22" s="540">
        <v>8831339</v>
      </c>
      <c r="AK22" s="540">
        <v>0</v>
      </c>
      <c r="AM22" s="540">
        <v>8831339</v>
      </c>
    </row>
    <row r="23" spans="1:39" ht="20.100000000000001" customHeight="1" thickTop="1" x14ac:dyDescent="0.2">
      <c r="A23" s="532" t="s">
        <v>972</v>
      </c>
    </row>
    <row r="24" spans="1:39" ht="11.25" customHeight="1" x14ac:dyDescent="0.2">
      <c r="A24" s="534" t="s">
        <v>973</v>
      </c>
      <c r="B24" s="535">
        <v>880570</v>
      </c>
      <c r="C24" s="535">
        <v>711522</v>
      </c>
      <c r="D24" s="535">
        <v>30000</v>
      </c>
      <c r="E24" s="535">
        <v>0</v>
      </c>
      <c r="F24" s="535">
        <v>5000</v>
      </c>
      <c r="G24" s="535">
        <v>0</v>
      </c>
      <c r="H24" s="535">
        <v>0</v>
      </c>
      <c r="I24" s="535">
        <v>343</v>
      </c>
      <c r="J24" s="535">
        <v>0</v>
      </c>
      <c r="K24" s="535">
        <v>0</v>
      </c>
      <c r="L24" s="535">
        <v>0</v>
      </c>
      <c r="M24" s="535">
        <v>0</v>
      </c>
      <c r="N24" s="535">
        <v>0</v>
      </c>
      <c r="O24" s="535">
        <v>0</v>
      </c>
      <c r="P24" s="535">
        <v>0</v>
      </c>
      <c r="Q24" s="535">
        <v>0</v>
      </c>
      <c r="R24" s="535">
        <v>0</v>
      </c>
      <c r="S24" s="535">
        <v>0</v>
      </c>
      <c r="T24" s="535">
        <v>0</v>
      </c>
      <c r="U24" s="535">
        <v>18700</v>
      </c>
      <c r="V24" s="535">
        <v>0</v>
      </c>
      <c r="W24" s="535">
        <v>0</v>
      </c>
      <c r="X24" s="535">
        <v>0</v>
      </c>
      <c r="Y24" s="535">
        <v>0</v>
      </c>
      <c r="Z24" s="535">
        <v>0</v>
      </c>
      <c r="AA24" s="535">
        <v>575</v>
      </c>
      <c r="AB24" s="535">
        <v>0</v>
      </c>
      <c r="AC24" s="535">
        <v>4517</v>
      </c>
      <c r="AD24" s="535">
        <v>0</v>
      </c>
      <c r="AE24" s="535">
        <v>0</v>
      </c>
      <c r="AF24" s="535">
        <v>0</v>
      </c>
      <c r="AG24" s="535">
        <v>1750</v>
      </c>
      <c r="AH24" s="535">
        <v>0</v>
      </c>
      <c r="AI24" s="535">
        <v>0</v>
      </c>
      <c r="AJ24" s="535">
        <v>1652977</v>
      </c>
      <c r="AK24" s="535">
        <v>-867863</v>
      </c>
      <c r="AM24" s="535">
        <v>785114</v>
      </c>
    </row>
    <row r="25" spans="1:39" ht="11.25" customHeight="1" x14ac:dyDescent="0.2">
      <c r="A25" s="534" t="s">
        <v>974</v>
      </c>
      <c r="B25" s="535">
        <v>-55524</v>
      </c>
      <c r="C25" s="535">
        <v>-1051714</v>
      </c>
      <c r="D25" s="535">
        <v>0</v>
      </c>
      <c r="E25" s="535">
        <v>0</v>
      </c>
      <c r="F25" s="535">
        <v>-1506</v>
      </c>
      <c r="G25" s="535">
        <v>0</v>
      </c>
      <c r="H25" s="535">
        <v>-95000</v>
      </c>
      <c r="I25" s="535">
        <v>0</v>
      </c>
      <c r="J25" s="535">
        <v>0</v>
      </c>
      <c r="K25" s="535">
        <v>-25</v>
      </c>
      <c r="L25" s="535">
        <v>-300</v>
      </c>
      <c r="M25" s="535">
        <v>-1500</v>
      </c>
      <c r="N25" s="535">
        <v>-469477</v>
      </c>
      <c r="O25" s="535">
        <v>-4000</v>
      </c>
      <c r="P25" s="535">
        <v>-4000</v>
      </c>
      <c r="Q25" s="535">
        <v>-2000</v>
      </c>
      <c r="R25" s="535">
        <v>-50343</v>
      </c>
      <c r="S25" s="535">
        <v>-293094</v>
      </c>
      <c r="T25" s="535">
        <v>0</v>
      </c>
      <c r="U25" s="535">
        <v>-26700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-2055183</v>
      </c>
      <c r="AK25" s="535">
        <v>867863</v>
      </c>
      <c r="AM25" s="535">
        <v>-1187320</v>
      </c>
    </row>
    <row r="26" spans="1:39" ht="11.25" customHeight="1" x14ac:dyDescent="0.2">
      <c r="A26" s="534" t="s">
        <v>340</v>
      </c>
      <c r="B26" s="537">
        <v>0</v>
      </c>
      <c r="C26" s="537">
        <v>0</v>
      </c>
      <c r="D26" s="537">
        <v>0</v>
      </c>
      <c r="E26" s="537">
        <v>0</v>
      </c>
      <c r="F26" s="537">
        <v>0</v>
      </c>
      <c r="G26" s="537">
        <v>0</v>
      </c>
      <c r="H26" s="537">
        <v>0</v>
      </c>
      <c r="I26" s="537">
        <v>0</v>
      </c>
      <c r="J26" s="537">
        <v>0</v>
      </c>
      <c r="K26" s="537">
        <v>25</v>
      </c>
      <c r="L26" s="537">
        <v>300</v>
      </c>
      <c r="M26" s="537">
        <v>1500</v>
      </c>
      <c r="N26" s="537">
        <v>469477</v>
      </c>
      <c r="O26" s="537">
        <v>4000</v>
      </c>
      <c r="P26" s="537">
        <v>4000</v>
      </c>
      <c r="Q26" s="537">
        <v>2000</v>
      </c>
      <c r="R26" s="537">
        <v>50343</v>
      </c>
      <c r="S26" s="537">
        <v>0</v>
      </c>
      <c r="T26" s="537">
        <v>0</v>
      </c>
      <c r="U26" s="537">
        <v>0</v>
      </c>
      <c r="V26" s="537">
        <v>0</v>
      </c>
      <c r="W26" s="537">
        <v>0</v>
      </c>
      <c r="X26" s="537">
        <v>0</v>
      </c>
      <c r="Y26" s="537">
        <v>0</v>
      </c>
      <c r="Z26" s="537">
        <v>0</v>
      </c>
      <c r="AA26" s="537">
        <v>0</v>
      </c>
      <c r="AB26" s="537">
        <v>0</v>
      </c>
      <c r="AC26" s="537">
        <v>0</v>
      </c>
      <c r="AD26" s="537">
        <v>0</v>
      </c>
      <c r="AE26" s="537">
        <v>0</v>
      </c>
      <c r="AF26" s="537">
        <v>0</v>
      </c>
      <c r="AG26" s="537">
        <v>0</v>
      </c>
      <c r="AH26" s="537">
        <v>0</v>
      </c>
      <c r="AI26" s="537">
        <v>0</v>
      </c>
      <c r="AJ26" s="537">
        <v>531645</v>
      </c>
      <c r="AK26" s="537">
        <v>0</v>
      </c>
      <c r="AM26" s="537">
        <v>531645</v>
      </c>
    </row>
    <row r="27" spans="1:39" ht="20.100000000000001" customHeight="1" thickBot="1" x14ac:dyDescent="0.25">
      <c r="A27" s="532" t="s">
        <v>975</v>
      </c>
      <c r="B27" s="540">
        <v>825046</v>
      </c>
      <c r="C27" s="540">
        <v>-340192</v>
      </c>
      <c r="D27" s="540">
        <v>30000</v>
      </c>
      <c r="E27" s="540">
        <v>0</v>
      </c>
      <c r="F27" s="540">
        <v>3494</v>
      </c>
      <c r="G27" s="540">
        <v>0</v>
      </c>
      <c r="H27" s="540">
        <v>-95000</v>
      </c>
      <c r="I27" s="540">
        <v>343</v>
      </c>
      <c r="J27" s="540">
        <v>0</v>
      </c>
      <c r="K27" s="540">
        <v>0</v>
      </c>
      <c r="L27" s="540">
        <v>0</v>
      </c>
      <c r="M27" s="540">
        <v>0</v>
      </c>
      <c r="N27" s="540">
        <v>0</v>
      </c>
      <c r="O27" s="540">
        <v>0</v>
      </c>
      <c r="P27" s="540">
        <v>0</v>
      </c>
      <c r="Q27" s="540">
        <v>0</v>
      </c>
      <c r="R27" s="540">
        <v>0</v>
      </c>
      <c r="S27" s="540">
        <v>-293094</v>
      </c>
      <c r="T27" s="540">
        <v>0</v>
      </c>
      <c r="U27" s="540">
        <v>-8000</v>
      </c>
      <c r="V27" s="540">
        <v>0</v>
      </c>
      <c r="W27" s="540">
        <v>0</v>
      </c>
      <c r="X27" s="540">
        <v>0</v>
      </c>
      <c r="Y27" s="540">
        <v>0</v>
      </c>
      <c r="Z27" s="540">
        <v>0</v>
      </c>
      <c r="AA27" s="540">
        <v>575</v>
      </c>
      <c r="AB27" s="540">
        <v>0</v>
      </c>
      <c r="AC27" s="540">
        <v>4517</v>
      </c>
      <c r="AD27" s="540">
        <v>0</v>
      </c>
      <c r="AE27" s="540">
        <v>0</v>
      </c>
      <c r="AF27" s="540">
        <v>0</v>
      </c>
      <c r="AG27" s="540">
        <v>1750</v>
      </c>
      <c r="AH27" s="540">
        <v>0</v>
      </c>
      <c r="AI27" s="540">
        <v>0</v>
      </c>
      <c r="AJ27" s="540">
        <v>129439</v>
      </c>
      <c r="AK27" s="540">
        <v>0</v>
      </c>
      <c r="AM27" s="540">
        <v>129439</v>
      </c>
    </row>
    <row r="28" spans="1:39" ht="20.100000000000001" customHeight="1" thickTop="1" thickBot="1" x14ac:dyDescent="0.25">
      <c r="A28" s="532" t="s">
        <v>976</v>
      </c>
      <c r="B28" s="540">
        <v>0</v>
      </c>
      <c r="C28" s="540">
        <v>38836</v>
      </c>
      <c r="D28" s="540">
        <v>-1000</v>
      </c>
      <c r="E28" s="540">
        <v>0</v>
      </c>
      <c r="F28" s="540">
        <v>0</v>
      </c>
      <c r="G28" s="540">
        <v>0</v>
      </c>
      <c r="H28" s="540">
        <v>30100</v>
      </c>
      <c r="I28" s="540">
        <v>0</v>
      </c>
      <c r="J28" s="540">
        <v>0</v>
      </c>
      <c r="K28" s="540">
        <v>0</v>
      </c>
      <c r="L28" s="540">
        <v>0</v>
      </c>
      <c r="M28" s="540">
        <v>0</v>
      </c>
      <c r="N28" s="540">
        <v>0</v>
      </c>
      <c r="O28" s="540">
        <v>0</v>
      </c>
      <c r="P28" s="540">
        <v>0</v>
      </c>
      <c r="Q28" s="540">
        <v>0</v>
      </c>
      <c r="R28" s="540">
        <v>0</v>
      </c>
      <c r="S28" s="540">
        <v>8501</v>
      </c>
      <c r="T28" s="540">
        <v>0</v>
      </c>
      <c r="U28" s="540">
        <v>-11100</v>
      </c>
      <c r="V28" s="540">
        <v>0</v>
      </c>
      <c r="W28" s="540">
        <v>0</v>
      </c>
      <c r="X28" s="540">
        <v>0</v>
      </c>
      <c r="Y28" s="540">
        <v>0</v>
      </c>
      <c r="Z28" s="540">
        <v>0</v>
      </c>
      <c r="AA28" s="540">
        <v>0</v>
      </c>
      <c r="AB28" s="540">
        <v>0</v>
      </c>
      <c r="AC28" s="540">
        <v>0</v>
      </c>
      <c r="AD28" s="540">
        <v>0</v>
      </c>
      <c r="AE28" s="540">
        <v>200</v>
      </c>
      <c r="AF28" s="540">
        <v>0</v>
      </c>
      <c r="AG28" s="540">
        <v>0</v>
      </c>
      <c r="AH28" s="540">
        <v>0</v>
      </c>
      <c r="AI28" s="540">
        <v>0</v>
      </c>
      <c r="AJ28" s="540">
        <v>65537</v>
      </c>
      <c r="AK28" s="540">
        <v>0</v>
      </c>
      <c r="AM28" s="540">
        <v>65537</v>
      </c>
    </row>
    <row r="29" spans="1:39" ht="20.100000000000001" customHeight="1" thickTop="1" thickBot="1" x14ac:dyDescent="0.25">
      <c r="A29" s="532" t="s">
        <v>977</v>
      </c>
      <c r="B29" s="546">
        <v>-13</v>
      </c>
      <c r="C29" s="546">
        <v>4115</v>
      </c>
      <c r="D29" s="546">
        <v>74411</v>
      </c>
      <c r="E29" s="546">
        <v>1465</v>
      </c>
      <c r="F29" s="546">
        <v>-7254</v>
      </c>
      <c r="G29" s="546">
        <v>14</v>
      </c>
      <c r="H29" s="546">
        <v>42399</v>
      </c>
      <c r="I29" s="546">
        <v>-1049</v>
      </c>
      <c r="J29" s="546">
        <v>88</v>
      </c>
      <c r="K29" s="546">
        <v>163</v>
      </c>
      <c r="L29" s="546">
        <v>3392</v>
      </c>
      <c r="M29" s="546">
        <v>2061</v>
      </c>
      <c r="N29" s="546">
        <v>191017</v>
      </c>
      <c r="O29" s="546">
        <v>5406</v>
      </c>
      <c r="P29" s="546">
        <v>15959</v>
      </c>
      <c r="Q29" s="546">
        <v>4308</v>
      </c>
      <c r="R29" s="546">
        <v>25120</v>
      </c>
      <c r="S29" s="546">
        <v>-288264</v>
      </c>
      <c r="T29" s="546">
        <v>889</v>
      </c>
      <c r="U29" s="546">
        <v>-40425</v>
      </c>
      <c r="V29" s="546">
        <v>0</v>
      </c>
      <c r="W29" s="546">
        <v>501</v>
      </c>
      <c r="X29" s="546">
        <v>-1506</v>
      </c>
      <c r="Y29" s="546">
        <v>0</v>
      </c>
      <c r="Z29" s="546">
        <v>-12585</v>
      </c>
      <c r="AA29" s="546">
        <v>-121260</v>
      </c>
      <c r="AB29" s="546">
        <v>20068</v>
      </c>
      <c r="AC29" s="546">
        <v>-13795</v>
      </c>
      <c r="AD29" s="546">
        <v>96217</v>
      </c>
      <c r="AE29" s="546">
        <v>25275</v>
      </c>
      <c r="AF29" s="546">
        <v>-22</v>
      </c>
      <c r="AG29" s="546">
        <v>-424230</v>
      </c>
      <c r="AH29" s="546">
        <v>-44156</v>
      </c>
      <c r="AI29" s="546">
        <v>0</v>
      </c>
      <c r="AJ29" s="546">
        <v>-441691</v>
      </c>
      <c r="AK29" s="546">
        <v>-60051</v>
      </c>
      <c r="AM29" s="546">
        <v>-441691</v>
      </c>
    </row>
    <row r="30" spans="1:39" ht="12" thickTop="1" x14ac:dyDescent="0.2"/>
    <row r="38" spans="2:11" x14ac:dyDescent="0.2">
      <c r="B38" s="525"/>
      <c r="C38" s="525"/>
      <c r="D38" s="525"/>
      <c r="E38" s="525"/>
      <c r="F38" s="525"/>
      <c r="G38" s="525"/>
      <c r="H38" s="525"/>
      <c r="I38" s="525"/>
      <c r="J38" s="525"/>
      <c r="K38" s="525"/>
    </row>
    <row r="39" spans="2:11" x14ac:dyDescent="0.2">
      <c r="B39" s="525"/>
      <c r="C39" s="525"/>
      <c r="D39" s="525"/>
      <c r="E39" s="525"/>
      <c r="F39" s="525"/>
      <c r="G39" s="525"/>
      <c r="H39" s="525"/>
      <c r="I39" s="525"/>
      <c r="J39" s="525"/>
      <c r="K39" s="525"/>
    </row>
    <row r="40" spans="2:11" x14ac:dyDescent="0.2">
      <c r="B40" s="525"/>
      <c r="C40" s="525"/>
      <c r="D40" s="525"/>
      <c r="E40" s="525"/>
      <c r="F40" s="525"/>
      <c r="G40" s="525"/>
      <c r="H40" s="525"/>
      <c r="I40" s="525"/>
      <c r="J40" s="525"/>
      <c r="K40" s="525"/>
    </row>
    <row r="41" spans="2:11" x14ac:dyDescent="0.2">
      <c r="B41" s="525"/>
      <c r="C41" s="525"/>
      <c r="D41" s="525"/>
      <c r="E41" s="525"/>
      <c r="F41" s="525"/>
      <c r="G41" s="525"/>
      <c r="H41" s="525"/>
      <c r="I41" s="525"/>
      <c r="J41" s="525"/>
      <c r="K41" s="525"/>
    </row>
  </sheetData>
  <mergeCells count="4">
    <mergeCell ref="A1:M1"/>
    <mergeCell ref="A2:M2"/>
    <mergeCell ref="A4:M4"/>
    <mergeCell ref="A3:M3"/>
  </mergeCells>
  <printOptions horizontalCentered="1" verticalCentered="1"/>
  <pageMargins left="0.9" right="0.9" top="0.9" bottom="0.9" header="0.5" footer="0.5"/>
  <pageSetup scale="90" orientation="landscape" r:id="rId1"/>
  <headerFooter alignWithMargins="0"/>
  <colBreaks count="2" manualBreakCount="2">
    <brk id="21" max="29" man="1"/>
    <brk id="30" max="29" man="1"/>
  </colBreaks>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showGridLines="0" zoomScaleNormal="100" workbookViewId="0">
      <selection activeCell="N1" sqref="N1:AA1048576"/>
    </sheetView>
  </sheetViews>
  <sheetFormatPr defaultColWidth="8.7109375" defaultRowHeight="11.25" x14ac:dyDescent="0.2"/>
  <cols>
    <col min="1" max="1" width="30.85546875" style="526" customWidth="1"/>
    <col min="2" max="2" width="7.7109375" style="527" customWidth="1"/>
    <col min="3" max="4" width="9" style="527" customWidth="1"/>
    <col min="5" max="8" width="7.7109375" style="527" customWidth="1"/>
    <col min="9" max="9" width="9" style="527" customWidth="1"/>
    <col min="10" max="10" width="9.85546875" style="527" bestFit="1" customWidth="1"/>
    <col min="11" max="11" width="10.5703125" style="527" bestFit="1" customWidth="1"/>
    <col min="12" max="12" width="1.42578125" style="535" customWidth="1"/>
    <col min="13" max="13" width="9.85546875" style="527" customWidth="1"/>
    <col min="14" max="16384" width="8.7109375" style="526"/>
  </cols>
  <sheetData>
    <row r="1" spans="1:13" s="525" customFormat="1" x14ac:dyDescent="0.2">
      <c r="A1" s="682" t="s">
        <v>935</v>
      </c>
      <c r="B1" s="682"/>
      <c r="C1" s="682"/>
      <c r="D1" s="682"/>
      <c r="E1" s="682"/>
      <c r="F1" s="682"/>
      <c r="G1" s="682"/>
      <c r="H1" s="682"/>
      <c r="I1" s="682"/>
      <c r="J1" s="682"/>
      <c r="K1" s="682"/>
      <c r="L1" s="682"/>
      <c r="M1" s="682"/>
    </row>
    <row r="2" spans="1:13" s="525" customFormat="1" x14ac:dyDescent="0.2">
      <c r="A2" s="682" t="s">
        <v>1508</v>
      </c>
      <c r="B2" s="682"/>
      <c r="C2" s="682"/>
      <c r="D2" s="682"/>
      <c r="E2" s="682"/>
      <c r="F2" s="682"/>
      <c r="G2" s="682"/>
      <c r="H2" s="682"/>
      <c r="I2" s="682"/>
      <c r="J2" s="682"/>
      <c r="K2" s="682"/>
      <c r="L2" s="682"/>
      <c r="M2" s="682"/>
    </row>
    <row r="3" spans="1:13" s="525" customFormat="1" x14ac:dyDescent="0.2">
      <c r="A3" s="682" t="s">
        <v>36</v>
      </c>
      <c r="B3" s="682"/>
      <c r="C3" s="682"/>
      <c r="D3" s="682"/>
      <c r="E3" s="682"/>
      <c r="F3" s="682"/>
      <c r="G3" s="682"/>
      <c r="H3" s="682"/>
      <c r="I3" s="682"/>
      <c r="J3" s="682"/>
      <c r="K3" s="682"/>
      <c r="L3" s="682"/>
      <c r="M3" s="682"/>
    </row>
    <row r="4" spans="1:13" s="525" customFormat="1" x14ac:dyDescent="0.2">
      <c r="A4" s="682" t="s">
        <v>196</v>
      </c>
      <c r="B4" s="682"/>
      <c r="C4" s="682"/>
      <c r="D4" s="682"/>
      <c r="E4" s="682"/>
      <c r="F4" s="682"/>
      <c r="G4" s="682"/>
      <c r="H4" s="682"/>
      <c r="I4" s="682"/>
      <c r="J4" s="682"/>
      <c r="K4" s="682"/>
      <c r="L4" s="682"/>
      <c r="M4" s="682"/>
    </row>
    <row r="5" spans="1:13" x14ac:dyDescent="0.2">
      <c r="A5" s="528"/>
    </row>
    <row r="6" spans="1:13" x14ac:dyDescent="0.2">
      <c r="A6" s="528"/>
      <c r="B6" s="529"/>
      <c r="C6" s="529"/>
      <c r="D6" s="529"/>
      <c r="E6" s="529"/>
      <c r="F6" s="529"/>
      <c r="G6" s="529"/>
      <c r="H6" s="529"/>
      <c r="I6" s="529"/>
    </row>
    <row r="7" spans="1:13" s="528" customFormat="1" x14ac:dyDescent="0.2">
      <c r="B7" s="529" t="s">
        <v>1509</v>
      </c>
      <c r="C7" s="529">
        <v>304</v>
      </c>
      <c r="D7" s="529">
        <v>311</v>
      </c>
      <c r="E7" s="529">
        <v>316</v>
      </c>
      <c r="F7" s="529">
        <v>319</v>
      </c>
      <c r="G7" s="529">
        <v>330</v>
      </c>
      <c r="H7" s="529">
        <v>361</v>
      </c>
      <c r="I7" s="529">
        <v>364</v>
      </c>
      <c r="J7" s="529" t="s">
        <v>967</v>
      </c>
      <c r="K7" s="529" t="s">
        <v>949</v>
      </c>
      <c r="L7" s="562"/>
      <c r="M7" s="529" t="s">
        <v>968</v>
      </c>
    </row>
    <row r="8" spans="1:13" x14ac:dyDescent="0.2">
      <c r="B8" s="529"/>
      <c r="C8" s="529"/>
      <c r="D8" s="529"/>
      <c r="E8" s="529"/>
      <c r="F8" s="529"/>
      <c r="G8" s="529"/>
      <c r="H8" s="529"/>
      <c r="I8" s="529"/>
      <c r="J8" s="529"/>
      <c r="K8" s="529"/>
      <c r="L8" s="562"/>
    </row>
    <row r="9" spans="1:13" ht="12" thickBot="1" x14ac:dyDescent="0.25">
      <c r="A9" s="532" t="s">
        <v>969</v>
      </c>
      <c r="B9" s="533">
        <v>0</v>
      </c>
      <c r="C9" s="533">
        <v>28778</v>
      </c>
      <c r="D9" s="533">
        <v>0</v>
      </c>
      <c r="E9" s="533">
        <v>0</v>
      </c>
      <c r="F9" s="533">
        <v>29068</v>
      </c>
      <c r="G9" s="533">
        <v>240251</v>
      </c>
      <c r="H9" s="533">
        <v>0</v>
      </c>
      <c r="I9" s="533">
        <v>0</v>
      </c>
      <c r="J9" s="533">
        <v>298097</v>
      </c>
      <c r="K9" s="533">
        <v>0</v>
      </c>
      <c r="M9" s="533">
        <v>298097</v>
      </c>
    </row>
    <row r="10" spans="1:13" ht="20.100000000000001" customHeight="1" thickTop="1" x14ac:dyDescent="0.2">
      <c r="A10" s="532" t="s">
        <v>4</v>
      </c>
    </row>
    <row r="11" spans="1:13" ht="15.95" customHeight="1" x14ac:dyDescent="0.2">
      <c r="A11" s="534" t="s">
        <v>277</v>
      </c>
      <c r="B11" s="527">
        <v>0</v>
      </c>
      <c r="C11" s="527">
        <v>0</v>
      </c>
      <c r="D11" s="527">
        <v>9372125</v>
      </c>
      <c r="E11" s="527">
        <v>0</v>
      </c>
      <c r="F11" s="527">
        <v>0</v>
      </c>
      <c r="G11" s="527">
        <v>0</v>
      </c>
      <c r="H11" s="527">
        <v>175700</v>
      </c>
      <c r="I11" s="527">
        <v>2553220</v>
      </c>
      <c r="J11" s="535">
        <v>12101045</v>
      </c>
      <c r="K11" s="527">
        <v>0</v>
      </c>
      <c r="M11" s="527">
        <v>12101045</v>
      </c>
    </row>
    <row r="12" spans="1:13" x14ac:dyDescent="0.2">
      <c r="A12" s="534" t="s">
        <v>278</v>
      </c>
      <c r="B12" s="535">
        <v>0</v>
      </c>
      <c r="C12" s="535">
        <v>375515</v>
      </c>
      <c r="D12" s="535">
        <v>0</v>
      </c>
      <c r="E12" s="535">
        <v>18099</v>
      </c>
      <c r="F12" s="535">
        <v>97830</v>
      </c>
      <c r="G12" s="535">
        <v>338000</v>
      </c>
      <c r="H12" s="535">
        <v>0</v>
      </c>
      <c r="I12" s="535">
        <v>500</v>
      </c>
      <c r="J12" s="535">
        <v>829944</v>
      </c>
      <c r="K12" s="535">
        <v>0</v>
      </c>
      <c r="M12" s="535">
        <v>829944</v>
      </c>
    </row>
    <row r="13" spans="1:13" x14ac:dyDescent="0.2">
      <c r="A13" s="534" t="s">
        <v>11</v>
      </c>
      <c r="B13" s="537">
        <v>0</v>
      </c>
      <c r="C13" s="537">
        <v>0</v>
      </c>
      <c r="D13" s="537">
        <v>0</v>
      </c>
      <c r="E13" s="537">
        <v>0</v>
      </c>
      <c r="F13" s="537">
        <v>0</v>
      </c>
      <c r="G13" s="537">
        <v>0</v>
      </c>
      <c r="H13" s="537">
        <v>0</v>
      </c>
      <c r="I13" s="537">
        <v>0</v>
      </c>
      <c r="J13" s="537">
        <v>0</v>
      </c>
      <c r="K13" s="537">
        <v>0</v>
      </c>
      <c r="M13" s="537">
        <v>0</v>
      </c>
    </row>
    <row r="14" spans="1:13" ht="15.95" customHeight="1" thickBot="1" x14ac:dyDescent="0.25">
      <c r="A14" s="532" t="s">
        <v>970</v>
      </c>
      <c r="B14" s="533">
        <v>0</v>
      </c>
      <c r="C14" s="533">
        <v>375515</v>
      </c>
      <c r="D14" s="533">
        <v>9372125</v>
      </c>
      <c r="E14" s="533">
        <v>18099</v>
      </c>
      <c r="F14" s="533">
        <v>97830</v>
      </c>
      <c r="G14" s="533">
        <v>338000</v>
      </c>
      <c r="H14" s="533">
        <v>175700</v>
      </c>
      <c r="I14" s="533">
        <v>2553720</v>
      </c>
      <c r="J14" s="533">
        <v>12930989</v>
      </c>
      <c r="K14" s="533">
        <v>0</v>
      </c>
      <c r="M14" s="533">
        <v>12930989</v>
      </c>
    </row>
    <row r="15" spans="1:13" ht="20.100000000000001" customHeight="1" thickTop="1" x14ac:dyDescent="0.2">
      <c r="A15" s="532" t="s">
        <v>18</v>
      </c>
    </row>
    <row r="16" spans="1:13" ht="17.100000000000001" customHeight="1" x14ac:dyDescent="0.2">
      <c r="A16" s="534" t="s">
        <v>344</v>
      </c>
      <c r="B16" s="535">
        <v>0</v>
      </c>
      <c r="C16" s="535">
        <v>0</v>
      </c>
      <c r="D16" s="535">
        <v>0</v>
      </c>
      <c r="E16" s="535">
        <v>0</v>
      </c>
      <c r="F16" s="535">
        <v>0</v>
      </c>
      <c r="G16" s="535">
        <v>0</v>
      </c>
      <c r="H16" s="535">
        <v>0</v>
      </c>
      <c r="I16" s="535">
        <v>0</v>
      </c>
      <c r="J16" s="535">
        <v>0</v>
      </c>
      <c r="K16" s="535">
        <v>0</v>
      </c>
      <c r="M16" s="535">
        <v>0</v>
      </c>
    </row>
    <row r="17" spans="1:13" ht="11.25" customHeight="1" x14ac:dyDescent="0.2">
      <c r="A17" s="534" t="s">
        <v>345</v>
      </c>
      <c r="B17" s="535">
        <v>0</v>
      </c>
      <c r="C17" s="535">
        <v>7971</v>
      </c>
      <c r="D17" s="535">
        <v>43922</v>
      </c>
      <c r="E17" s="535">
        <v>0</v>
      </c>
      <c r="F17" s="535">
        <v>2506</v>
      </c>
      <c r="G17" s="535">
        <v>8055</v>
      </c>
      <c r="H17" s="535">
        <v>0</v>
      </c>
      <c r="I17" s="535">
        <v>12287</v>
      </c>
      <c r="J17" s="535">
        <v>74741</v>
      </c>
      <c r="K17" s="535">
        <v>0</v>
      </c>
      <c r="M17" s="535">
        <v>74741</v>
      </c>
    </row>
    <row r="18" spans="1:13" ht="11.25" customHeight="1" x14ac:dyDescent="0.2">
      <c r="A18" s="534" t="s">
        <v>266</v>
      </c>
      <c r="B18" s="535">
        <v>0</v>
      </c>
      <c r="C18" s="535">
        <v>0</v>
      </c>
      <c r="D18" s="535">
        <v>0</v>
      </c>
      <c r="E18" s="535">
        <v>0</v>
      </c>
      <c r="F18" s="535">
        <v>0</v>
      </c>
      <c r="G18" s="535">
        <v>0</v>
      </c>
      <c r="H18" s="535">
        <v>0</v>
      </c>
      <c r="I18" s="535">
        <v>0</v>
      </c>
      <c r="J18" s="535">
        <v>0</v>
      </c>
      <c r="K18" s="535">
        <v>0</v>
      </c>
      <c r="M18" s="535">
        <v>0</v>
      </c>
    </row>
    <row r="19" spans="1:13" x14ac:dyDescent="0.2">
      <c r="A19" s="534" t="s">
        <v>267</v>
      </c>
      <c r="B19" s="535">
        <v>0</v>
      </c>
      <c r="C19" s="535">
        <v>390691</v>
      </c>
      <c r="D19" s="535">
        <v>4239230</v>
      </c>
      <c r="E19" s="535">
        <v>19099</v>
      </c>
      <c r="F19" s="535">
        <v>29678</v>
      </c>
      <c r="G19" s="535">
        <v>80432</v>
      </c>
      <c r="H19" s="535">
        <v>0</v>
      </c>
      <c r="I19" s="535">
        <v>384247</v>
      </c>
      <c r="J19" s="535">
        <v>5143377</v>
      </c>
      <c r="K19" s="535">
        <v>0</v>
      </c>
      <c r="M19" s="535">
        <v>5143377</v>
      </c>
    </row>
    <row r="20" spans="1:13" x14ac:dyDescent="0.2">
      <c r="A20" s="534" t="s">
        <v>268</v>
      </c>
      <c r="B20" s="537">
        <v>0</v>
      </c>
      <c r="C20" s="537">
        <v>0</v>
      </c>
      <c r="D20" s="537">
        <v>0</v>
      </c>
      <c r="E20" s="537">
        <v>0</v>
      </c>
      <c r="F20" s="537">
        <v>0</v>
      </c>
      <c r="G20" s="537">
        <v>0</v>
      </c>
      <c r="H20" s="537">
        <v>0</v>
      </c>
      <c r="I20" s="537">
        <v>0</v>
      </c>
      <c r="J20" s="537">
        <v>0</v>
      </c>
      <c r="K20" s="537">
        <v>0</v>
      </c>
      <c r="M20" s="537">
        <v>0</v>
      </c>
    </row>
    <row r="21" spans="1:13" ht="20.100000000000001" customHeight="1" thickBot="1" x14ac:dyDescent="0.25">
      <c r="A21" s="532" t="s">
        <v>971</v>
      </c>
      <c r="B21" s="540">
        <v>0</v>
      </c>
      <c r="C21" s="540">
        <v>398662</v>
      </c>
      <c r="D21" s="540">
        <v>4283152</v>
      </c>
      <c r="E21" s="540">
        <v>19099</v>
      </c>
      <c r="F21" s="540">
        <v>32184</v>
      </c>
      <c r="G21" s="540">
        <v>88487</v>
      </c>
      <c r="H21" s="540">
        <v>0</v>
      </c>
      <c r="I21" s="540">
        <v>396534</v>
      </c>
      <c r="J21" s="540">
        <v>5218118</v>
      </c>
      <c r="K21" s="540">
        <v>0</v>
      </c>
      <c r="M21" s="540">
        <v>5218118</v>
      </c>
    </row>
    <row r="22" spans="1:13" ht="20.100000000000001" customHeight="1" thickTop="1" x14ac:dyDescent="0.2">
      <c r="A22" s="532" t="s">
        <v>972</v>
      </c>
    </row>
    <row r="23" spans="1:13" ht="11.25" customHeight="1" x14ac:dyDescent="0.2">
      <c r="A23" s="534" t="s">
        <v>973</v>
      </c>
      <c r="B23" s="535">
        <v>0</v>
      </c>
      <c r="C23" s="535">
        <v>3492522</v>
      </c>
      <c r="D23" s="535">
        <v>3103163</v>
      </c>
      <c r="E23" s="535">
        <v>1000</v>
      </c>
      <c r="F23" s="535">
        <v>42069</v>
      </c>
      <c r="G23" s="535">
        <v>0</v>
      </c>
      <c r="H23" s="535">
        <v>0</v>
      </c>
      <c r="I23" s="535">
        <v>0</v>
      </c>
      <c r="J23" s="535">
        <v>6638754</v>
      </c>
      <c r="K23" s="535">
        <v>-118570</v>
      </c>
      <c r="M23" s="535">
        <v>6520184</v>
      </c>
    </row>
    <row r="24" spans="1:13" ht="11.25" customHeight="1" x14ac:dyDescent="0.2">
      <c r="A24" s="534" t="s">
        <v>974</v>
      </c>
      <c r="B24" s="535">
        <v>0</v>
      </c>
      <c r="C24" s="535">
        <v>-3455463</v>
      </c>
      <c r="D24" s="535">
        <v>-8192135</v>
      </c>
      <c r="E24" s="535">
        <v>0</v>
      </c>
      <c r="F24" s="535">
        <v>-107000</v>
      </c>
      <c r="G24" s="535">
        <v>-272994</v>
      </c>
      <c r="H24" s="535">
        <v>-175700</v>
      </c>
      <c r="I24" s="535">
        <v>-2157186</v>
      </c>
      <c r="J24" s="535">
        <v>-14360478</v>
      </c>
      <c r="K24" s="535">
        <v>118570</v>
      </c>
      <c r="M24" s="535">
        <v>-14241908</v>
      </c>
    </row>
    <row r="25" spans="1:13" ht="11.25" customHeight="1" x14ac:dyDescent="0.2">
      <c r="A25" s="534" t="s">
        <v>340</v>
      </c>
      <c r="B25" s="537">
        <v>0</v>
      </c>
      <c r="C25" s="537">
        <v>0</v>
      </c>
      <c r="D25" s="537">
        <v>0</v>
      </c>
      <c r="E25" s="537">
        <v>0</v>
      </c>
      <c r="F25" s="537">
        <v>0</v>
      </c>
      <c r="G25" s="537">
        <v>0</v>
      </c>
      <c r="H25" s="537">
        <v>0</v>
      </c>
      <c r="I25" s="537">
        <v>0</v>
      </c>
      <c r="J25" s="537">
        <v>0</v>
      </c>
      <c r="K25" s="537">
        <v>0</v>
      </c>
      <c r="M25" s="537">
        <v>0</v>
      </c>
    </row>
    <row r="26" spans="1:13" ht="20.100000000000001" customHeight="1" thickBot="1" x14ac:dyDescent="0.25">
      <c r="A26" s="532" t="s">
        <v>975</v>
      </c>
      <c r="B26" s="540">
        <v>0</v>
      </c>
      <c r="C26" s="540">
        <v>37059</v>
      </c>
      <c r="D26" s="540">
        <v>-5088972</v>
      </c>
      <c r="E26" s="540">
        <v>1000</v>
      </c>
      <c r="F26" s="540">
        <v>-64931</v>
      </c>
      <c r="G26" s="540">
        <v>-272994</v>
      </c>
      <c r="H26" s="540">
        <v>-175700</v>
      </c>
      <c r="I26" s="540">
        <v>-2157186</v>
      </c>
      <c r="J26" s="540">
        <v>-7721724</v>
      </c>
      <c r="K26" s="540">
        <v>0</v>
      </c>
      <c r="M26" s="540">
        <v>-7721724</v>
      </c>
    </row>
    <row r="27" spans="1:13" ht="20.100000000000001" customHeight="1" thickTop="1" thickBot="1" x14ac:dyDescent="0.25">
      <c r="A27" s="532" t="s">
        <v>976</v>
      </c>
      <c r="B27" s="540">
        <v>0</v>
      </c>
      <c r="C27" s="540">
        <v>13912</v>
      </c>
      <c r="D27" s="540">
        <v>1</v>
      </c>
      <c r="E27" s="540">
        <v>0</v>
      </c>
      <c r="F27" s="540">
        <v>715</v>
      </c>
      <c r="G27" s="540">
        <v>-23481</v>
      </c>
      <c r="H27" s="540">
        <v>0</v>
      </c>
      <c r="I27" s="540">
        <v>0</v>
      </c>
      <c r="J27" s="540">
        <v>-8853</v>
      </c>
      <c r="K27" s="540">
        <v>0</v>
      </c>
      <c r="M27" s="540">
        <v>-8853</v>
      </c>
    </row>
    <row r="28" spans="1:13" ht="20.100000000000001" customHeight="1" thickTop="1" thickBot="1" x14ac:dyDescent="0.25">
      <c r="A28" s="532" t="s">
        <v>977</v>
      </c>
      <c r="B28" s="546">
        <v>0</v>
      </c>
      <c r="C28" s="546">
        <v>42690</v>
      </c>
      <c r="D28" s="546">
        <v>1</v>
      </c>
      <c r="E28" s="546">
        <v>0</v>
      </c>
      <c r="F28" s="546">
        <v>29783</v>
      </c>
      <c r="G28" s="546">
        <v>216770</v>
      </c>
      <c r="H28" s="546">
        <v>0</v>
      </c>
      <c r="I28" s="546">
        <v>0</v>
      </c>
      <c r="J28" s="546">
        <v>289244</v>
      </c>
      <c r="K28" s="546">
        <v>0</v>
      </c>
      <c r="M28" s="546">
        <v>289244</v>
      </c>
    </row>
    <row r="29" spans="1:13" ht="12" thickTop="1" x14ac:dyDescent="0.2"/>
  </sheetData>
  <mergeCells count="4">
    <mergeCell ref="A1:M1"/>
    <mergeCell ref="A2:M2"/>
    <mergeCell ref="A3:M3"/>
    <mergeCell ref="A4:M4"/>
  </mergeCells>
  <printOptions horizontalCentered="1" verticalCentered="1"/>
  <pageMargins left="0.9" right="0.9" top="0.9" bottom="0.9" header="0.5" footer="0.5"/>
  <pageSetup scale="80"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topLeftCell="A15" zoomScaleNormal="100" workbookViewId="0">
      <selection activeCell="I56" sqref="I56"/>
    </sheetView>
  </sheetViews>
  <sheetFormatPr defaultRowHeight="12.75" x14ac:dyDescent="0.2"/>
  <cols>
    <col min="1" max="1" width="3.7109375" customWidth="1"/>
    <col min="2" max="2" width="1.42578125" customWidth="1"/>
    <col min="3" max="3" width="38.140625" customWidth="1"/>
    <col min="4" max="4" width="8.42578125" bestFit="1" customWidth="1"/>
    <col min="5" max="5" width="4.85546875" customWidth="1"/>
    <col min="6" max="6" width="10.28515625" customWidth="1"/>
    <col min="7" max="7" width="4.85546875" customWidth="1"/>
    <col min="8" max="8" width="7.28515625" customWidth="1"/>
  </cols>
  <sheetData>
    <row r="1" spans="1:8" ht="10.5" customHeight="1" x14ac:dyDescent="0.2">
      <c r="A1" s="61"/>
      <c r="B1" s="639" t="s">
        <v>1511</v>
      </c>
      <c r="C1" s="639"/>
      <c r="D1" s="639"/>
      <c r="E1" s="639"/>
      <c r="F1" s="639"/>
      <c r="G1" s="639"/>
      <c r="H1" s="639"/>
    </row>
    <row r="2" spans="1:8" ht="10.5" customHeight="1" x14ac:dyDescent="0.2">
      <c r="A2" s="61"/>
      <c r="B2" s="639" t="s">
        <v>0</v>
      </c>
      <c r="C2" s="639"/>
      <c r="D2" s="639"/>
      <c r="E2" s="639"/>
      <c r="F2" s="639"/>
      <c r="G2" s="639"/>
      <c r="H2" s="639"/>
    </row>
    <row r="3" spans="1:8" ht="10.5" customHeight="1" x14ac:dyDescent="0.2">
      <c r="A3" s="61"/>
      <c r="B3" s="639" t="s">
        <v>36</v>
      </c>
      <c r="C3" s="639"/>
      <c r="D3" s="639"/>
      <c r="E3" s="639"/>
      <c r="F3" s="639"/>
      <c r="G3" s="639"/>
      <c r="H3" s="639"/>
    </row>
    <row r="4" spans="1:8" ht="10.5" customHeight="1" x14ac:dyDescent="0.2">
      <c r="A4" s="61"/>
      <c r="B4" s="639" t="s">
        <v>1</v>
      </c>
      <c r="C4" s="639"/>
      <c r="D4" s="639"/>
      <c r="E4" s="639"/>
      <c r="F4" s="639"/>
      <c r="G4" s="639"/>
      <c r="H4" s="639"/>
    </row>
    <row r="5" spans="1:8" ht="10.5" customHeight="1" x14ac:dyDescent="0.2">
      <c r="A5" s="61"/>
      <c r="B5" s="563"/>
      <c r="C5" s="563"/>
      <c r="D5" s="564"/>
      <c r="E5" s="563"/>
      <c r="F5" s="564"/>
      <c r="G5" s="563"/>
      <c r="H5" s="564"/>
    </row>
    <row r="6" spans="1:8" ht="10.5" customHeight="1" x14ac:dyDescent="0.2">
      <c r="A6" s="61"/>
      <c r="B6" s="563"/>
      <c r="C6" s="563"/>
      <c r="D6" s="564"/>
      <c r="E6" s="563"/>
      <c r="F6" s="564"/>
      <c r="G6" s="563"/>
      <c r="H6" s="564"/>
    </row>
    <row r="7" spans="1:8" ht="10.5" customHeight="1" x14ac:dyDescent="0.2">
      <c r="A7" s="61"/>
      <c r="B7" s="563"/>
      <c r="C7" s="563"/>
      <c r="D7" s="565"/>
      <c r="E7" s="566"/>
      <c r="F7" s="566"/>
      <c r="G7" s="566"/>
      <c r="H7" s="565"/>
    </row>
    <row r="8" spans="1:8" ht="24" customHeight="1" x14ac:dyDescent="0.2">
      <c r="A8" s="61"/>
      <c r="B8" s="61"/>
      <c r="C8" s="61"/>
      <c r="D8" s="567" t="s">
        <v>85</v>
      </c>
      <c r="E8" s="81"/>
      <c r="F8" s="568" t="s">
        <v>2</v>
      </c>
      <c r="G8" s="81"/>
      <c r="H8" s="567" t="s">
        <v>71</v>
      </c>
    </row>
    <row r="9" spans="1:8" ht="10.5" customHeight="1" x14ac:dyDescent="0.2">
      <c r="A9" s="61"/>
      <c r="B9" s="61"/>
      <c r="C9" s="61"/>
      <c r="D9" s="566"/>
      <c r="E9" s="61"/>
      <c r="F9" s="566"/>
      <c r="G9" s="61"/>
      <c r="H9" s="566"/>
    </row>
    <row r="10" spans="1:8" ht="10.5" customHeight="1" x14ac:dyDescent="0.2">
      <c r="A10" s="61"/>
      <c r="B10" s="62" t="s">
        <v>1512</v>
      </c>
      <c r="C10" s="62"/>
      <c r="D10" s="566"/>
      <c r="E10" s="61"/>
      <c r="F10" s="566"/>
      <c r="G10" s="61"/>
      <c r="H10" s="566"/>
    </row>
    <row r="11" spans="1:8" ht="10.5" customHeight="1" x14ac:dyDescent="0.2">
      <c r="A11" s="61"/>
      <c r="B11" s="61" t="s">
        <v>5</v>
      </c>
      <c r="C11" s="61"/>
      <c r="D11" s="566"/>
      <c r="E11" s="61"/>
      <c r="F11" s="69"/>
      <c r="G11" s="61"/>
      <c r="H11" s="566"/>
    </row>
    <row r="12" spans="1:8" ht="10.5" customHeight="1" x14ac:dyDescent="0.2">
      <c r="A12" s="61"/>
      <c r="B12" s="61"/>
      <c r="C12" s="61" t="s">
        <v>1513</v>
      </c>
      <c r="D12" s="566">
        <v>23070</v>
      </c>
      <c r="E12" s="61"/>
      <c r="F12" s="566">
        <v>2331</v>
      </c>
      <c r="G12" s="61"/>
      <c r="H12" s="566">
        <v>25401</v>
      </c>
    </row>
    <row r="13" spans="1:8" ht="10.5" customHeight="1" x14ac:dyDescent="0.2">
      <c r="A13" s="61"/>
      <c r="B13" s="61"/>
      <c r="C13" s="61" t="s">
        <v>1514</v>
      </c>
      <c r="D13" s="566">
        <v>10022</v>
      </c>
      <c r="E13" s="61"/>
      <c r="F13" s="566">
        <v>-1748</v>
      </c>
      <c r="G13" s="61"/>
      <c r="H13" s="566">
        <v>8274</v>
      </c>
    </row>
    <row r="14" spans="1:8" ht="10.5" customHeight="1" x14ac:dyDescent="0.2">
      <c r="A14" s="61"/>
      <c r="B14" s="61"/>
      <c r="C14" s="61" t="s">
        <v>1515</v>
      </c>
      <c r="D14" s="566">
        <v>6084</v>
      </c>
      <c r="E14" s="61"/>
      <c r="F14" s="566">
        <v>-667</v>
      </c>
      <c r="G14" s="61"/>
      <c r="H14" s="566">
        <v>5417</v>
      </c>
    </row>
    <row r="15" spans="1:8" ht="10.5" customHeight="1" x14ac:dyDescent="0.2">
      <c r="A15" s="61"/>
      <c r="B15" s="61"/>
      <c r="C15" s="61" t="s">
        <v>183</v>
      </c>
      <c r="D15" s="566">
        <v>1081</v>
      </c>
      <c r="E15" s="61"/>
      <c r="F15" s="566">
        <v>-115</v>
      </c>
      <c r="G15" s="61"/>
      <c r="H15" s="566">
        <v>966</v>
      </c>
    </row>
    <row r="16" spans="1:8" ht="10.5" customHeight="1" x14ac:dyDescent="0.2">
      <c r="A16" s="104"/>
      <c r="B16" s="104" t="s">
        <v>1516</v>
      </c>
      <c r="C16" s="104"/>
      <c r="D16" s="569">
        <v>6946</v>
      </c>
      <c r="E16" s="104"/>
      <c r="F16" s="569">
        <v>-520</v>
      </c>
      <c r="G16" s="104"/>
      <c r="H16" s="566">
        <v>6426</v>
      </c>
    </row>
    <row r="17" spans="1:8" ht="10.5" customHeight="1" x14ac:dyDescent="0.2">
      <c r="A17" s="61"/>
      <c r="B17" s="61" t="s">
        <v>44</v>
      </c>
      <c r="C17" s="61"/>
      <c r="D17" s="570">
        <v>0</v>
      </c>
      <c r="E17" s="61"/>
      <c r="F17" s="570">
        <v>0</v>
      </c>
      <c r="G17" s="61"/>
      <c r="H17" s="566">
        <v>0</v>
      </c>
    </row>
    <row r="18" spans="1:8" ht="10.5" customHeight="1" thickBot="1" x14ac:dyDescent="0.25">
      <c r="A18" s="61"/>
      <c r="B18" s="61"/>
      <c r="C18" s="62" t="s">
        <v>1517</v>
      </c>
      <c r="D18" s="571">
        <v>47203</v>
      </c>
      <c r="E18" s="61"/>
      <c r="F18" s="571">
        <v>-719</v>
      </c>
      <c r="G18" s="61"/>
      <c r="H18" s="572">
        <v>46484</v>
      </c>
    </row>
    <row r="19" spans="1:8" ht="10.5" customHeight="1" thickTop="1" x14ac:dyDescent="0.2">
      <c r="A19" s="61"/>
      <c r="B19" s="61"/>
      <c r="C19" s="61"/>
      <c r="D19" s="566"/>
      <c r="E19" s="61"/>
      <c r="F19" s="566"/>
      <c r="G19" s="61"/>
      <c r="H19" s="566"/>
    </row>
    <row r="20" spans="1:8" ht="10.5" customHeight="1" x14ac:dyDescent="0.2">
      <c r="A20" s="61"/>
      <c r="B20" s="62" t="s">
        <v>1518</v>
      </c>
      <c r="C20" s="62"/>
      <c r="D20" s="566"/>
      <c r="E20" s="61"/>
      <c r="F20" s="566"/>
      <c r="G20" s="61"/>
      <c r="H20" s="566"/>
    </row>
    <row r="21" spans="1:8" ht="10.5" customHeight="1" x14ac:dyDescent="0.2">
      <c r="A21" s="61"/>
      <c r="B21" s="61" t="s">
        <v>19</v>
      </c>
      <c r="C21" s="61"/>
      <c r="D21" s="566">
        <v>39024</v>
      </c>
      <c r="E21" s="61"/>
      <c r="F21" s="569">
        <v>-530</v>
      </c>
      <c r="G21" s="61"/>
      <c r="H21" s="566">
        <v>38494</v>
      </c>
    </row>
    <row r="22" spans="1:8" ht="10.5" customHeight="1" x14ac:dyDescent="0.2">
      <c r="A22" s="61"/>
      <c r="B22" s="61" t="s">
        <v>1519</v>
      </c>
      <c r="C22" s="61"/>
      <c r="D22" s="566">
        <v>12336</v>
      </c>
      <c r="E22" s="61"/>
      <c r="F22" s="569">
        <v>-135</v>
      </c>
      <c r="G22" s="61"/>
      <c r="H22" s="566">
        <v>12201</v>
      </c>
    </row>
    <row r="23" spans="1:8" ht="10.5" customHeight="1" x14ac:dyDescent="0.2">
      <c r="A23" s="61"/>
      <c r="B23" s="61" t="s">
        <v>1520</v>
      </c>
      <c r="C23" s="61"/>
      <c r="D23" s="566">
        <v>3808</v>
      </c>
      <c r="E23" s="61"/>
      <c r="F23" s="569">
        <v>124</v>
      </c>
      <c r="G23" s="61"/>
      <c r="H23" s="566">
        <v>3932</v>
      </c>
    </row>
    <row r="24" spans="1:8" ht="10.5" customHeight="1" x14ac:dyDescent="0.2">
      <c r="A24" s="61"/>
      <c r="B24" s="61" t="s">
        <v>144</v>
      </c>
      <c r="C24" s="61"/>
      <c r="D24" s="569">
        <v>0</v>
      </c>
      <c r="E24" s="61"/>
      <c r="F24" s="569">
        <v>0</v>
      </c>
      <c r="G24" s="61"/>
      <c r="H24" s="566">
        <v>0</v>
      </c>
    </row>
    <row r="25" spans="1:8" ht="10.5" customHeight="1" x14ac:dyDescent="0.2">
      <c r="A25" s="61"/>
      <c r="B25" s="61" t="s">
        <v>51</v>
      </c>
      <c r="C25" s="61"/>
      <c r="D25" s="573">
        <v>1</v>
      </c>
      <c r="E25" s="61"/>
      <c r="F25" s="573">
        <v>0</v>
      </c>
      <c r="G25" s="61"/>
      <c r="H25" s="566">
        <v>1</v>
      </c>
    </row>
    <row r="26" spans="1:8" ht="10.5" customHeight="1" thickBot="1" x14ac:dyDescent="0.25">
      <c r="A26" s="61"/>
      <c r="B26" s="61"/>
      <c r="C26" s="62" t="s">
        <v>1521</v>
      </c>
      <c r="D26" s="571">
        <v>55169</v>
      </c>
      <c r="E26" s="61"/>
      <c r="F26" s="571">
        <v>-541</v>
      </c>
      <c r="G26" s="61"/>
      <c r="H26" s="572">
        <v>54628</v>
      </c>
    </row>
    <row r="27" spans="1:8" ht="10.5" customHeight="1" thickTop="1" x14ac:dyDescent="0.2">
      <c r="A27" s="61"/>
      <c r="B27" s="61"/>
      <c r="C27" s="61"/>
      <c r="D27" s="566"/>
      <c r="E27" s="61"/>
      <c r="F27" s="566"/>
      <c r="G27" s="61"/>
      <c r="H27" s="566"/>
    </row>
    <row r="28" spans="1:8" ht="10.5" customHeight="1" x14ac:dyDescent="0.2">
      <c r="A28" s="61"/>
      <c r="B28" s="62" t="s">
        <v>147</v>
      </c>
      <c r="C28" s="62"/>
      <c r="D28" s="566"/>
      <c r="E28" s="61"/>
      <c r="F28" s="566"/>
      <c r="G28" s="61"/>
      <c r="H28" s="566"/>
    </row>
    <row r="29" spans="1:8" ht="10.5" customHeight="1" x14ac:dyDescent="0.2">
      <c r="A29" s="61"/>
      <c r="B29" s="61" t="s">
        <v>148</v>
      </c>
      <c r="C29" s="61"/>
      <c r="D29" s="566">
        <v>14642</v>
      </c>
      <c r="E29" s="61"/>
      <c r="F29" s="569">
        <v>300</v>
      </c>
      <c r="G29" s="61"/>
      <c r="H29" s="566">
        <v>14942</v>
      </c>
    </row>
    <row r="30" spans="1:8" ht="10.5" customHeight="1" x14ac:dyDescent="0.2">
      <c r="A30" s="61"/>
      <c r="B30" s="61" t="s">
        <v>149</v>
      </c>
      <c r="C30" s="61"/>
      <c r="D30" s="566">
        <v>-6390</v>
      </c>
      <c r="E30" s="61"/>
      <c r="F30" s="569">
        <v>-162</v>
      </c>
      <c r="G30" s="61"/>
      <c r="H30" s="566">
        <v>-6552</v>
      </c>
    </row>
    <row r="31" spans="1:8" ht="10.5" customHeight="1" x14ac:dyDescent="0.2">
      <c r="A31" s="61"/>
      <c r="B31" s="61" t="s">
        <v>1522</v>
      </c>
      <c r="C31" s="61"/>
      <c r="D31" s="566">
        <v>0</v>
      </c>
      <c r="E31" s="61"/>
      <c r="F31" s="569"/>
      <c r="G31" s="61"/>
      <c r="H31" s="566">
        <v>0</v>
      </c>
    </row>
    <row r="32" spans="1:8" ht="10.5" customHeight="1" x14ac:dyDescent="0.2">
      <c r="A32" s="61"/>
      <c r="B32" s="61" t="s">
        <v>1523</v>
      </c>
      <c r="C32" s="61"/>
      <c r="D32" s="570">
        <v>315</v>
      </c>
      <c r="E32" s="61"/>
      <c r="F32" s="573">
        <v>0</v>
      </c>
      <c r="G32" s="61"/>
      <c r="H32" s="566">
        <v>315</v>
      </c>
    </row>
    <row r="33" spans="1:8" ht="10.5" customHeight="1" thickBot="1" x14ac:dyDescent="0.25">
      <c r="A33" s="61"/>
      <c r="B33" s="61"/>
      <c r="C33" s="62" t="s">
        <v>151</v>
      </c>
      <c r="D33" s="571">
        <v>8567</v>
      </c>
      <c r="E33" s="61"/>
      <c r="F33" s="571">
        <v>138</v>
      </c>
      <c r="G33" s="61"/>
      <c r="H33" s="572">
        <v>8705</v>
      </c>
    </row>
    <row r="34" spans="1:8" ht="10.5" customHeight="1" thickTop="1" x14ac:dyDescent="0.2">
      <c r="A34" s="61"/>
      <c r="B34" s="61"/>
      <c r="C34" s="61"/>
      <c r="D34" s="566"/>
      <c r="E34" s="61"/>
      <c r="F34" s="566"/>
      <c r="G34" s="61"/>
      <c r="H34" s="566"/>
    </row>
    <row r="35" spans="1:8" ht="10.5" customHeight="1" x14ac:dyDescent="0.2">
      <c r="A35" s="61"/>
      <c r="B35" s="62" t="s">
        <v>1524</v>
      </c>
      <c r="C35" s="62"/>
      <c r="D35" s="566"/>
      <c r="E35" s="61"/>
      <c r="F35" s="566"/>
      <c r="G35" s="61"/>
      <c r="H35" s="566"/>
    </row>
    <row r="36" spans="1:8" ht="10.5" customHeight="1" x14ac:dyDescent="0.2">
      <c r="A36" s="61"/>
      <c r="B36" s="62" t="s">
        <v>1525</v>
      </c>
      <c r="C36" s="62"/>
      <c r="D36" s="566"/>
      <c r="E36" s="61"/>
      <c r="F36" s="566"/>
      <c r="G36" s="61"/>
      <c r="H36" s="566"/>
    </row>
    <row r="37" spans="1:8" ht="10.5" customHeight="1" x14ac:dyDescent="0.2">
      <c r="A37" s="61"/>
      <c r="B37" s="62" t="s">
        <v>1526</v>
      </c>
      <c r="C37" s="62"/>
      <c r="D37" s="566"/>
      <c r="E37" s="61"/>
      <c r="F37" s="566"/>
      <c r="G37" s="61"/>
      <c r="H37" s="566"/>
    </row>
    <row r="38" spans="1:8" ht="10.5" customHeight="1" thickBot="1" x14ac:dyDescent="0.25">
      <c r="A38" s="61"/>
      <c r="B38" s="62" t="s">
        <v>1527</v>
      </c>
      <c r="C38" s="62"/>
      <c r="D38" s="571">
        <v>601</v>
      </c>
      <c r="E38" s="61"/>
      <c r="F38" s="574">
        <v>-40</v>
      </c>
      <c r="G38" s="61"/>
      <c r="H38" s="571">
        <v>561</v>
      </c>
    </row>
    <row r="39" spans="1:8" ht="10.5" customHeight="1" thickTop="1" x14ac:dyDescent="0.2">
      <c r="A39" s="61"/>
      <c r="B39" s="61"/>
      <c r="C39" s="62"/>
      <c r="D39" s="569"/>
      <c r="E39" s="61"/>
      <c r="F39" s="569"/>
      <c r="G39" s="61"/>
      <c r="H39" s="569"/>
    </row>
    <row r="40" spans="1:8" ht="10.5" customHeight="1" thickBot="1" x14ac:dyDescent="0.25">
      <c r="A40" s="61"/>
      <c r="B40" s="62" t="s">
        <v>1528</v>
      </c>
      <c r="C40" s="62"/>
      <c r="D40" s="574">
        <v>601</v>
      </c>
      <c r="E40" s="61"/>
      <c r="F40" s="574">
        <v>-40</v>
      </c>
      <c r="G40" s="61"/>
      <c r="H40" s="574">
        <v>561</v>
      </c>
    </row>
    <row r="41" spans="1:8" ht="13.5" thickTop="1" x14ac:dyDescent="0.2"/>
  </sheetData>
  <mergeCells count="4">
    <mergeCell ref="B1:H1"/>
    <mergeCell ref="B2:H2"/>
    <mergeCell ref="B3:H3"/>
    <mergeCell ref="B4:H4"/>
  </mergeCells>
  <printOptions horizontalCentered="1"/>
  <pageMargins left="0.75" right="0.75" top="0.9" bottom="0.9" header="0.5" footer="0.5"/>
  <pageSetup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zoomScaleNormal="100" workbookViewId="0">
      <selection activeCell="I32" sqref="I32"/>
    </sheetView>
  </sheetViews>
  <sheetFormatPr defaultColWidth="10.85546875" defaultRowHeight="11.1" customHeight="1" x14ac:dyDescent="0.2"/>
  <cols>
    <col min="1" max="1" width="1.42578125" style="61" customWidth="1"/>
    <col min="2" max="2" width="39" style="61" customWidth="1"/>
    <col min="3" max="3" width="8.5703125" style="69" customWidth="1"/>
    <col min="4" max="4" width="2.7109375" style="61" customWidth="1"/>
    <col min="5" max="5" width="8.5703125" style="69" customWidth="1"/>
    <col min="6" max="6" width="2.7109375" style="61" customWidth="1"/>
    <col min="7" max="7" width="8.5703125" style="69" customWidth="1"/>
    <col min="8" max="8" width="2.7109375" style="61" customWidth="1"/>
    <col min="9" max="9" width="8.5703125" style="69" customWidth="1"/>
    <col min="10" max="16384" width="10.85546875" style="61"/>
  </cols>
  <sheetData>
    <row r="1" spans="1:10" ht="11.1" customHeight="1" x14ac:dyDescent="0.2">
      <c r="A1" s="639" t="s">
        <v>1529</v>
      </c>
      <c r="B1" s="639"/>
      <c r="C1" s="639"/>
      <c r="D1" s="639"/>
      <c r="E1" s="639"/>
      <c r="F1" s="639"/>
      <c r="G1" s="639"/>
      <c r="H1" s="639"/>
      <c r="I1" s="639"/>
    </row>
    <row r="2" spans="1:10" ht="11.1" customHeight="1" x14ac:dyDescent="0.2">
      <c r="A2" s="639" t="s">
        <v>37</v>
      </c>
      <c r="B2" s="639"/>
      <c r="C2" s="639"/>
      <c r="D2" s="639"/>
      <c r="E2" s="639"/>
      <c r="F2" s="639"/>
      <c r="G2" s="639"/>
      <c r="H2" s="639"/>
      <c r="I2" s="639"/>
    </row>
    <row r="3" spans="1:10" ht="11.1" customHeight="1" x14ac:dyDescent="0.2">
      <c r="A3" s="683" t="s">
        <v>88</v>
      </c>
      <c r="B3" s="683"/>
      <c r="C3" s="683"/>
      <c r="D3" s="683"/>
      <c r="E3" s="683"/>
      <c r="F3" s="683"/>
      <c r="G3" s="683"/>
      <c r="H3" s="683"/>
      <c r="I3" s="683"/>
    </row>
    <row r="4" spans="1:10" ht="11.1" customHeight="1" x14ac:dyDescent="0.2">
      <c r="A4" s="639" t="s">
        <v>1</v>
      </c>
      <c r="B4" s="639"/>
      <c r="C4" s="639"/>
      <c r="D4" s="639"/>
      <c r="E4" s="639"/>
      <c r="F4" s="639"/>
      <c r="G4" s="639"/>
      <c r="H4" s="639"/>
      <c r="I4" s="639"/>
    </row>
    <row r="5" spans="1:10" ht="11.1" customHeight="1" x14ac:dyDescent="0.2">
      <c r="A5" s="563"/>
      <c r="B5" s="563"/>
    </row>
    <row r="6" spans="1:10" ht="11.1" customHeight="1" x14ac:dyDescent="0.2">
      <c r="C6" s="66"/>
      <c r="D6" s="62"/>
      <c r="E6" s="66"/>
      <c r="F6" s="62"/>
      <c r="G6" s="66"/>
      <c r="I6" s="66"/>
    </row>
    <row r="7" spans="1:10" ht="11.1" customHeight="1" x14ac:dyDescent="0.2">
      <c r="C7" s="94" t="s">
        <v>36</v>
      </c>
      <c r="D7" s="62"/>
      <c r="E7" s="94" t="s">
        <v>35</v>
      </c>
      <c r="F7" s="62"/>
      <c r="G7" s="94" t="s">
        <v>38</v>
      </c>
      <c r="I7" s="94" t="s">
        <v>572</v>
      </c>
    </row>
    <row r="8" spans="1:10" ht="11.1" customHeight="1" x14ac:dyDescent="0.2">
      <c r="C8" s="575" t="s">
        <v>71</v>
      </c>
      <c r="D8" s="81"/>
      <c r="E8" s="575" t="s">
        <v>39</v>
      </c>
      <c r="F8" s="62"/>
      <c r="G8" s="575" t="s">
        <v>39</v>
      </c>
      <c r="I8" s="575" t="s">
        <v>39</v>
      </c>
    </row>
    <row r="9" spans="1:10" ht="11.1" customHeight="1" x14ac:dyDescent="0.2">
      <c r="A9" s="62" t="s">
        <v>1512</v>
      </c>
      <c r="B9" s="62"/>
      <c r="C9" s="66"/>
      <c r="D9" s="62"/>
      <c r="E9" s="66"/>
      <c r="F9" s="62"/>
      <c r="G9" s="66"/>
      <c r="I9" s="66"/>
    </row>
    <row r="10" spans="1:10" ht="11.1" customHeight="1" x14ac:dyDescent="0.2">
      <c r="A10" s="61" t="s">
        <v>5</v>
      </c>
    </row>
    <row r="11" spans="1:10" ht="11.1" customHeight="1" x14ac:dyDescent="0.2">
      <c r="B11" s="61" t="s">
        <v>1513</v>
      </c>
      <c r="C11" s="576">
        <v>25401</v>
      </c>
      <c r="E11" s="576">
        <v>26037</v>
      </c>
      <c r="G11" s="576">
        <v>26850</v>
      </c>
      <c r="I11" s="576">
        <v>26356</v>
      </c>
    </row>
    <row r="12" spans="1:10" ht="11.1" customHeight="1" x14ac:dyDescent="0.2">
      <c r="B12" s="61" t="s">
        <v>1514</v>
      </c>
      <c r="C12" s="576">
        <v>8274</v>
      </c>
      <c r="E12" s="576">
        <v>8705</v>
      </c>
      <c r="G12" s="576">
        <v>9089</v>
      </c>
      <c r="I12" s="576">
        <v>9365</v>
      </c>
      <c r="J12" s="69"/>
    </row>
    <row r="13" spans="1:10" ht="11.1" customHeight="1" x14ac:dyDescent="0.2">
      <c r="B13" s="61" t="s">
        <v>1515</v>
      </c>
      <c r="C13" s="576">
        <v>5417</v>
      </c>
      <c r="E13" s="576">
        <v>5755</v>
      </c>
      <c r="G13" s="576">
        <v>5843</v>
      </c>
      <c r="I13" s="576">
        <v>6327</v>
      </c>
    </row>
    <row r="14" spans="1:10" ht="11.1" customHeight="1" x14ac:dyDescent="0.2">
      <c r="B14" s="61" t="s">
        <v>183</v>
      </c>
      <c r="C14" s="576">
        <v>966</v>
      </c>
      <c r="E14" s="576">
        <v>998</v>
      </c>
      <c r="G14" s="576">
        <v>1058</v>
      </c>
      <c r="I14" s="576">
        <v>1126</v>
      </c>
    </row>
    <row r="15" spans="1:10" ht="11.1" customHeight="1" x14ac:dyDescent="0.2">
      <c r="A15" s="61" t="s">
        <v>1516</v>
      </c>
      <c r="C15" s="576">
        <v>6426</v>
      </c>
      <c r="E15" s="576">
        <v>5654</v>
      </c>
      <c r="G15" s="576">
        <v>5758</v>
      </c>
      <c r="I15" s="576">
        <v>5834</v>
      </c>
    </row>
    <row r="16" spans="1:10" ht="11.1" customHeight="1" x14ac:dyDescent="0.2">
      <c r="A16" s="61" t="s">
        <v>44</v>
      </c>
      <c r="C16" s="576">
        <v>0</v>
      </c>
      <c r="E16" s="576">
        <v>0</v>
      </c>
      <c r="G16" s="576">
        <v>0</v>
      </c>
      <c r="I16" s="576">
        <v>0</v>
      </c>
    </row>
    <row r="17" spans="1:9" ht="11.1" customHeight="1" thickBot="1" x14ac:dyDescent="0.25">
      <c r="B17" s="62" t="s">
        <v>1517</v>
      </c>
      <c r="C17" s="95">
        <v>46484</v>
      </c>
      <c r="E17" s="95">
        <v>47149</v>
      </c>
      <c r="G17" s="95">
        <v>48598</v>
      </c>
      <c r="I17" s="95">
        <v>49008</v>
      </c>
    </row>
    <row r="18" spans="1:9" ht="11.1" customHeight="1" thickTop="1" x14ac:dyDescent="0.2">
      <c r="C18" s="578"/>
      <c r="E18" s="578"/>
      <c r="G18" s="578"/>
      <c r="I18" s="578"/>
    </row>
    <row r="19" spans="1:9" ht="11.1" customHeight="1" x14ac:dyDescent="0.2">
      <c r="A19" s="62" t="s">
        <v>1518</v>
      </c>
      <c r="B19" s="62"/>
    </row>
    <row r="20" spans="1:9" ht="11.1" customHeight="1" x14ac:dyDescent="0.2">
      <c r="A20" s="61" t="s">
        <v>19</v>
      </c>
      <c r="C20" s="576">
        <v>38494</v>
      </c>
      <c r="D20" s="577"/>
      <c r="E20" s="576">
        <v>41780</v>
      </c>
      <c r="G20" s="576">
        <v>48721</v>
      </c>
      <c r="I20" s="576">
        <v>52573</v>
      </c>
    </row>
    <row r="21" spans="1:9" ht="11.1" customHeight="1" x14ac:dyDescent="0.2">
      <c r="A21" s="61" t="s">
        <v>1519</v>
      </c>
      <c r="C21" s="576">
        <v>12201</v>
      </c>
      <c r="D21" s="577"/>
      <c r="E21" s="576">
        <v>12401</v>
      </c>
      <c r="G21" s="576">
        <v>14313</v>
      </c>
      <c r="I21" s="576">
        <v>15114</v>
      </c>
    </row>
    <row r="22" spans="1:9" ht="11.1" customHeight="1" x14ac:dyDescent="0.2">
      <c r="A22" s="61" t="s">
        <v>1520</v>
      </c>
      <c r="C22" s="576">
        <v>3932</v>
      </c>
      <c r="D22" s="577"/>
      <c r="E22" s="576">
        <v>4245</v>
      </c>
      <c r="G22" s="576">
        <v>3138</v>
      </c>
      <c r="I22" s="576">
        <v>3716</v>
      </c>
    </row>
    <row r="23" spans="1:9" ht="11.1" customHeight="1" x14ac:dyDescent="0.2">
      <c r="A23" s="61" t="s">
        <v>144</v>
      </c>
      <c r="C23" s="576">
        <v>0</v>
      </c>
      <c r="D23" s="577"/>
      <c r="E23" s="576">
        <v>0</v>
      </c>
      <c r="G23" s="576">
        <v>0</v>
      </c>
      <c r="I23" s="576">
        <v>0</v>
      </c>
    </row>
    <row r="24" spans="1:9" ht="11.1" customHeight="1" x14ac:dyDescent="0.2">
      <c r="A24" s="61" t="s">
        <v>51</v>
      </c>
      <c r="C24" s="576">
        <v>1</v>
      </c>
      <c r="D24" s="577"/>
      <c r="E24" s="576">
        <v>0</v>
      </c>
      <c r="G24" s="576">
        <v>0</v>
      </c>
      <c r="I24" s="576">
        <v>0</v>
      </c>
    </row>
    <row r="25" spans="1:9" ht="11.1" customHeight="1" thickBot="1" x14ac:dyDescent="0.25">
      <c r="B25" s="62" t="s">
        <v>1521</v>
      </c>
      <c r="C25" s="579">
        <v>54628</v>
      </c>
      <c r="E25" s="579">
        <v>58426</v>
      </c>
      <c r="G25" s="579">
        <v>66172</v>
      </c>
      <c r="I25" s="579">
        <v>71403</v>
      </c>
    </row>
    <row r="26" spans="1:9" ht="11.1" customHeight="1" thickTop="1" x14ac:dyDescent="0.2">
      <c r="B26" s="62"/>
      <c r="C26" s="101"/>
      <c r="E26" s="101"/>
      <c r="G26" s="101"/>
      <c r="I26" s="101"/>
    </row>
    <row r="27" spans="1:9" ht="11.1" customHeight="1" x14ac:dyDescent="0.2">
      <c r="A27" s="62" t="s">
        <v>147</v>
      </c>
      <c r="B27" s="62"/>
    </row>
    <row r="28" spans="1:9" ht="11.1" customHeight="1" x14ac:dyDescent="0.2">
      <c r="A28" s="61" t="s">
        <v>148</v>
      </c>
      <c r="C28" s="576">
        <v>14942</v>
      </c>
      <c r="D28" s="577"/>
      <c r="E28" s="576">
        <v>15055</v>
      </c>
      <c r="G28" s="576">
        <v>15471</v>
      </c>
      <c r="I28" s="576">
        <v>20298</v>
      </c>
    </row>
    <row r="29" spans="1:9" ht="11.1" customHeight="1" x14ac:dyDescent="0.2">
      <c r="A29" s="61" t="s">
        <v>149</v>
      </c>
      <c r="C29" s="576">
        <v>-6552</v>
      </c>
      <c r="D29" s="577"/>
      <c r="E29" s="576">
        <v>-6958</v>
      </c>
      <c r="G29" s="576">
        <v>-7423</v>
      </c>
      <c r="I29" s="576">
        <v>-11844</v>
      </c>
    </row>
    <row r="30" spans="1:9" ht="11.1" customHeight="1" x14ac:dyDescent="0.2">
      <c r="A30" s="61" t="s">
        <v>1522</v>
      </c>
      <c r="C30" s="576">
        <v>0</v>
      </c>
      <c r="D30" s="577"/>
      <c r="E30" s="576"/>
      <c r="G30" s="576"/>
      <c r="I30" s="576"/>
    </row>
    <row r="31" spans="1:9" ht="11.1" customHeight="1" x14ac:dyDescent="0.2">
      <c r="A31" s="61" t="s">
        <v>1523</v>
      </c>
      <c r="C31" s="576">
        <v>315</v>
      </c>
      <c r="D31" s="577"/>
      <c r="E31" s="576">
        <v>355</v>
      </c>
      <c r="G31" s="576">
        <v>359</v>
      </c>
      <c r="I31" s="576">
        <v>359</v>
      </c>
    </row>
    <row r="32" spans="1:9" ht="11.1" customHeight="1" thickBot="1" x14ac:dyDescent="0.25">
      <c r="B32" s="62" t="s">
        <v>151</v>
      </c>
      <c r="C32" s="580">
        <v>8705</v>
      </c>
      <c r="E32" s="580">
        <v>8452</v>
      </c>
      <c r="G32" s="580">
        <v>8407</v>
      </c>
      <c r="I32" s="580">
        <v>8813</v>
      </c>
    </row>
    <row r="33" spans="1:9" ht="11.1" customHeight="1" thickTop="1" x14ac:dyDescent="0.2"/>
    <row r="34" spans="1:9" ht="11.1" customHeight="1" x14ac:dyDescent="0.2">
      <c r="A34" s="62" t="s">
        <v>1530</v>
      </c>
      <c r="B34" s="62"/>
    </row>
    <row r="35" spans="1:9" ht="11.1" customHeight="1" x14ac:dyDescent="0.2">
      <c r="A35" s="62" t="s">
        <v>1525</v>
      </c>
      <c r="B35" s="62"/>
    </row>
    <row r="36" spans="1:9" ht="11.1" customHeight="1" x14ac:dyDescent="0.2">
      <c r="A36" s="62" t="s">
        <v>1526</v>
      </c>
      <c r="B36" s="62"/>
    </row>
    <row r="37" spans="1:9" ht="11.1" customHeight="1" thickBot="1" x14ac:dyDescent="0.25">
      <c r="A37" s="62" t="s">
        <v>1527</v>
      </c>
      <c r="B37" s="62"/>
      <c r="C37" s="102">
        <v>561</v>
      </c>
      <c r="E37" s="102">
        <v>-2825</v>
      </c>
      <c r="G37" s="102">
        <v>-9167</v>
      </c>
      <c r="I37" s="102">
        <v>-13582</v>
      </c>
    </row>
    <row r="38" spans="1:9" ht="11.1" customHeight="1" thickTop="1" x14ac:dyDescent="0.2"/>
  </sheetData>
  <mergeCells count="4">
    <mergeCell ref="A1:I1"/>
    <mergeCell ref="A2:I2"/>
    <mergeCell ref="A3:I3"/>
    <mergeCell ref="A4:I4"/>
  </mergeCells>
  <printOptions horizontalCentered="1"/>
  <pageMargins left="0.75" right="0.75" top="0.9" bottom="0.9"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43"/>
  <sheetViews>
    <sheetView showGridLines="0" workbookViewId="0">
      <selection activeCell="A43" sqref="A43:F43"/>
    </sheetView>
  </sheetViews>
  <sheetFormatPr defaultColWidth="10.85546875" defaultRowHeight="11.1" customHeight="1" x14ac:dyDescent="0.2"/>
  <cols>
    <col min="1" max="1" width="1.42578125" style="61" customWidth="1"/>
    <col min="2" max="2" width="42.7109375" style="61" customWidth="1"/>
    <col min="3" max="3" width="7.28515625" style="69" customWidth="1"/>
    <col min="4" max="4" width="3.5703125" style="69" customWidth="1"/>
    <col min="5" max="5" width="8" style="69" customWidth="1"/>
    <col min="6" max="6" width="3.5703125" style="69" customWidth="1"/>
    <col min="7" max="7" width="9" style="69" bestFit="1" customWidth="1"/>
    <col min="8" max="8" width="3.5703125" style="69" customWidth="1"/>
    <col min="9" max="9" width="7.28515625" style="69" bestFit="1" customWidth="1"/>
    <col min="10" max="16384" width="10.85546875" style="61"/>
  </cols>
  <sheetData>
    <row r="1" spans="1:11" ht="11.1" customHeight="1" x14ac:dyDescent="0.2">
      <c r="A1" s="639" t="s">
        <v>67</v>
      </c>
      <c r="B1" s="639"/>
      <c r="C1" s="639"/>
      <c r="D1" s="639"/>
      <c r="E1" s="639"/>
      <c r="F1" s="639"/>
      <c r="G1" s="639"/>
      <c r="H1" s="639"/>
      <c r="I1" s="639"/>
    </row>
    <row r="2" spans="1:11" ht="11.1" customHeight="1" x14ac:dyDescent="0.2">
      <c r="A2" s="639" t="s">
        <v>153</v>
      </c>
      <c r="B2" s="639"/>
      <c r="C2" s="639"/>
      <c r="D2" s="639"/>
      <c r="E2" s="639"/>
      <c r="F2" s="639"/>
      <c r="G2" s="639"/>
      <c r="H2" s="639"/>
      <c r="I2" s="639"/>
    </row>
    <row r="3" spans="1:11" ht="11.1" customHeight="1" x14ac:dyDescent="0.2">
      <c r="A3" s="639" t="s">
        <v>131</v>
      </c>
      <c r="B3" s="639"/>
      <c r="C3" s="639"/>
      <c r="D3" s="639"/>
      <c r="E3" s="639"/>
      <c r="F3" s="639"/>
      <c r="G3" s="639"/>
      <c r="H3" s="639"/>
      <c r="I3" s="639"/>
    </row>
    <row r="4" spans="1:11" ht="11.1" customHeight="1" x14ac:dyDescent="0.2">
      <c r="A4" s="639" t="s">
        <v>1</v>
      </c>
      <c r="B4" s="639"/>
      <c r="C4" s="639"/>
      <c r="D4" s="639"/>
      <c r="E4" s="639"/>
      <c r="F4" s="639"/>
      <c r="G4" s="639"/>
      <c r="H4" s="639"/>
      <c r="I4" s="639"/>
    </row>
    <row r="5" spans="1:11" ht="11.1" customHeight="1" x14ac:dyDescent="0.2">
      <c r="A5" s="92"/>
      <c r="B5" s="92"/>
      <c r="C5" s="93"/>
      <c r="D5" s="93"/>
      <c r="E5" s="93"/>
      <c r="F5" s="93"/>
      <c r="G5" s="93"/>
      <c r="H5" s="93"/>
      <c r="I5" s="93"/>
    </row>
    <row r="7" spans="1:11" ht="11.1" customHeight="1" x14ac:dyDescent="0.2">
      <c r="A7" s="62"/>
      <c r="B7" s="62"/>
      <c r="C7" s="94"/>
      <c r="D7" s="94"/>
      <c r="E7" s="94" t="s">
        <v>132</v>
      </c>
      <c r="F7" s="94"/>
      <c r="G7" s="94" t="s">
        <v>134</v>
      </c>
      <c r="H7" s="94"/>
      <c r="I7" s="94"/>
    </row>
    <row r="8" spans="1:11" ht="11.1" customHeight="1" x14ac:dyDescent="0.2">
      <c r="A8" s="62"/>
      <c r="B8" s="62"/>
      <c r="C8" s="94" t="s">
        <v>135</v>
      </c>
      <c r="D8" s="94"/>
      <c r="E8" s="94" t="s">
        <v>136</v>
      </c>
      <c r="F8" s="94"/>
      <c r="G8" s="94" t="s">
        <v>138</v>
      </c>
      <c r="H8" s="94"/>
      <c r="I8" s="94" t="s">
        <v>139</v>
      </c>
    </row>
    <row r="9" spans="1:11" ht="11.1" customHeight="1" x14ac:dyDescent="0.2">
      <c r="A9" s="62"/>
      <c r="B9" s="62"/>
      <c r="C9" s="94" t="s">
        <v>140</v>
      </c>
      <c r="D9" s="94"/>
      <c r="E9" s="94" t="s">
        <v>141</v>
      </c>
      <c r="F9" s="94"/>
      <c r="G9" s="94" t="s">
        <v>141</v>
      </c>
      <c r="H9" s="94"/>
      <c r="I9" s="94" t="s">
        <v>142</v>
      </c>
    </row>
    <row r="10" spans="1:11" ht="11.1" customHeight="1" x14ac:dyDescent="0.2">
      <c r="C10" s="95"/>
      <c r="E10" s="95"/>
      <c r="G10" s="95"/>
      <c r="I10" s="95"/>
    </row>
    <row r="11" spans="1:11" ht="11.1" customHeight="1" thickBot="1" x14ac:dyDescent="0.25">
      <c r="A11" s="62" t="s">
        <v>3</v>
      </c>
      <c r="B11" s="62"/>
      <c r="C11" s="134">
        <v>2754</v>
      </c>
      <c r="D11" s="135"/>
      <c r="E11" s="134">
        <v>3520</v>
      </c>
      <c r="F11" s="135"/>
      <c r="G11" s="134">
        <v>286</v>
      </c>
      <c r="H11" s="135"/>
      <c r="I11" s="134">
        <v>6560</v>
      </c>
      <c r="K11" s="69"/>
    </row>
    <row r="12" spans="1:11" ht="11.1" customHeight="1" thickTop="1" x14ac:dyDescent="0.2"/>
    <row r="13" spans="1:11" ht="11.1" customHeight="1" x14ac:dyDescent="0.2">
      <c r="A13" s="62" t="s">
        <v>4</v>
      </c>
      <c r="B13" s="62"/>
    </row>
    <row r="14" spans="1:11" ht="11.1" customHeight="1" x14ac:dyDescent="0.2">
      <c r="A14" s="61" t="s">
        <v>143</v>
      </c>
      <c r="C14" s="69">
        <v>38301</v>
      </c>
      <c r="E14" s="69">
        <v>7780</v>
      </c>
      <c r="G14" s="69">
        <v>12241</v>
      </c>
      <c r="I14" s="69">
        <v>58322</v>
      </c>
    </row>
    <row r="15" spans="1:11" ht="11.1" customHeight="1" x14ac:dyDescent="0.2">
      <c r="A15" s="61" t="s">
        <v>10</v>
      </c>
      <c r="C15" s="69">
        <v>3105</v>
      </c>
      <c r="E15" s="69">
        <v>12911</v>
      </c>
      <c r="G15" s="69">
        <v>845</v>
      </c>
      <c r="I15" s="69">
        <v>16861</v>
      </c>
    </row>
    <row r="16" spans="1:11" ht="11.1" customHeight="1" x14ac:dyDescent="0.2">
      <c r="A16" s="61" t="s">
        <v>44</v>
      </c>
      <c r="C16" s="97">
        <v>45</v>
      </c>
      <c r="E16" s="98">
        <v>0</v>
      </c>
      <c r="G16" s="98">
        <v>0</v>
      </c>
      <c r="I16" s="97">
        <v>45</v>
      </c>
    </row>
    <row r="17" spans="1:11" ht="11.1" customHeight="1" thickBot="1" x14ac:dyDescent="0.25">
      <c r="B17" s="62" t="s">
        <v>49</v>
      </c>
      <c r="C17" s="96">
        <v>41451</v>
      </c>
      <c r="E17" s="96">
        <v>20691</v>
      </c>
      <c r="G17" s="96">
        <v>13086</v>
      </c>
      <c r="I17" s="96">
        <v>75228</v>
      </c>
    </row>
    <row r="18" spans="1:11" ht="11.1" customHeight="1" thickTop="1" x14ac:dyDescent="0.2"/>
    <row r="19" spans="1:11" ht="11.1" customHeight="1" x14ac:dyDescent="0.2">
      <c r="A19" s="62" t="s">
        <v>18</v>
      </c>
      <c r="B19" s="62"/>
    </row>
    <row r="20" spans="1:11" ht="11.1" customHeight="1" x14ac:dyDescent="0.2">
      <c r="A20" s="61" t="s">
        <v>19</v>
      </c>
      <c r="C20" s="69">
        <v>37040</v>
      </c>
      <c r="E20" s="69">
        <v>16944</v>
      </c>
      <c r="G20" s="69">
        <v>0</v>
      </c>
      <c r="I20" s="69">
        <v>53984</v>
      </c>
      <c r="K20" s="69"/>
    </row>
    <row r="21" spans="1:11" ht="11.1" customHeight="1" x14ac:dyDescent="0.2">
      <c r="A21" s="61" t="s">
        <v>59</v>
      </c>
    </row>
    <row r="22" spans="1:11" ht="11.1" customHeight="1" x14ac:dyDescent="0.2">
      <c r="B22" s="61" t="s">
        <v>56</v>
      </c>
      <c r="C22" s="69">
        <v>6168</v>
      </c>
      <c r="E22" s="69">
        <v>4161</v>
      </c>
      <c r="G22" s="69">
        <v>0</v>
      </c>
      <c r="I22" s="101">
        <v>10329</v>
      </c>
    </row>
    <row r="23" spans="1:11" ht="11.1" customHeight="1" x14ac:dyDescent="0.2">
      <c r="B23" s="61" t="s">
        <v>57</v>
      </c>
      <c r="C23" s="69">
        <v>2144</v>
      </c>
      <c r="E23" s="69">
        <v>2725</v>
      </c>
      <c r="G23" s="69">
        <v>56</v>
      </c>
      <c r="I23" s="101">
        <v>4925</v>
      </c>
    </row>
    <row r="24" spans="1:11" ht="11.1" customHeight="1" x14ac:dyDescent="0.2">
      <c r="A24" s="61" t="s">
        <v>20</v>
      </c>
      <c r="C24" s="69">
        <v>3084</v>
      </c>
      <c r="E24" s="69">
        <v>1307</v>
      </c>
      <c r="G24" s="69">
        <v>0</v>
      </c>
      <c r="I24" s="101">
        <v>4391</v>
      </c>
    </row>
    <row r="25" spans="1:11" ht="11.1" customHeight="1" x14ac:dyDescent="0.2">
      <c r="A25" s="61" t="s">
        <v>144</v>
      </c>
      <c r="C25" s="69">
        <v>0</v>
      </c>
      <c r="E25" s="69">
        <v>0</v>
      </c>
      <c r="G25" s="69">
        <v>4530</v>
      </c>
      <c r="I25" s="101">
        <v>4530</v>
      </c>
    </row>
    <row r="26" spans="1:11" ht="11.1" customHeight="1" x14ac:dyDescent="0.2">
      <c r="A26" s="61" t="s">
        <v>145</v>
      </c>
      <c r="C26" s="97">
        <v>0</v>
      </c>
      <c r="E26" s="98">
        <v>9</v>
      </c>
      <c r="G26" s="98">
        <v>0</v>
      </c>
      <c r="I26" s="97">
        <v>9</v>
      </c>
    </row>
    <row r="27" spans="1:11" ht="11.1" customHeight="1" thickBot="1" x14ac:dyDescent="0.25">
      <c r="B27" s="62" t="s">
        <v>146</v>
      </c>
      <c r="C27" s="96">
        <v>48436</v>
      </c>
      <c r="E27" s="96">
        <v>25146</v>
      </c>
      <c r="G27" s="96">
        <v>4586</v>
      </c>
      <c r="I27" s="96">
        <v>78168</v>
      </c>
      <c r="K27" s="69"/>
    </row>
    <row r="28" spans="1:11" ht="11.1" customHeight="1" thickTop="1" x14ac:dyDescent="0.2">
      <c r="K28" s="99"/>
    </row>
    <row r="29" spans="1:11" ht="11.1" customHeight="1" x14ac:dyDescent="0.2">
      <c r="A29" s="62" t="s">
        <v>147</v>
      </c>
      <c r="B29" s="62"/>
    </row>
    <row r="30" spans="1:11" ht="11.1" customHeight="1" x14ac:dyDescent="0.2">
      <c r="A30" s="61" t="s">
        <v>148</v>
      </c>
      <c r="C30" s="69">
        <v>12350</v>
      </c>
      <c r="E30" s="69">
        <v>4562</v>
      </c>
      <c r="G30" s="69">
        <v>5976</v>
      </c>
      <c r="I30" s="69">
        <v>22888</v>
      </c>
    </row>
    <row r="31" spans="1:11" ht="11.1" customHeight="1" x14ac:dyDescent="0.2">
      <c r="A31" s="61" t="s">
        <v>149</v>
      </c>
      <c r="C31" s="69">
        <v>-6171</v>
      </c>
      <c r="E31" s="69">
        <v>-1156</v>
      </c>
      <c r="G31" s="69">
        <v>-14464</v>
      </c>
      <c r="I31" s="69">
        <v>-21791</v>
      </c>
    </row>
    <row r="32" spans="1:11" ht="11.1" customHeight="1" x14ac:dyDescent="0.2">
      <c r="A32" s="61" t="s">
        <v>150</v>
      </c>
      <c r="C32" s="97">
        <v>0</v>
      </c>
      <c r="E32" s="97">
        <v>0</v>
      </c>
      <c r="G32" s="98">
        <v>0</v>
      </c>
      <c r="I32" s="97">
        <v>0</v>
      </c>
    </row>
    <row r="33" spans="1:11" ht="11.1" customHeight="1" thickBot="1" x14ac:dyDescent="0.25">
      <c r="B33" s="62" t="s">
        <v>151</v>
      </c>
      <c r="C33" s="96">
        <v>6179</v>
      </c>
      <c r="E33" s="96">
        <v>3406</v>
      </c>
      <c r="G33" s="96">
        <v>-8488</v>
      </c>
      <c r="I33" s="96">
        <v>1097</v>
      </c>
    </row>
    <row r="34" spans="1:11" ht="11.1" customHeight="1" thickTop="1" x14ac:dyDescent="0.2">
      <c r="B34" s="62"/>
      <c r="C34" s="101"/>
      <c r="E34" s="101"/>
      <c r="G34" s="101"/>
      <c r="I34" s="101"/>
    </row>
    <row r="35" spans="1:11" ht="11.1" customHeight="1" thickBot="1" x14ac:dyDescent="0.25">
      <c r="A35" s="62" t="s">
        <v>154</v>
      </c>
      <c r="B35" s="62"/>
      <c r="C35" s="96">
        <v>-806</v>
      </c>
      <c r="E35" s="96">
        <v>-1049</v>
      </c>
      <c r="G35" s="96">
        <v>12</v>
      </c>
      <c r="I35" s="96">
        <v>-1843</v>
      </c>
    </row>
    <row r="36" spans="1:11" s="104" customFormat="1" ht="12" thickTop="1" x14ac:dyDescent="0.2">
      <c r="A36" s="103" t="s">
        <v>34</v>
      </c>
      <c r="C36" s="100">
        <v>-195</v>
      </c>
      <c r="D36" s="101"/>
      <c r="E36" s="101"/>
      <c r="F36" s="101"/>
      <c r="G36" s="101"/>
      <c r="H36" s="101"/>
      <c r="I36" s="101"/>
    </row>
    <row r="37" spans="1:11" s="104" customFormat="1" ht="11.25" x14ac:dyDescent="0.2">
      <c r="A37" s="103" t="s">
        <v>152</v>
      </c>
      <c r="C37" s="100">
        <v>-562</v>
      </c>
      <c r="D37" s="101"/>
      <c r="E37" s="101"/>
      <c r="F37" s="101"/>
      <c r="G37" s="101"/>
      <c r="H37" s="101"/>
      <c r="I37" s="101"/>
    </row>
    <row r="38" spans="1:11" s="104" customFormat="1" ht="13.5" customHeight="1" x14ac:dyDescent="0.2">
      <c r="A38" s="103" t="s">
        <v>58</v>
      </c>
      <c r="C38" s="100">
        <v>-49</v>
      </c>
      <c r="D38" s="101"/>
      <c r="E38" s="101"/>
      <c r="F38" s="101"/>
      <c r="G38" s="101"/>
      <c r="H38" s="101"/>
      <c r="I38" s="101"/>
    </row>
    <row r="39" spans="1:11" ht="11.1" customHeight="1" x14ac:dyDescent="0.2">
      <c r="K39" s="69"/>
    </row>
    <row r="40" spans="1:11" ht="11.1" customHeight="1" thickBot="1" x14ac:dyDescent="0.25">
      <c r="A40" s="62" t="s">
        <v>27</v>
      </c>
      <c r="B40" s="62"/>
      <c r="C40" s="96">
        <v>1948</v>
      </c>
      <c r="E40" s="96">
        <v>2471</v>
      </c>
      <c r="G40" s="96">
        <v>298</v>
      </c>
      <c r="I40" s="96">
        <v>4717</v>
      </c>
      <c r="J40" s="69"/>
      <c r="K40" s="69"/>
    </row>
    <row r="41" spans="1:11" ht="11.1" customHeight="1" thickTop="1" x14ac:dyDescent="0.2"/>
    <row r="43" spans="1:11" ht="11.1" customHeight="1" x14ac:dyDescent="0.2">
      <c r="A43" s="642" t="s">
        <v>75</v>
      </c>
      <c r="B43" s="642"/>
      <c r="C43" s="642"/>
      <c r="D43" s="642"/>
      <c r="E43" s="642"/>
      <c r="F43" s="642"/>
    </row>
  </sheetData>
  <mergeCells count="5">
    <mergeCell ref="A1:I1"/>
    <mergeCell ref="A2:I2"/>
    <mergeCell ref="A3:I3"/>
    <mergeCell ref="A4:I4"/>
    <mergeCell ref="A43:F43"/>
  </mergeCells>
  <printOptions horizontalCentered="1"/>
  <pageMargins left="0.75" right="0.75" top="0.9" bottom="0.9" header="0.5" footer="0.5"/>
  <pageSetup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2"/>
  <sheetViews>
    <sheetView showGridLines="0" zoomScaleNormal="100" workbookViewId="0">
      <selection activeCell="C34" sqref="C34"/>
    </sheetView>
  </sheetViews>
  <sheetFormatPr defaultRowHeight="11.1" customHeight="1" x14ac:dyDescent="0.2"/>
  <cols>
    <col min="1" max="1" width="1.42578125" style="61" customWidth="1"/>
    <col min="2" max="2" width="40.28515625" style="61" customWidth="1"/>
    <col min="3" max="3" width="10.7109375" style="69" customWidth="1"/>
    <col min="4" max="4" width="1.7109375" style="61" customWidth="1"/>
    <col min="5" max="5" width="10.7109375" style="69" customWidth="1"/>
    <col min="6" max="6" width="1.7109375" style="61" customWidth="1"/>
    <col min="7" max="7" width="10.7109375" style="69" customWidth="1"/>
    <col min="8" max="8" width="1.7109375" style="61" customWidth="1"/>
    <col min="9" max="9" width="10.7109375" style="69" customWidth="1"/>
    <col min="10" max="10" width="1.7109375" style="61" customWidth="1"/>
    <col min="11" max="11" width="10.7109375" style="69" customWidth="1"/>
    <col min="12" max="16384" width="9.140625" style="61"/>
  </cols>
  <sheetData>
    <row r="1" spans="1:11" ht="11.1" customHeight="1" x14ac:dyDescent="0.2">
      <c r="A1" s="639" t="s">
        <v>1511</v>
      </c>
      <c r="B1" s="639"/>
      <c r="C1" s="639"/>
      <c r="D1" s="639"/>
      <c r="E1" s="639"/>
      <c r="F1" s="639"/>
      <c r="G1" s="639"/>
      <c r="H1" s="639"/>
      <c r="I1" s="639"/>
      <c r="J1" s="639"/>
      <c r="K1" s="639"/>
    </row>
    <row r="2" spans="1:11" ht="11.1" customHeight="1" x14ac:dyDescent="0.2">
      <c r="A2" s="92" t="s">
        <v>157</v>
      </c>
      <c r="B2" s="92"/>
      <c r="C2" s="93"/>
      <c r="D2" s="92"/>
      <c r="E2" s="93"/>
      <c r="F2" s="92"/>
      <c r="G2" s="93"/>
      <c r="H2" s="92"/>
      <c r="I2" s="93"/>
      <c r="J2" s="563"/>
      <c r="K2" s="581"/>
    </row>
    <row r="3" spans="1:11" ht="11.1" customHeight="1" x14ac:dyDescent="0.2">
      <c r="A3" s="92" t="s">
        <v>36</v>
      </c>
      <c r="B3" s="92"/>
      <c r="C3" s="582"/>
      <c r="D3" s="92"/>
      <c r="E3" s="582"/>
      <c r="F3" s="92"/>
      <c r="G3" s="582"/>
      <c r="H3" s="92"/>
      <c r="I3" s="583"/>
      <c r="J3" s="92"/>
      <c r="K3" s="583"/>
    </row>
    <row r="4" spans="1:11" ht="11.1" customHeight="1" x14ac:dyDescent="0.2">
      <c r="A4" s="92" t="s">
        <v>1</v>
      </c>
      <c r="B4" s="92"/>
      <c r="C4" s="582"/>
      <c r="D4" s="92"/>
      <c r="E4" s="582"/>
      <c r="F4" s="92"/>
      <c r="G4" s="582"/>
      <c r="H4" s="563"/>
      <c r="I4" s="583"/>
      <c r="J4" s="563"/>
      <c r="K4" s="583"/>
    </row>
    <row r="5" spans="1:11" ht="11.1" customHeight="1" x14ac:dyDescent="0.2">
      <c r="A5" s="563"/>
      <c r="B5" s="563"/>
      <c r="C5" s="582"/>
      <c r="D5" s="92"/>
      <c r="E5" s="582"/>
      <c r="F5" s="92"/>
      <c r="G5" s="582"/>
      <c r="H5" s="563"/>
      <c r="I5" s="583"/>
      <c r="J5" s="563"/>
      <c r="K5" s="583"/>
    </row>
    <row r="6" spans="1:11" ht="11.1" customHeight="1" x14ac:dyDescent="0.2">
      <c r="C6" s="582"/>
      <c r="D6" s="92"/>
      <c r="E6" s="582"/>
      <c r="F6" s="92"/>
      <c r="G6" s="582"/>
      <c r="H6" s="563"/>
      <c r="I6" s="583"/>
      <c r="J6" s="563"/>
      <c r="K6" s="583"/>
    </row>
    <row r="7" spans="1:11" ht="11.1" customHeight="1" x14ac:dyDescent="0.2">
      <c r="C7" s="584"/>
      <c r="D7" s="81"/>
      <c r="E7" s="584" t="s">
        <v>132</v>
      </c>
      <c r="F7" s="81"/>
      <c r="G7" s="584" t="s">
        <v>133</v>
      </c>
      <c r="H7" s="81"/>
      <c r="I7" s="584" t="s">
        <v>134</v>
      </c>
      <c r="J7" s="81"/>
      <c r="K7" s="584"/>
    </row>
    <row r="8" spans="1:11" ht="11.1" customHeight="1" x14ac:dyDescent="0.2">
      <c r="C8" s="584" t="s">
        <v>135</v>
      </c>
      <c r="D8" s="81"/>
      <c r="E8" s="584" t="s">
        <v>136</v>
      </c>
      <c r="F8" s="81"/>
      <c r="G8" s="584" t="s">
        <v>137</v>
      </c>
      <c r="H8" s="81"/>
      <c r="I8" s="584" t="s">
        <v>138</v>
      </c>
      <c r="J8" s="81"/>
      <c r="K8" s="584" t="s">
        <v>139</v>
      </c>
    </row>
    <row r="9" spans="1:11" ht="11.1" customHeight="1" x14ac:dyDescent="0.2">
      <c r="C9" s="585" t="s">
        <v>140</v>
      </c>
      <c r="D9" s="81"/>
      <c r="E9" s="585" t="s">
        <v>141</v>
      </c>
      <c r="F9" s="81"/>
      <c r="G9" s="585" t="s">
        <v>141</v>
      </c>
      <c r="H9" s="81"/>
      <c r="I9" s="585" t="s">
        <v>141</v>
      </c>
      <c r="J9" s="81"/>
      <c r="K9" s="585" t="s">
        <v>142</v>
      </c>
    </row>
    <row r="10" spans="1:11" ht="11.1" customHeight="1" x14ac:dyDescent="0.2">
      <c r="A10" s="62" t="s">
        <v>1512</v>
      </c>
      <c r="B10" s="62"/>
      <c r="C10" s="586"/>
      <c r="E10" s="586"/>
      <c r="G10" s="586"/>
      <c r="I10" s="586"/>
      <c r="K10" s="586"/>
    </row>
    <row r="11" spans="1:11" ht="11.1" customHeight="1" x14ac:dyDescent="0.2">
      <c r="A11" s="61" t="s">
        <v>277</v>
      </c>
      <c r="C11" s="586">
        <v>40058</v>
      </c>
      <c r="D11" s="69"/>
      <c r="E11" s="586">
        <v>7081</v>
      </c>
      <c r="F11" s="69"/>
      <c r="G11" s="586">
        <v>2088</v>
      </c>
      <c r="H11" s="69"/>
      <c r="I11" s="586">
        <v>12094</v>
      </c>
      <c r="J11" s="69"/>
      <c r="K11" s="586">
        <v>61321</v>
      </c>
    </row>
    <row r="12" spans="1:11" ht="11.1" customHeight="1" x14ac:dyDescent="0.2">
      <c r="A12" s="587" t="s">
        <v>1531</v>
      </c>
      <c r="C12" s="586">
        <v>0</v>
      </c>
      <c r="D12" s="69"/>
      <c r="E12" s="586">
        <v>3881</v>
      </c>
      <c r="F12" s="69"/>
      <c r="G12" s="586">
        <v>0</v>
      </c>
      <c r="H12" s="69"/>
      <c r="I12" s="586">
        <v>473</v>
      </c>
      <c r="J12" s="69"/>
      <c r="K12" s="588">
        <v>4354</v>
      </c>
    </row>
    <row r="13" spans="1:11" s="104" customFormat="1" ht="11.1" customHeight="1" x14ac:dyDescent="0.2">
      <c r="A13" s="104" t="s">
        <v>1516</v>
      </c>
      <c r="C13" s="588">
        <v>6426</v>
      </c>
      <c r="D13" s="101"/>
      <c r="E13" s="586">
        <v>1541</v>
      </c>
      <c r="F13" s="101"/>
      <c r="G13" s="588">
        <v>261</v>
      </c>
      <c r="H13" s="101"/>
      <c r="I13" s="586">
        <v>26</v>
      </c>
      <c r="J13" s="101"/>
      <c r="K13" s="588">
        <v>8254</v>
      </c>
    </row>
    <row r="14" spans="1:11" ht="11.1" customHeight="1" x14ac:dyDescent="0.2">
      <c r="A14" s="61" t="s">
        <v>44</v>
      </c>
      <c r="C14" s="590">
        <v>0</v>
      </c>
      <c r="D14" s="69"/>
      <c r="E14" s="590">
        <v>47140</v>
      </c>
      <c r="F14" s="69"/>
      <c r="G14" s="590">
        <v>2939</v>
      </c>
      <c r="H14" s="69"/>
      <c r="I14" s="590">
        <v>0</v>
      </c>
      <c r="J14" s="69"/>
      <c r="K14" s="590">
        <v>50079</v>
      </c>
    </row>
    <row r="15" spans="1:11" ht="11.1" customHeight="1" thickBot="1" x14ac:dyDescent="0.25">
      <c r="B15" s="62" t="s">
        <v>1517</v>
      </c>
      <c r="C15" s="591">
        <v>46484</v>
      </c>
      <c r="D15" s="69"/>
      <c r="E15" s="591">
        <v>59643</v>
      </c>
      <c r="F15" s="69"/>
      <c r="G15" s="591">
        <v>5288</v>
      </c>
      <c r="H15" s="69"/>
      <c r="I15" s="591">
        <v>12593</v>
      </c>
      <c r="J15" s="69"/>
      <c r="K15" s="591">
        <v>124008</v>
      </c>
    </row>
    <row r="16" spans="1:11" ht="11.1" customHeight="1" thickTop="1" x14ac:dyDescent="0.2">
      <c r="C16" s="586"/>
      <c r="D16" s="69"/>
      <c r="E16" s="586"/>
      <c r="F16" s="69"/>
      <c r="G16" s="586"/>
      <c r="H16" s="69"/>
      <c r="I16" s="586"/>
      <c r="J16" s="69"/>
      <c r="K16" s="586"/>
    </row>
    <row r="17" spans="1:11" ht="11.1" customHeight="1" x14ac:dyDescent="0.2">
      <c r="A17" s="62" t="s">
        <v>1518</v>
      </c>
      <c r="B17" s="62"/>
      <c r="C17" s="586"/>
      <c r="D17" s="69"/>
      <c r="E17" s="586"/>
      <c r="F17" s="69"/>
      <c r="G17" s="586"/>
      <c r="H17" s="69"/>
      <c r="I17" s="586"/>
      <c r="J17" s="69"/>
      <c r="K17" s="586"/>
    </row>
    <row r="18" spans="1:11" ht="11.1" customHeight="1" x14ac:dyDescent="0.2">
      <c r="A18" s="61" t="s">
        <v>19</v>
      </c>
      <c r="C18" s="586">
        <v>38494</v>
      </c>
      <c r="D18" s="69"/>
      <c r="E18" s="586">
        <v>55895</v>
      </c>
      <c r="F18" s="69"/>
      <c r="G18" s="586">
        <v>858</v>
      </c>
      <c r="H18" s="69"/>
      <c r="I18" s="586">
        <v>0</v>
      </c>
      <c r="J18" s="69"/>
      <c r="K18" s="588">
        <v>95247</v>
      </c>
    </row>
    <row r="19" spans="1:11" ht="11.1" customHeight="1" x14ac:dyDescent="0.2">
      <c r="A19" s="61" t="s">
        <v>1519</v>
      </c>
      <c r="C19" s="586">
        <v>12201</v>
      </c>
      <c r="D19" s="69"/>
      <c r="E19" s="586">
        <v>2173</v>
      </c>
      <c r="F19" s="69"/>
      <c r="G19" s="586">
        <v>0</v>
      </c>
      <c r="H19" s="69"/>
      <c r="I19" s="586">
        <v>75</v>
      </c>
      <c r="J19" s="69"/>
      <c r="K19" s="588">
        <v>14449</v>
      </c>
    </row>
    <row r="20" spans="1:11" ht="11.1" customHeight="1" x14ac:dyDescent="0.2">
      <c r="A20" s="61" t="s">
        <v>1520</v>
      </c>
      <c r="C20" s="586">
        <v>3932</v>
      </c>
      <c r="D20" s="69"/>
      <c r="E20" s="586">
        <v>363</v>
      </c>
      <c r="F20" s="69"/>
      <c r="G20" s="586">
        <v>0</v>
      </c>
      <c r="H20" s="69"/>
      <c r="I20" s="586">
        <v>0</v>
      </c>
      <c r="J20" s="69"/>
      <c r="K20" s="588">
        <v>4295</v>
      </c>
    </row>
    <row r="21" spans="1:11" ht="11.1" customHeight="1" x14ac:dyDescent="0.2">
      <c r="A21" s="61" t="s">
        <v>144</v>
      </c>
      <c r="C21" s="586">
        <v>0</v>
      </c>
      <c r="D21" s="69"/>
      <c r="E21" s="586">
        <v>2</v>
      </c>
      <c r="F21" s="69"/>
      <c r="G21" s="586">
        <v>0</v>
      </c>
      <c r="H21" s="69"/>
      <c r="I21" s="586">
        <v>4159</v>
      </c>
      <c r="J21" s="69"/>
      <c r="K21" s="588">
        <v>4161</v>
      </c>
    </row>
    <row r="22" spans="1:11" ht="11.1" customHeight="1" x14ac:dyDescent="0.2">
      <c r="A22" s="61" t="s">
        <v>51</v>
      </c>
      <c r="C22" s="592">
        <v>1</v>
      </c>
      <c r="D22" s="69"/>
      <c r="E22" s="590">
        <v>0</v>
      </c>
      <c r="F22" s="69"/>
      <c r="G22" s="592">
        <v>8675</v>
      </c>
      <c r="H22" s="69"/>
      <c r="I22" s="592">
        <v>0</v>
      </c>
      <c r="J22" s="69"/>
      <c r="K22" s="592">
        <v>8676</v>
      </c>
    </row>
    <row r="23" spans="1:11" ht="11.1" customHeight="1" thickBot="1" x14ac:dyDescent="0.25">
      <c r="B23" s="62" t="s">
        <v>1521</v>
      </c>
      <c r="C23" s="591">
        <v>54628</v>
      </c>
      <c r="D23" s="69"/>
      <c r="E23" s="591">
        <v>58433</v>
      </c>
      <c r="F23" s="69"/>
      <c r="G23" s="591">
        <v>9533</v>
      </c>
      <c r="H23" s="69"/>
      <c r="I23" s="591">
        <v>4234</v>
      </c>
      <c r="J23" s="69"/>
      <c r="K23" s="591">
        <v>126828</v>
      </c>
    </row>
    <row r="24" spans="1:11" ht="11.1" customHeight="1" thickTop="1" x14ac:dyDescent="0.2">
      <c r="C24" s="586"/>
      <c r="D24" s="69"/>
      <c r="E24" s="586"/>
      <c r="F24" s="69"/>
      <c r="G24" s="586"/>
      <c r="H24" s="69"/>
      <c r="I24" s="586"/>
      <c r="J24" s="69"/>
      <c r="K24" s="586"/>
    </row>
    <row r="25" spans="1:11" ht="11.1" customHeight="1" x14ac:dyDescent="0.2">
      <c r="A25" s="62" t="s">
        <v>147</v>
      </c>
      <c r="B25" s="62"/>
      <c r="C25" s="586"/>
      <c r="D25" s="69"/>
      <c r="E25" s="586"/>
      <c r="F25" s="69"/>
      <c r="G25" s="586"/>
      <c r="H25" s="69"/>
      <c r="I25" s="586"/>
      <c r="J25" s="69"/>
      <c r="K25" s="586"/>
    </row>
    <row r="26" spans="1:11" ht="11.1" customHeight="1" x14ac:dyDescent="0.2">
      <c r="A26" s="61" t="s">
        <v>148</v>
      </c>
      <c r="C26" s="586">
        <v>14942</v>
      </c>
      <c r="D26" s="69"/>
      <c r="E26" s="586">
        <v>2468</v>
      </c>
      <c r="F26" s="69"/>
      <c r="G26" s="586">
        <v>755</v>
      </c>
      <c r="H26" s="69"/>
      <c r="I26" s="586">
        <v>6520</v>
      </c>
      <c r="J26" s="69"/>
      <c r="K26" s="588">
        <v>24685</v>
      </c>
    </row>
    <row r="27" spans="1:11" ht="11.1" customHeight="1" x14ac:dyDescent="0.2">
      <c r="A27" s="61" t="s">
        <v>149</v>
      </c>
      <c r="C27" s="586">
        <v>-6552</v>
      </c>
      <c r="D27" s="69"/>
      <c r="E27" s="586">
        <v>-3865</v>
      </c>
      <c r="F27" s="69"/>
      <c r="G27" s="586">
        <v>-1187</v>
      </c>
      <c r="H27" s="69"/>
      <c r="I27" s="586">
        <v>-14873</v>
      </c>
      <c r="J27" s="69"/>
      <c r="K27" s="588">
        <v>-26477</v>
      </c>
    </row>
    <row r="28" spans="1:11" ht="11.1" customHeight="1" x14ac:dyDescent="0.2">
      <c r="A28" s="61" t="s">
        <v>1532</v>
      </c>
      <c r="C28" s="586">
        <v>0</v>
      </c>
      <c r="D28" s="69"/>
      <c r="E28" s="586">
        <v>0</v>
      </c>
      <c r="F28" s="69"/>
      <c r="G28" s="586">
        <v>532</v>
      </c>
      <c r="H28" s="69"/>
      <c r="I28" s="586">
        <v>0</v>
      </c>
      <c r="J28" s="69"/>
      <c r="K28" s="588">
        <v>532</v>
      </c>
    </row>
    <row r="29" spans="1:11" ht="11.1" customHeight="1" x14ac:dyDescent="0.2">
      <c r="A29" s="61" t="s">
        <v>1522</v>
      </c>
      <c r="C29" s="586"/>
      <c r="D29" s="69"/>
      <c r="E29" s="586"/>
      <c r="F29" s="69"/>
      <c r="G29" s="586"/>
      <c r="H29" s="69"/>
      <c r="I29" s="586"/>
      <c r="J29" s="69"/>
      <c r="K29" s="588"/>
    </row>
    <row r="30" spans="1:11" ht="11.1" customHeight="1" x14ac:dyDescent="0.2">
      <c r="A30" s="61" t="s">
        <v>1523</v>
      </c>
      <c r="C30" s="590">
        <v>315</v>
      </c>
      <c r="D30" s="69"/>
      <c r="E30" s="586">
        <v>0</v>
      </c>
      <c r="F30" s="69"/>
      <c r="G30" s="590">
        <v>4031</v>
      </c>
      <c r="H30" s="69"/>
      <c r="I30" s="590">
        <v>0</v>
      </c>
      <c r="J30" s="69"/>
      <c r="K30" s="588">
        <v>4346</v>
      </c>
    </row>
    <row r="31" spans="1:11" ht="11.1" customHeight="1" thickBot="1" x14ac:dyDescent="0.25">
      <c r="B31" s="62" t="s">
        <v>151</v>
      </c>
      <c r="C31" s="593">
        <v>8705</v>
      </c>
      <c r="D31" s="69"/>
      <c r="E31" s="593">
        <v>-1397</v>
      </c>
      <c r="F31" s="69"/>
      <c r="G31" s="593">
        <v>4131</v>
      </c>
      <c r="H31" s="69"/>
      <c r="I31" s="593">
        <v>-8353</v>
      </c>
      <c r="J31" s="69"/>
      <c r="K31" s="593">
        <v>3086</v>
      </c>
    </row>
    <row r="32" spans="1:11" ht="11.1" customHeight="1" thickTop="1" x14ac:dyDescent="0.2">
      <c r="C32" s="588"/>
      <c r="D32" s="101"/>
      <c r="E32" s="588"/>
      <c r="F32" s="101"/>
      <c r="G32" s="588"/>
      <c r="H32" s="101"/>
      <c r="I32" s="588"/>
      <c r="J32" s="101"/>
      <c r="K32" s="588"/>
    </row>
    <row r="33" spans="1:11" ht="11.1" customHeight="1" x14ac:dyDescent="0.2">
      <c r="D33" s="69"/>
      <c r="F33" s="69"/>
      <c r="H33" s="69"/>
      <c r="J33" s="69"/>
    </row>
    <row r="34" spans="1:11" ht="11.1" customHeight="1" thickBot="1" x14ac:dyDescent="0.25">
      <c r="A34" s="62" t="s">
        <v>1528</v>
      </c>
      <c r="B34" s="35"/>
      <c r="C34" s="102">
        <v>561</v>
      </c>
      <c r="D34" s="69"/>
      <c r="E34" s="102">
        <v>-187</v>
      </c>
      <c r="F34" s="69"/>
      <c r="G34" s="102">
        <v>-114</v>
      </c>
      <c r="H34" s="69"/>
      <c r="I34" s="102">
        <v>6</v>
      </c>
      <c r="J34" s="69"/>
      <c r="K34" s="102">
        <v>266</v>
      </c>
    </row>
    <row r="35" spans="1:11" ht="11.1" customHeight="1" thickTop="1" x14ac:dyDescent="0.2">
      <c r="A35" s="35"/>
      <c r="B35" s="35"/>
      <c r="D35" s="69"/>
      <c r="F35" s="69"/>
      <c r="H35" s="69"/>
      <c r="J35" s="69"/>
    </row>
    <row r="36" spans="1:11" ht="11.1" customHeight="1" x14ac:dyDescent="0.2">
      <c r="A36" s="35"/>
      <c r="B36" s="35"/>
      <c r="D36" s="69"/>
      <c r="F36" s="69"/>
      <c r="H36" s="69"/>
      <c r="J36" s="69"/>
    </row>
    <row r="37" spans="1:11" ht="11.1" customHeight="1" x14ac:dyDescent="0.2">
      <c r="D37" s="69"/>
      <c r="F37" s="69"/>
      <c r="H37" s="69"/>
      <c r="J37" s="69"/>
    </row>
    <row r="38" spans="1:11" ht="11.1" customHeight="1" x14ac:dyDescent="0.2">
      <c r="D38" s="69"/>
      <c r="F38" s="69"/>
      <c r="H38" s="69"/>
      <c r="J38" s="69"/>
    </row>
    <row r="39" spans="1:11" ht="11.1" customHeight="1" x14ac:dyDescent="0.2">
      <c r="D39" s="69"/>
      <c r="F39" s="69"/>
      <c r="H39" s="69"/>
      <c r="J39" s="69"/>
    </row>
    <row r="40" spans="1:11" ht="11.1" customHeight="1" x14ac:dyDescent="0.2">
      <c r="D40" s="69"/>
      <c r="F40" s="69"/>
      <c r="H40" s="69"/>
      <c r="J40" s="69"/>
    </row>
    <row r="41" spans="1:11" ht="11.1" customHeight="1" x14ac:dyDescent="0.2">
      <c r="D41" s="69"/>
      <c r="F41" s="69"/>
      <c r="H41" s="69"/>
      <c r="J41" s="69"/>
    </row>
    <row r="42" spans="1:11" s="69" customFormat="1" ht="11.1" customHeight="1" x14ac:dyDescent="0.2">
      <c r="A42" s="61"/>
      <c r="B42" s="61"/>
    </row>
    <row r="43" spans="1:11" s="69" customFormat="1" ht="11.1" customHeight="1" x14ac:dyDescent="0.2">
      <c r="A43" s="61"/>
      <c r="B43" s="61"/>
    </row>
    <row r="44" spans="1:11" s="69" customFormat="1" ht="11.1" customHeight="1" x14ac:dyDescent="0.2">
      <c r="A44" s="61"/>
      <c r="B44" s="61"/>
    </row>
    <row r="45" spans="1:11" s="69" customFormat="1" ht="11.1" customHeight="1" x14ac:dyDescent="0.2">
      <c r="A45" s="61"/>
      <c r="B45" s="61"/>
    </row>
    <row r="46" spans="1:11" s="69" customFormat="1" ht="11.1" customHeight="1" x14ac:dyDescent="0.2">
      <c r="A46" s="61"/>
      <c r="B46" s="61"/>
    </row>
    <row r="47" spans="1:11" s="69" customFormat="1" ht="11.1" customHeight="1" x14ac:dyDescent="0.2">
      <c r="A47" s="61"/>
      <c r="B47" s="61"/>
    </row>
    <row r="48" spans="1:11" s="69" customFormat="1" ht="11.1" customHeight="1" x14ac:dyDescent="0.2">
      <c r="A48" s="61"/>
      <c r="B48" s="61"/>
    </row>
    <row r="49" spans="1:2" s="69" customFormat="1" ht="11.1" customHeight="1" x14ac:dyDescent="0.2">
      <c r="A49" s="61"/>
      <c r="B49" s="61"/>
    </row>
    <row r="50" spans="1:2" s="69" customFormat="1" ht="11.1" customHeight="1" x14ac:dyDescent="0.2">
      <c r="A50" s="61"/>
      <c r="B50" s="61"/>
    </row>
    <row r="51" spans="1:2" s="69" customFormat="1" ht="11.1" customHeight="1" x14ac:dyDescent="0.2">
      <c r="A51" s="61"/>
      <c r="B51" s="61"/>
    </row>
    <row r="52" spans="1:2" s="69" customFormat="1" ht="11.1" customHeight="1" x14ac:dyDescent="0.2">
      <c r="A52" s="61"/>
      <c r="B52" s="61"/>
    </row>
    <row r="53" spans="1:2" s="69" customFormat="1" ht="11.1" customHeight="1" x14ac:dyDescent="0.2">
      <c r="A53" s="61"/>
      <c r="B53" s="61"/>
    </row>
    <row r="54" spans="1:2" s="69" customFormat="1" ht="11.1" customHeight="1" x14ac:dyDescent="0.2">
      <c r="A54" s="61"/>
      <c r="B54" s="61"/>
    </row>
    <row r="55" spans="1:2" s="69" customFormat="1" ht="11.1" customHeight="1" x14ac:dyDescent="0.2">
      <c r="A55" s="61"/>
      <c r="B55" s="61"/>
    </row>
    <row r="56" spans="1:2" s="69" customFormat="1" ht="11.1" customHeight="1" x14ac:dyDescent="0.2">
      <c r="A56" s="61"/>
      <c r="B56" s="61"/>
    </row>
    <row r="57" spans="1:2" s="69" customFormat="1" ht="11.1" customHeight="1" x14ac:dyDescent="0.2">
      <c r="A57" s="61"/>
      <c r="B57" s="61"/>
    </row>
    <row r="58" spans="1:2" s="69" customFormat="1" ht="11.1" customHeight="1" x14ac:dyDescent="0.2">
      <c r="A58" s="61"/>
      <c r="B58" s="61"/>
    </row>
    <row r="59" spans="1:2" s="69" customFormat="1" ht="11.1" customHeight="1" x14ac:dyDescent="0.2">
      <c r="A59" s="61"/>
      <c r="B59" s="61"/>
    </row>
    <row r="60" spans="1:2" s="69" customFormat="1" ht="11.1" customHeight="1" x14ac:dyDescent="0.2">
      <c r="A60" s="61"/>
      <c r="B60" s="61"/>
    </row>
    <row r="61" spans="1:2" s="69" customFormat="1" ht="11.1" customHeight="1" x14ac:dyDescent="0.2">
      <c r="A61" s="61"/>
      <c r="B61" s="61"/>
    </row>
    <row r="62" spans="1:2" s="69" customFormat="1" ht="11.1" customHeight="1" x14ac:dyDescent="0.2">
      <c r="A62" s="61"/>
      <c r="B62" s="61"/>
    </row>
    <row r="63" spans="1:2" s="69" customFormat="1" ht="11.1" customHeight="1" x14ac:dyDescent="0.2">
      <c r="A63" s="61"/>
      <c r="B63" s="61"/>
    </row>
    <row r="64" spans="1:2" s="69" customFormat="1" ht="11.1" customHeight="1" x14ac:dyDescent="0.2">
      <c r="A64" s="61"/>
      <c r="B64" s="61"/>
    </row>
    <row r="65" spans="1:2" s="69" customFormat="1" ht="11.1" customHeight="1" x14ac:dyDescent="0.2">
      <c r="A65" s="61"/>
      <c r="B65" s="61"/>
    </row>
    <row r="66" spans="1:2" s="69" customFormat="1" ht="11.1" customHeight="1" x14ac:dyDescent="0.2">
      <c r="A66" s="61"/>
      <c r="B66" s="61"/>
    </row>
    <row r="67" spans="1:2" s="69" customFormat="1" ht="11.1" customHeight="1" x14ac:dyDescent="0.2">
      <c r="A67" s="61"/>
      <c r="B67" s="61"/>
    </row>
    <row r="68" spans="1:2" s="69" customFormat="1" ht="11.1" customHeight="1" x14ac:dyDescent="0.2">
      <c r="A68" s="61"/>
      <c r="B68" s="61"/>
    </row>
    <row r="69" spans="1:2" s="69" customFormat="1" ht="11.1" customHeight="1" x14ac:dyDescent="0.2">
      <c r="A69" s="61"/>
      <c r="B69" s="61"/>
    </row>
    <row r="70" spans="1:2" s="69" customFormat="1" ht="11.1" customHeight="1" x14ac:dyDescent="0.2">
      <c r="A70" s="61"/>
      <c r="B70" s="61"/>
    </row>
    <row r="71" spans="1:2" s="69" customFormat="1" ht="11.1" customHeight="1" x14ac:dyDescent="0.2">
      <c r="A71" s="61"/>
      <c r="B71" s="61"/>
    </row>
    <row r="72" spans="1:2" s="69" customFormat="1" ht="11.1" customHeight="1" x14ac:dyDescent="0.2">
      <c r="A72" s="61"/>
      <c r="B72" s="61"/>
    </row>
    <row r="73" spans="1:2" s="69" customFormat="1" ht="11.1" customHeight="1" x14ac:dyDescent="0.2">
      <c r="A73" s="61"/>
      <c r="B73" s="61"/>
    </row>
    <row r="74" spans="1:2" s="69" customFormat="1" ht="11.1" customHeight="1" x14ac:dyDescent="0.2">
      <c r="A74" s="61"/>
      <c r="B74" s="61"/>
    </row>
    <row r="75" spans="1:2" s="69" customFormat="1" ht="11.1" customHeight="1" x14ac:dyDescent="0.2">
      <c r="A75" s="61"/>
      <c r="B75" s="61"/>
    </row>
    <row r="76" spans="1:2" s="69" customFormat="1" ht="11.1" customHeight="1" x14ac:dyDescent="0.2">
      <c r="A76" s="61"/>
      <c r="B76" s="61"/>
    </row>
    <row r="77" spans="1:2" s="69" customFormat="1" ht="11.1" customHeight="1" x14ac:dyDescent="0.2">
      <c r="A77" s="61"/>
      <c r="B77" s="61"/>
    </row>
    <row r="78" spans="1:2" s="69" customFormat="1" ht="11.1" customHeight="1" x14ac:dyDescent="0.2">
      <c r="A78" s="61"/>
      <c r="B78" s="61"/>
    </row>
    <row r="79" spans="1:2" s="69" customFormat="1" ht="11.1" customHeight="1" x14ac:dyDescent="0.2">
      <c r="A79" s="61"/>
      <c r="B79" s="61"/>
    </row>
    <row r="80" spans="1:2" s="69" customFormat="1" ht="11.1" customHeight="1" x14ac:dyDescent="0.2">
      <c r="A80" s="61"/>
      <c r="B80" s="61"/>
    </row>
    <row r="81" spans="1:2" s="69" customFormat="1" ht="11.1" customHeight="1" x14ac:dyDescent="0.2">
      <c r="A81" s="61"/>
      <c r="B81" s="61"/>
    </row>
    <row r="82" spans="1:2" s="69" customFormat="1" ht="11.1" customHeight="1" x14ac:dyDescent="0.2">
      <c r="A82" s="61"/>
      <c r="B82" s="61"/>
    </row>
    <row r="83" spans="1:2" s="69" customFormat="1" ht="11.1" customHeight="1" x14ac:dyDescent="0.2">
      <c r="A83" s="61"/>
      <c r="B83" s="61"/>
    </row>
    <row r="84" spans="1:2" s="69" customFormat="1" ht="11.1" customHeight="1" x14ac:dyDescent="0.2">
      <c r="A84" s="61"/>
      <c r="B84" s="61"/>
    </row>
    <row r="85" spans="1:2" s="69" customFormat="1" ht="11.1" customHeight="1" x14ac:dyDescent="0.2">
      <c r="A85" s="61"/>
      <c r="B85" s="61"/>
    </row>
    <row r="86" spans="1:2" s="69" customFormat="1" ht="11.1" customHeight="1" x14ac:dyDescent="0.2">
      <c r="A86" s="61"/>
      <c r="B86" s="61"/>
    </row>
    <row r="87" spans="1:2" s="69" customFormat="1" ht="11.1" customHeight="1" x14ac:dyDescent="0.2">
      <c r="A87" s="61"/>
      <c r="B87" s="61"/>
    </row>
    <row r="88" spans="1:2" s="69" customFormat="1" ht="11.1" customHeight="1" x14ac:dyDescent="0.2">
      <c r="A88" s="61"/>
      <c r="B88" s="61"/>
    </row>
    <row r="89" spans="1:2" s="69" customFormat="1" ht="11.1" customHeight="1" x14ac:dyDescent="0.2">
      <c r="A89" s="61"/>
      <c r="B89" s="61"/>
    </row>
    <row r="90" spans="1:2" s="69" customFormat="1" ht="11.1" customHeight="1" x14ac:dyDescent="0.2">
      <c r="A90" s="61"/>
      <c r="B90" s="61"/>
    </row>
    <row r="91" spans="1:2" s="69" customFormat="1" ht="11.1" customHeight="1" x14ac:dyDescent="0.2">
      <c r="A91" s="61"/>
      <c r="B91" s="61"/>
    </row>
    <row r="92" spans="1:2" s="69" customFormat="1" ht="11.1" customHeight="1" x14ac:dyDescent="0.2">
      <c r="A92" s="61"/>
      <c r="B92" s="61"/>
    </row>
    <row r="93" spans="1:2" s="69" customFormat="1" ht="11.1" customHeight="1" x14ac:dyDescent="0.2">
      <c r="A93" s="61"/>
      <c r="B93" s="61"/>
    </row>
    <row r="94" spans="1:2" s="69" customFormat="1" ht="11.1" customHeight="1" x14ac:dyDescent="0.2">
      <c r="A94" s="61"/>
      <c r="B94" s="61"/>
    </row>
    <row r="95" spans="1:2" s="69" customFormat="1" ht="11.1" customHeight="1" x14ac:dyDescent="0.2">
      <c r="A95" s="61"/>
      <c r="B95" s="61"/>
    </row>
    <row r="96" spans="1:2" s="69" customFormat="1" ht="11.1" customHeight="1" x14ac:dyDescent="0.2">
      <c r="A96" s="61"/>
      <c r="B96" s="61"/>
    </row>
    <row r="97" spans="1:2" s="69" customFormat="1" ht="11.1" customHeight="1" x14ac:dyDescent="0.2">
      <c r="A97" s="61"/>
      <c r="B97" s="61"/>
    </row>
    <row r="98" spans="1:2" s="69" customFormat="1" ht="11.1" customHeight="1" x14ac:dyDescent="0.2">
      <c r="A98" s="61"/>
      <c r="B98" s="61"/>
    </row>
    <row r="99" spans="1:2" s="69" customFormat="1" ht="11.1" customHeight="1" x14ac:dyDescent="0.2">
      <c r="A99" s="61"/>
      <c r="B99" s="61"/>
    </row>
    <row r="100" spans="1:2" s="69" customFormat="1" ht="11.1" customHeight="1" x14ac:dyDescent="0.2">
      <c r="A100" s="61"/>
      <c r="B100" s="61"/>
    </row>
    <row r="101" spans="1:2" s="69" customFormat="1" ht="11.1" customHeight="1" x14ac:dyDescent="0.2">
      <c r="A101" s="61"/>
      <c r="B101" s="61"/>
    </row>
    <row r="102" spans="1:2" s="69" customFormat="1" ht="11.1" customHeight="1" x14ac:dyDescent="0.2">
      <c r="A102" s="61"/>
      <c r="B102" s="61"/>
    </row>
    <row r="103" spans="1:2" s="69" customFormat="1" ht="11.1" customHeight="1" x14ac:dyDescent="0.2">
      <c r="A103" s="61"/>
      <c r="B103" s="61"/>
    </row>
    <row r="104" spans="1:2" s="69" customFormat="1" ht="11.1" customHeight="1" x14ac:dyDescent="0.2">
      <c r="A104" s="61"/>
      <c r="B104" s="61"/>
    </row>
    <row r="105" spans="1:2" s="69" customFormat="1" ht="11.1" customHeight="1" x14ac:dyDescent="0.2">
      <c r="A105" s="61"/>
      <c r="B105" s="61"/>
    </row>
    <row r="106" spans="1:2" s="69" customFormat="1" ht="11.1" customHeight="1" x14ac:dyDescent="0.2">
      <c r="A106" s="61"/>
      <c r="B106" s="61"/>
    </row>
    <row r="107" spans="1:2" s="69" customFormat="1" ht="11.1" customHeight="1" x14ac:dyDescent="0.2">
      <c r="A107" s="61"/>
      <c r="B107" s="61"/>
    </row>
    <row r="108" spans="1:2" s="69" customFormat="1" ht="11.1" customHeight="1" x14ac:dyDescent="0.2">
      <c r="A108" s="61"/>
      <c r="B108" s="61"/>
    </row>
    <row r="109" spans="1:2" s="69" customFormat="1" ht="11.1" customHeight="1" x14ac:dyDescent="0.2">
      <c r="A109" s="61"/>
      <c r="B109" s="61"/>
    </row>
    <row r="110" spans="1:2" s="69" customFormat="1" ht="11.1" customHeight="1" x14ac:dyDescent="0.2">
      <c r="A110" s="61"/>
      <c r="B110" s="61"/>
    </row>
    <row r="111" spans="1:2" s="69" customFormat="1" ht="11.1" customHeight="1" x14ac:dyDescent="0.2">
      <c r="A111" s="61"/>
      <c r="B111" s="61"/>
    </row>
    <row r="112" spans="1:2" s="69" customFormat="1" ht="11.1" customHeight="1" x14ac:dyDescent="0.2">
      <c r="A112" s="61"/>
      <c r="B112" s="61"/>
    </row>
    <row r="113" spans="1:2" s="69" customFormat="1" ht="11.1" customHeight="1" x14ac:dyDescent="0.2">
      <c r="A113" s="61"/>
      <c r="B113" s="61"/>
    </row>
    <row r="114" spans="1:2" s="69" customFormat="1" ht="11.1" customHeight="1" x14ac:dyDescent="0.2">
      <c r="A114" s="61"/>
      <c r="B114" s="61"/>
    </row>
    <row r="115" spans="1:2" s="69" customFormat="1" ht="11.1" customHeight="1" x14ac:dyDescent="0.2">
      <c r="A115" s="61"/>
      <c r="B115" s="61"/>
    </row>
    <row r="116" spans="1:2" s="69" customFormat="1" ht="11.1" customHeight="1" x14ac:dyDescent="0.2">
      <c r="A116" s="61"/>
      <c r="B116" s="61"/>
    </row>
    <row r="117" spans="1:2" s="69" customFormat="1" ht="11.1" customHeight="1" x14ac:dyDescent="0.2">
      <c r="A117" s="61"/>
      <c r="B117" s="61"/>
    </row>
    <row r="118" spans="1:2" s="69" customFormat="1" ht="11.1" customHeight="1" x14ac:dyDescent="0.2">
      <c r="A118" s="61"/>
      <c r="B118" s="61"/>
    </row>
    <row r="119" spans="1:2" s="69" customFormat="1" ht="11.1" customHeight="1" x14ac:dyDescent="0.2">
      <c r="A119" s="61"/>
      <c r="B119" s="61"/>
    </row>
    <row r="120" spans="1:2" s="69" customFormat="1" ht="11.1" customHeight="1" x14ac:dyDescent="0.2">
      <c r="A120" s="61"/>
      <c r="B120" s="61"/>
    </row>
    <row r="121" spans="1:2" s="69" customFormat="1" ht="11.1" customHeight="1" x14ac:dyDescent="0.2">
      <c r="A121" s="61"/>
      <c r="B121" s="61"/>
    </row>
    <row r="122" spans="1:2" s="69" customFormat="1" ht="11.1" customHeight="1" x14ac:dyDescent="0.2">
      <c r="A122" s="61"/>
      <c r="B122" s="61"/>
    </row>
    <row r="123" spans="1:2" s="69" customFormat="1" ht="11.1" customHeight="1" x14ac:dyDescent="0.2">
      <c r="A123" s="61"/>
      <c r="B123" s="61"/>
    </row>
    <row r="124" spans="1:2" s="69" customFormat="1" ht="11.1" customHeight="1" x14ac:dyDescent="0.2">
      <c r="A124" s="61"/>
      <c r="B124" s="61"/>
    </row>
    <row r="125" spans="1:2" s="69" customFormat="1" ht="11.1" customHeight="1" x14ac:dyDescent="0.2">
      <c r="A125" s="61"/>
      <c r="B125" s="61"/>
    </row>
    <row r="126" spans="1:2" s="69" customFormat="1" ht="11.1" customHeight="1" x14ac:dyDescent="0.2">
      <c r="A126" s="61"/>
      <c r="B126" s="61"/>
    </row>
    <row r="127" spans="1:2" s="69" customFormat="1" ht="11.1" customHeight="1" x14ac:dyDescent="0.2">
      <c r="A127" s="61"/>
      <c r="B127" s="61"/>
    </row>
    <row r="128" spans="1:2" s="69" customFormat="1" ht="11.1" customHeight="1" x14ac:dyDescent="0.2">
      <c r="A128" s="61"/>
      <c r="B128" s="61"/>
    </row>
    <row r="129" spans="1:2" s="69" customFormat="1" ht="11.1" customHeight="1" x14ac:dyDescent="0.2">
      <c r="A129" s="61"/>
      <c r="B129" s="61"/>
    </row>
    <row r="130" spans="1:2" s="69" customFormat="1" ht="11.1" customHeight="1" x14ac:dyDescent="0.2">
      <c r="A130" s="61"/>
      <c r="B130" s="61"/>
    </row>
    <row r="131" spans="1:2" s="69" customFormat="1" ht="11.1" customHeight="1" x14ac:dyDescent="0.2">
      <c r="A131" s="61"/>
      <c r="B131" s="61"/>
    </row>
    <row r="132" spans="1:2" s="69" customFormat="1" ht="11.1" customHeight="1" x14ac:dyDescent="0.2">
      <c r="A132" s="61"/>
      <c r="B132" s="61"/>
    </row>
    <row r="133" spans="1:2" s="69" customFormat="1" ht="11.1" customHeight="1" x14ac:dyDescent="0.2">
      <c r="A133" s="61"/>
      <c r="B133" s="61"/>
    </row>
    <row r="134" spans="1:2" s="69" customFormat="1" ht="11.1" customHeight="1" x14ac:dyDescent="0.2">
      <c r="A134" s="61"/>
      <c r="B134" s="61"/>
    </row>
    <row r="135" spans="1:2" s="69" customFormat="1" ht="11.1" customHeight="1" x14ac:dyDescent="0.2">
      <c r="A135" s="61"/>
      <c r="B135" s="61"/>
    </row>
    <row r="136" spans="1:2" s="69" customFormat="1" ht="11.1" customHeight="1" x14ac:dyDescent="0.2">
      <c r="A136" s="61"/>
      <c r="B136" s="61"/>
    </row>
    <row r="137" spans="1:2" s="69" customFormat="1" ht="11.1" customHeight="1" x14ac:dyDescent="0.2">
      <c r="A137" s="61"/>
      <c r="B137" s="61"/>
    </row>
    <row r="138" spans="1:2" s="69" customFormat="1" ht="11.1" customHeight="1" x14ac:dyDescent="0.2">
      <c r="A138" s="61"/>
      <c r="B138" s="61"/>
    </row>
    <row r="139" spans="1:2" s="69" customFormat="1" ht="11.1" customHeight="1" x14ac:dyDescent="0.2">
      <c r="A139" s="61"/>
      <c r="B139" s="61"/>
    </row>
    <row r="140" spans="1:2" s="69" customFormat="1" ht="11.1" customHeight="1" x14ac:dyDescent="0.2">
      <c r="A140" s="61"/>
      <c r="B140" s="61"/>
    </row>
    <row r="141" spans="1:2" s="69" customFormat="1" ht="11.1" customHeight="1" x14ac:dyDescent="0.2">
      <c r="A141" s="61"/>
      <c r="B141" s="61"/>
    </row>
    <row r="142" spans="1:2" s="69" customFormat="1" ht="11.1" customHeight="1" x14ac:dyDescent="0.2">
      <c r="A142" s="61"/>
      <c r="B142" s="61"/>
    </row>
    <row r="143" spans="1:2" s="69" customFormat="1" ht="11.1" customHeight="1" x14ac:dyDescent="0.2">
      <c r="A143" s="61"/>
      <c r="B143" s="61"/>
    </row>
    <row r="144" spans="1:2" s="69" customFormat="1" ht="11.1" customHeight="1" x14ac:dyDescent="0.2">
      <c r="A144" s="61"/>
      <c r="B144" s="61"/>
    </row>
    <row r="145" spans="1:2" s="69" customFormat="1" ht="11.1" customHeight="1" x14ac:dyDescent="0.2">
      <c r="A145" s="61"/>
      <c r="B145" s="61"/>
    </row>
    <row r="146" spans="1:2" s="69" customFormat="1" ht="11.1" customHeight="1" x14ac:dyDescent="0.2">
      <c r="A146" s="61"/>
      <c r="B146" s="61"/>
    </row>
    <row r="147" spans="1:2" s="69" customFormat="1" ht="11.1" customHeight="1" x14ac:dyDescent="0.2">
      <c r="A147" s="61"/>
      <c r="B147" s="61"/>
    </row>
    <row r="148" spans="1:2" s="69" customFormat="1" ht="11.1" customHeight="1" x14ac:dyDescent="0.2">
      <c r="A148" s="61"/>
      <c r="B148" s="61"/>
    </row>
    <row r="149" spans="1:2" s="69" customFormat="1" ht="11.1" customHeight="1" x14ac:dyDescent="0.2">
      <c r="A149" s="61"/>
      <c r="B149" s="61"/>
    </row>
    <row r="150" spans="1:2" s="69" customFormat="1" ht="11.1" customHeight="1" x14ac:dyDescent="0.2">
      <c r="A150" s="61"/>
      <c r="B150" s="61"/>
    </row>
    <row r="151" spans="1:2" s="69" customFormat="1" ht="11.1" customHeight="1" x14ac:dyDescent="0.2">
      <c r="A151" s="61"/>
      <c r="B151" s="61"/>
    </row>
    <row r="152" spans="1:2" s="69" customFormat="1" ht="11.1" customHeight="1" x14ac:dyDescent="0.2">
      <c r="A152" s="61"/>
      <c r="B152" s="61"/>
    </row>
    <row r="153" spans="1:2" s="69" customFormat="1" ht="11.1" customHeight="1" x14ac:dyDescent="0.2">
      <c r="A153" s="61"/>
      <c r="B153" s="61"/>
    </row>
    <row r="154" spans="1:2" s="69" customFormat="1" ht="11.1" customHeight="1" x14ac:dyDescent="0.2">
      <c r="A154" s="61"/>
      <c r="B154" s="61"/>
    </row>
    <row r="155" spans="1:2" s="69" customFormat="1" ht="11.1" customHeight="1" x14ac:dyDescent="0.2">
      <c r="A155" s="61"/>
      <c r="B155" s="61"/>
    </row>
    <row r="156" spans="1:2" s="69" customFormat="1" ht="11.1" customHeight="1" x14ac:dyDescent="0.2">
      <c r="A156" s="61"/>
      <c r="B156" s="61"/>
    </row>
    <row r="157" spans="1:2" s="69" customFormat="1" ht="11.1" customHeight="1" x14ac:dyDescent="0.2">
      <c r="A157" s="61"/>
      <c r="B157" s="61"/>
    </row>
    <row r="158" spans="1:2" s="69" customFormat="1" ht="11.1" customHeight="1" x14ac:dyDescent="0.2">
      <c r="A158" s="61"/>
      <c r="B158" s="61"/>
    </row>
    <row r="159" spans="1:2" s="69" customFormat="1" ht="11.1" customHeight="1" x14ac:dyDescent="0.2">
      <c r="A159" s="61"/>
      <c r="B159" s="61"/>
    </row>
    <row r="160" spans="1:2" s="69" customFormat="1" ht="11.1" customHeight="1" x14ac:dyDescent="0.2">
      <c r="A160" s="61"/>
      <c r="B160" s="61"/>
    </row>
    <row r="161" spans="1:2" s="69" customFormat="1" ht="11.1" customHeight="1" x14ac:dyDescent="0.2">
      <c r="A161" s="61"/>
      <c r="B161" s="61"/>
    </row>
    <row r="162" spans="1:2" s="69" customFormat="1" ht="11.1" customHeight="1" x14ac:dyDescent="0.2">
      <c r="A162" s="61"/>
      <c r="B162" s="61"/>
    </row>
    <row r="163" spans="1:2" s="69" customFormat="1" ht="11.1" customHeight="1" x14ac:dyDescent="0.2">
      <c r="A163" s="61"/>
      <c r="B163" s="61"/>
    </row>
    <row r="164" spans="1:2" s="69" customFormat="1" ht="11.1" customHeight="1" x14ac:dyDescent="0.2">
      <c r="A164" s="61"/>
      <c r="B164" s="61"/>
    </row>
    <row r="165" spans="1:2" s="69" customFormat="1" ht="11.1" customHeight="1" x14ac:dyDescent="0.2">
      <c r="A165" s="61"/>
      <c r="B165" s="61"/>
    </row>
    <row r="166" spans="1:2" s="69" customFormat="1" ht="11.1" customHeight="1" x14ac:dyDescent="0.2">
      <c r="A166" s="61"/>
      <c r="B166" s="61"/>
    </row>
    <row r="167" spans="1:2" s="69" customFormat="1" ht="11.1" customHeight="1" x14ac:dyDescent="0.2">
      <c r="A167" s="61"/>
      <c r="B167" s="61"/>
    </row>
    <row r="168" spans="1:2" s="69" customFormat="1" ht="11.1" customHeight="1" x14ac:dyDescent="0.2">
      <c r="A168" s="61"/>
      <c r="B168" s="61"/>
    </row>
    <row r="169" spans="1:2" s="69" customFormat="1" ht="11.1" customHeight="1" x14ac:dyDescent="0.2">
      <c r="A169" s="61"/>
      <c r="B169" s="61"/>
    </row>
    <row r="170" spans="1:2" s="69" customFormat="1" ht="11.1" customHeight="1" x14ac:dyDescent="0.2">
      <c r="A170" s="61"/>
      <c r="B170" s="61"/>
    </row>
    <row r="171" spans="1:2" s="69" customFormat="1" ht="11.1" customHeight="1" x14ac:dyDescent="0.2">
      <c r="A171" s="61"/>
      <c r="B171" s="61"/>
    </row>
    <row r="172" spans="1:2" s="69" customFormat="1" ht="11.1" customHeight="1" x14ac:dyDescent="0.2">
      <c r="A172" s="61"/>
      <c r="B172" s="61"/>
    </row>
    <row r="173" spans="1:2" s="69" customFormat="1" ht="11.1" customHeight="1" x14ac:dyDescent="0.2">
      <c r="A173" s="61"/>
      <c r="B173" s="61"/>
    </row>
    <row r="174" spans="1:2" s="69" customFormat="1" ht="11.1" customHeight="1" x14ac:dyDescent="0.2">
      <c r="A174" s="61"/>
      <c r="B174" s="61"/>
    </row>
    <row r="175" spans="1:2" s="69" customFormat="1" ht="11.1" customHeight="1" x14ac:dyDescent="0.2">
      <c r="A175" s="61"/>
      <c r="B175" s="61"/>
    </row>
    <row r="176" spans="1:2" s="69" customFormat="1" ht="11.1" customHeight="1" x14ac:dyDescent="0.2">
      <c r="A176" s="61"/>
      <c r="B176" s="61"/>
    </row>
    <row r="177" spans="1:2" s="69" customFormat="1" ht="11.1" customHeight="1" x14ac:dyDescent="0.2">
      <c r="A177" s="61"/>
      <c r="B177" s="61"/>
    </row>
    <row r="178" spans="1:2" s="69" customFormat="1" ht="11.1" customHeight="1" x14ac:dyDescent="0.2">
      <c r="A178" s="61"/>
      <c r="B178" s="61"/>
    </row>
    <row r="179" spans="1:2" s="69" customFormat="1" ht="11.1" customHeight="1" x14ac:dyDescent="0.2">
      <c r="A179" s="61"/>
      <c r="B179" s="61"/>
    </row>
    <row r="180" spans="1:2" s="69" customFormat="1" ht="11.1" customHeight="1" x14ac:dyDescent="0.2">
      <c r="A180" s="61"/>
      <c r="B180" s="61"/>
    </row>
    <row r="181" spans="1:2" s="69" customFormat="1" ht="11.1" customHeight="1" x14ac:dyDescent="0.2">
      <c r="A181" s="61"/>
      <c r="B181" s="61"/>
    </row>
    <row r="182" spans="1:2" s="69" customFormat="1" ht="11.1" customHeight="1" x14ac:dyDescent="0.2">
      <c r="A182" s="61"/>
      <c r="B182" s="61"/>
    </row>
    <row r="183" spans="1:2" s="69" customFormat="1" ht="11.1" customHeight="1" x14ac:dyDescent="0.2">
      <c r="A183" s="61"/>
      <c r="B183" s="61"/>
    </row>
    <row r="184" spans="1:2" s="69" customFormat="1" ht="11.1" customHeight="1" x14ac:dyDescent="0.2">
      <c r="A184" s="61"/>
      <c r="B184" s="61"/>
    </row>
    <row r="185" spans="1:2" s="69" customFormat="1" ht="11.1" customHeight="1" x14ac:dyDescent="0.2">
      <c r="A185" s="61"/>
      <c r="B185" s="61"/>
    </row>
    <row r="186" spans="1:2" s="69" customFormat="1" ht="11.1" customHeight="1" x14ac:dyDescent="0.2">
      <c r="A186" s="61"/>
      <c r="B186" s="61"/>
    </row>
    <row r="187" spans="1:2" s="69" customFormat="1" ht="11.1" customHeight="1" x14ac:dyDescent="0.2">
      <c r="A187" s="61"/>
      <c r="B187" s="61"/>
    </row>
    <row r="188" spans="1:2" s="69" customFormat="1" ht="11.1" customHeight="1" x14ac:dyDescent="0.2">
      <c r="A188" s="61"/>
      <c r="B188" s="61"/>
    </row>
    <row r="189" spans="1:2" s="69" customFormat="1" ht="11.1" customHeight="1" x14ac:dyDescent="0.2">
      <c r="A189" s="61"/>
      <c r="B189" s="61"/>
    </row>
    <row r="190" spans="1:2" s="69" customFormat="1" ht="11.1" customHeight="1" x14ac:dyDescent="0.2">
      <c r="A190" s="61"/>
      <c r="B190" s="61"/>
    </row>
    <row r="191" spans="1:2" s="69" customFormat="1" ht="11.1" customHeight="1" x14ac:dyDescent="0.2">
      <c r="A191" s="61"/>
      <c r="B191" s="61"/>
    </row>
    <row r="192" spans="1:2" s="69" customFormat="1" ht="11.1" customHeight="1" x14ac:dyDescent="0.2">
      <c r="A192" s="61"/>
      <c r="B192" s="61"/>
    </row>
    <row r="193" spans="1:2" s="69" customFormat="1" ht="11.1" customHeight="1" x14ac:dyDescent="0.2">
      <c r="A193" s="61"/>
      <c r="B193" s="61"/>
    </row>
    <row r="194" spans="1:2" s="69" customFormat="1" ht="11.1" customHeight="1" x14ac:dyDescent="0.2">
      <c r="A194" s="61"/>
      <c r="B194" s="61"/>
    </row>
    <row r="195" spans="1:2" s="69" customFormat="1" ht="11.1" customHeight="1" x14ac:dyDescent="0.2">
      <c r="A195" s="61"/>
      <c r="B195" s="61"/>
    </row>
    <row r="196" spans="1:2" s="69" customFormat="1" ht="11.1" customHeight="1" x14ac:dyDescent="0.2">
      <c r="A196" s="61"/>
      <c r="B196" s="61"/>
    </row>
    <row r="197" spans="1:2" s="69" customFormat="1" ht="11.1" customHeight="1" x14ac:dyDescent="0.2">
      <c r="A197" s="61"/>
      <c r="B197" s="61"/>
    </row>
    <row r="198" spans="1:2" s="69" customFormat="1" ht="11.1" customHeight="1" x14ac:dyDescent="0.2">
      <c r="A198" s="61"/>
      <c r="B198" s="61"/>
    </row>
    <row r="199" spans="1:2" s="69" customFormat="1" ht="11.1" customHeight="1" x14ac:dyDescent="0.2">
      <c r="A199" s="61"/>
      <c r="B199" s="61"/>
    </row>
    <row r="200" spans="1:2" s="69" customFormat="1" ht="11.1" customHeight="1" x14ac:dyDescent="0.2">
      <c r="A200" s="61"/>
      <c r="B200" s="61"/>
    </row>
    <row r="201" spans="1:2" s="69" customFormat="1" ht="11.1" customHeight="1" x14ac:dyDescent="0.2">
      <c r="A201" s="61"/>
      <c r="B201" s="61"/>
    </row>
    <row r="202" spans="1:2" s="69" customFormat="1" ht="11.1" customHeight="1" x14ac:dyDescent="0.2">
      <c r="A202" s="61"/>
      <c r="B202" s="61"/>
    </row>
    <row r="203" spans="1:2" s="69" customFormat="1" ht="11.1" customHeight="1" x14ac:dyDescent="0.2">
      <c r="A203" s="61"/>
      <c r="B203" s="61"/>
    </row>
    <row r="204" spans="1:2" s="69" customFormat="1" ht="11.1" customHeight="1" x14ac:dyDescent="0.2">
      <c r="A204" s="61"/>
      <c r="B204" s="61"/>
    </row>
    <row r="205" spans="1:2" s="69" customFormat="1" ht="11.1" customHeight="1" x14ac:dyDescent="0.2">
      <c r="A205" s="61"/>
      <c r="B205" s="61"/>
    </row>
    <row r="206" spans="1:2" s="69" customFormat="1" ht="11.1" customHeight="1" x14ac:dyDescent="0.2">
      <c r="A206" s="61"/>
      <c r="B206" s="61"/>
    </row>
    <row r="207" spans="1:2" s="69" customFormat="1" ht="11.1" customHeight="1" x14ac:dyDescent="0.2">
      <c r="A207" s="61"/>
      <c r="B207" s="61"/>
    </row>
    <row r="208" spans="1:2" s="69" customFormat="1" ht="11.1" customHeight="1" x14ac:dyDescent="0.2">
      <c r="A208" s="61"/>
      <c r="B208" s="61"/>
    </row>
    <row r="209" spans="1:2" s="69" customFormat="1" ht="11.1" customHeight="1" x14ac:dyDescent="0.2">
      <c r="A209" s="61"/>
      <c r="B209" s="61"/>
    </row>
    <row r="210" spans="1:2" s="69" customFormat="1" ht="11.1" customHeight="1" x14ac:dyDescent="0.2">
      <c r="A210" s="61"/>
      <c r="B210" s="61"/>
    </row>
    <row r="211" spans="1:2" s="69" customFormat="1" ht="11.1" customHeight="1" x14ac:dyDescent="0.2">
      <c r="A211" s="61"/>
      <c r="B211" s="61"/>
    </row>
    <row r="212" spans="1:2" s="69" customFormat="1" ht="11.1" customHeight="1" x14ac:dyDescent="0.2">
      <c r="A212" s="61"/>
      <c r="B212" s="61"/>
    </row>
    <row r="213" spans="1:2" s="69" customFormat="1" ht="11.1" customHeight="1" x14ac:dyDescent="0.2">
      <c r="A213" s="61"/>
      <c r="B213" s="61"/>
    </row>
    <row r="214" spans="1:2" s="69" customFormat="1" ht="11.1" customHeight="1" x14ac:dyDescent="0.2">
      <c r="A214" s="61"/>
      <c r="B214" s="61"/>
    </row>
    <row r="215" spans="1:2" s="69" customFormat="1" ht="11.1" customHeight="1" x14ac:dyDescent="0.2">
      <c r="A215" s="61"/>
      <c r="B215" s="61"/>
    </row>
    <row r="216" spans="1:2" s="69" customFormat="1" ht="11.1" customHeight="1" x14ac:dyDescent="0.2">
      <c r="A216" s="61"/>
      <c r="B216" s="61"/>
    </row>
    <row r="217" spans="1:2" s="69" customFormat="1" ht="11.1" customHeight="1" x14ac:dyDescent="0.2">
      <c r="A217" s="61"/>
      <c r="B217" s="61"/>
    </row>
    <row r="218" spans="1:2" s="69" customFormat="1" ht="11.1" customHeight="1" x14ac:dyDescent="0.2">
      <c r="A218" s="61"/>
      <c r="B218" s="61"/>
    </row>
    <row r="219" spans="1:2" s="69" customFormat="1" ht="11.1" customHeight="1" x14ac:dyDescent="0.2">
      <c r="A219" s="61"/>
      <c r="B219" s="61"/>
    </row>
    <row r="220" spans="1:2" s="69" customFormat="1" ht="11.1" customHeight="1" x14ac:dyDescent="0.2">
      <c r="A220" s="61"/>
      <c r="B220" s="61"/>
    </row>
    <row r="221" spans="1:2" s="69" customFormat="1" ht="11.1" customHeight="1" x14ac:dyDescent="0.2">
      <c r="A221" s="61"/>
      <c r="B221" s="61"/>
    </row>
    <row r="222" spans="1:2" s="69" customFormat="1" ht="11.1" customHeight="1" x14ac:dyDescent="0.2">
      <c r="A222" s="61"/>
      <c r="B222" s="61"/>
    </row>
    <row r="223" spans="1:2" s="69" customFormat="1" ht="11.1" customHeight="1" x14ac:dyDescent="0.2">
      <c r="A223" s="61"/>
      <c r="B223" s="61"/>
    </row>
    <row r="224" spans="1:2" s="69" customFormat="1" ht="11.1" customHeight="1" x14ac:dyDescent="0.2">
      <c r="A224" s="61"/>
      <c r="B224" s="61"/>
    </row>
    <row r="225" spans="1:2" s="69" customFormat="1" ht="11.1" customHeight="1" x14ac:dyDescent="0.2">
      <c r="A225" s="61"/>
      <c r="B225" s="61"/>
    </row>
    <row r="226" spans="1:2" s="69" customFormat="1" ht="11.1" customHeight="1" x14ac:dyDescent="0.2">
      <c r="A226" s="61"/>
      <c r="B226" s="61"/>
    </row>
    <row r="227" spans="1:2" s="69" customFormat="1" ht="11.1" customHeight="1" x14ac:dyDescent="0.2">
      <c r="A227" s="61"/>
      <c r="B227" s="61"/>
    </row>
    <row r="228" spans="1:2" s="69" customFormat="1" ht="11.1" customHeight="1" x14ac:dyDescent="0.2">
      <c r="A228" s="61"/>
      <c r="B228" s="61"/>
    </row>
    <row r="229" spans="1:2" s="69" customFormat="1" ht="11.1" customHeight="1" x14ac:dyDescent="0.2">
      <c r="A229" s="61"/>
      <c r="B229" s="61"/>
    </row>
    <row r="230" spans="1:2" s="69" customFormat="1" ht="11.1" customHeight="1" x14ac:dyDescent="0.2">
      <c r="A230" s="61"/>
      <c r="B230" s="61"/>
    </row>
    <row r="231" spans="1:2" s="69" customFormat="1" ht="11.1" customHeight="1" x14ac:dyDescent="0.2">
      <c r="A231" s="61"/>
      <c r="B231" s="61"/>
    </row>
    <row r="232" spans="1:2" s="69" customFormat="1" ht="11.1" customHeight="1" x14ac:dyDescent="0.2">
      <c r="A232" s="61"/>
      <c r="B232" s="61"/>
    </row>
    <row r="233" spans="1:2" s="69" customFormat="1" ht="11.1" customHeight="1" x14ac:dyDescent="0.2">
      <c r="A233" s="61"/>
      <c r="B233" s="61"/>
    </row>
    <row r="234" spans="1:2" s="69" customFormat="1" ht="11.1" customHeight="1" x14ac:dyDescent="0.2">
      <c r="A234" s="61"/>
      <c r="B234" s="61"/>
    </row>
    <row r="235" spans="1:2" s="69" customFormat="1" ht="11.1" customHeight="1" x14ac:dyDescent="0.2">
      <c r="A235" s="61"/>
      <c r="B235" s="61"/>
    </row>
    <row r="236" spans="1:2" s="69" customFormat="1" ht="11.1" customHeight="1" x14ac:dyDescent="0.2">
      <c r="A236" s="61"/>
      <c r="B236" s="61"/>
    </row>
    <row r="237" spans="1:2" s="69" customFormat="1" ht="11.1" customHeight="1" x14ac:dyDescent="0.2">
      <c r="A237" s="61"/>
      <c r="B237" s="61"/>
    </row>
    <row r="238" spans="1:2" s="69" customFormat="1" ht="11.1" customHeight="1" x14ac:dyDescent="0.2">
      <c r="A238" s="61"/>
      <c r="B238" s="61"/>
    </row>
    <row r="239" spans="1:2" s="69" customFormat="1" ht="11.1" customHeight="1" x14ac:dyDescent="0.2">
      <c r="A239" s="61"/>
      <c r="B239" s="61"/>
    </row>
    <row r="240" spans="1:2" s="69" customFormat="1" ht="11.1" customHeight="1" x14ac:dyDescent="0.2">
      <c r="A240" s="61"/>
      <c r="B240" s="61"/>
    </row>
    <row r="241" spans="1:2" s="69" customFormat="1" ht="11.1" customHeight="1" x14ac:dyDescent="0.2">
      <c r="A241" s="61"/>
      <c r="B241" s="61"/>
    </row>
    <row r="242" spans="1:2" s="69" customFormat="1" ht="11.1" customHeight="1" x14ac:dyDescent="0.2">
      <c r="A242" s="61"/>
      <c r="B242" s="61"/>
    </row>
    <row r="243" spans="1:2" s="69" customFormat="1" ht="11.1" customHeight="1" x14ac:dyDescent="0.2">
      <c r="A243" s="61"/>
      <c r="B243" s="61"/>
    </row>
    <row r="244" spans="1:2" s="69" customFormat="1" ht="11.1" customHeight="1" x14ac:dyDescent="0.2">
      <c r="A244" s="61"/>
      <c r="B244" s="61"/>
    </row>
    <row r="245" spans="1:2" s="69" customFormat="1" ht="11.1" customHeight="1" x14ac:dyDescent="0.2">
      <c r="A245" s="61"/>
      <c r="B245" s="61"/>
    </row>
    <row r="246" spans="1:2" s="69" customFormat="1" ht="11.1" customHeight="1" x14ac:dyDescent="0.2">
      <c r="A246" s="61"/>
      <c r="B246" s="61"/>
    </row>
    <row r="247" spans="1:2" s="69" customFormat="1" ht="11.1" customHeight="1" x14ac:dyDescent="0.2">
      <c r="A247" s="61"/>
      <c r="B247" s="61"/>
    </row>
    <row r="248" spans="1:2" s="69" customFormat="1" ht="11.1" customHeight="1" x14ac:dyDescent="0.2">
      <c r="A248" s="61"/>
      <c r="B248" s="61"/>
    </row>
    <row r="249" spans="1:2" s="69" customFormat="1" ht="11.1" customHeight="1" x14ac:dyDescent="0.2">
      <c r="A249" s="61"/>
      <c r="B249" s="61"/>
    </row>
    <row r="250" spans="1:2" s="69" customFormat="1" ht="11.1" customHeight="1" x14ac:dyDescent="0.2">
      <c r="A250" s="61"/>
      <c r="B250" s="61"/>
    </row>
    <row r="251" spans="1:2" s="69" customFormat="1" ht="11.1" customHeight="1" x14ac:dyDescent="0.2">
      <c r="A251" s="61"/>
      <c r="B251" s="61"/>
    </row>
    <row r="252" spans="1:2" s="69" customFormat="1" ht="11.1" customHeight="1" x14ac:dyDescent="0.2">
      <c r="A252" s="61"/>
      <c r="B252" s="61"/>
    </row>
    <row r="253" spans="1:2" s="69" customFormat="1" ht="11.1" customHeight="1" x14ac:dyDescent="0.2">
      <c r="A253" s="61"/>
      <c r="B253" s="61"/>
    </row>
    <row r="254" spans="1:2" s="69" customFormat="1" ht="11.1" customHeight="1" x14ac:dyDescent="0.2">
      <c r="A254" s="61"/>
      <c r="B254" s="61"/>
    </row>
    <row r="255" spans="1:2" s="69" customFormat="1" ht="11.1" customHeight="1" x14ac:dyDescent="0.2">
      <c r="A255" s="61"/>
      <c r="B255" s="61"/>
    </row>
    <row r="256" spans="1:2" s="69" customFormat="1" ht="11.1" customHeight="1" x14ac:dyDescent="0.2">
      <c r="A256" s="61"/>
      <c r="B256" s="61"/>
    </row>
    <row r="257" spans="1:2" s="69" customFormat="1" ht="11.1" customHeight="1" x14ac:dyDescent="0.2">
      <c r="A257" s="61"/>
      <c r="B257" s="61"/>
    </row>
    <row r="258" spans="1:2" s="69" customFormat="1" ht="11.1" customHeight="1" x14ac:dyDescent="0.2">
      <c r="A258" s="61"/>
      <c r="B258" s="61"/>
    </row>
    <row r="259" spans="1:2" s="69" customFormat="1" ht="11.1" customHeight="1" x14ac:dyDescent="0.2">
      <c r="A259" s="61"/>
      <c r="B259" s="61"/>
    </row>
    <row r="260" spans="1:2" s="69" customFormat="1" ht="11.1" customHeight="1" x14ac:dyDescent="0.2">
      <c r="A260" s="61"/>
      <c r="B260" s="61"/>
    </row>
    <row r="261" spans="1:2" s="69" customFormat="1" ht="11.1" customHeight="1" x14ac:dyDescent="0.2">
      <c r="A261" s="61"/>
      <c r="B261" s="61"/>
    </row>
    <row r="262" spans="1:2" s="69" customFormat="1" ht="11.1" customHeight="1" x14ac:dyDescent="0.2">
      <c r="A262" s="61"/>
      <c r="B262" s="61"/>
    </row>
    <row r="263" spans="1:2" s="69" customFormat="1" ht="11.1" customHeight="1" x14ac:dyDescent="0.2">
      <c r="A263" s="61"/>
      <c r="B263" s="61"/>
    </row>
    <row r="264" spans="1:2" s="69" customFormat="1" ht="11.1" customHeight="1" x14ac:dyDescent="0.2">
      <c r="A264" s="61"/>
      <c r="B264" s="61"/>
    </row>
    <row r="265" spans="1:2" s="69" customFormat="1" ht="11.1" customHeight="1" x14ac:dyDescent="0.2">
      <c r="A265" s="61"/>
      <c r="B265" s="61"/>
    </row>
    <row r="266" spans="1:2" s="69" customFormat="1" ht="11.1" customHeight="1" x14ac:dyDescent="0.2">
      <c r="A266" s="61"/>
      <c r="B266" s="61"/>
    </row>
    <row r="267" spans="1:2" s="69" customFormat="1" ht="11.1" customHeight="1" x14ac:dyDescent="0.2">
      <c r="A267" s="61"/>
      <c r="B267" s="61"/>
    </row>
    <row r="268" spans="1:2" s="69" customFormat="1" ht="11.1" customHeight="1" x14ac:dyDescent="0.2">
      <c r="A268" s="61"/>
      <c r="B268" s="61"/>
    </row>
    <row r="269" spans="1:2" s="69" customFormat="1" ht="11.1" customHeight="1" x14ac:dyDescent="0.2">
      <c r="A269" s="61"/>
      <c r="B269" s="61"/>
    </row>
    <row r="270" spans="1:2" s="69" customFormat="1" ht="11.1" customHeight="1" x14ac:dyDescent="0.2">
      <c r="A270" s="61"/>
      <c r="B270" s="61"/>
    </row>
    <row r="271" spans="1:2" s="69" customFormat="1" ht="11.1" customHeight="1" x14ac:dyDescent="0.2">
      <c r="A271" s="61"/>
      <c r="B271" s="61"/>
    </row>
    <row r="272" spans="1:2" s="69" customFormat="1" ht="11.1" customHeight="1" x14ac:dyDescent="0.2">
      <c r="A272" s="61"/>
      <c r="B272" s="61"/>
    </row>
    <row r="273" spans="1:2" s="69" customFormat="1" ht="11.1" customHeight="1" x14ac:dyDescent="0.2">
      <c r="A273" s="61"/>
      <c r="B273" s="61"/>
    </row>
    <row r="274" spans="1:2" s="69" customFormat="1" ht="11.1" customHeight="1" x14ac:dyDescent="0.2">
      <c r="A274" s="61"/>
      <c r="B274" s="61"/>
    </row>
    <row r="275" spans="1:2" s="69" customFormat="1" ht="11.1" customHeight="1" x14ac:dyDescent="0.2">
      <c r="A275" s="61"/>
      <c r="B275" s="61"/>
    </row>
    <row r="276" spans="1:2" s="69" customFormat="1" ht="11.1" customHeight="1" x14ac:dyDescent="0.2">
      <c r="A276" s="61"/>
      <c r="B276" s="61"/>
    </row>
    <row r="277" spans="1:2" s="69" customFormat="1" ht="11.1" customHeight="1" x14ac:dyDescent="0.2">
      <c r="A277" s="61"/>
      <c r="B277" s="61"/>
    </row>
    <row r="278" spans="1:2" s="69" customFormat="1" ht="11.1" customHeight="1" x14ac:dyDescent="0.2">
      <c r="A278" s="61"/>
      <c r="B278" s="61"/>
    </row>
    <row r="279" spans="1:2" s="69" customFormat="1" ht="11.1" customHeight="1" x14ac:dyDescent="0.2">
      <c r="A279" s="61"/>
      <c r="B279" s="61"/>
    </row>
    <row r="280" spans="1:2" s="69" customFormat="1" ht="11.1" customHeight="1" x14ac:dyDescent="0.2">
      <c r="A280" s="61"/>
      <c r="B280" s="61"/>
    </row>
    <row r="281" spans="1:2" s="69" customFormat="1" ht="11.1" customHeight="1" x14ac:dyDescent="0.2">
      <c r="A281" s="61"/>
      <c r="B281" s="61"/>
    </row>
    <row r="282" spans="1:2" s="69" customFormat="1" ht="11.1" customHeight="1" x14ac:dyDescent="0.2">
      <c r="A282" s="61"/>
      <c r="B282" s="61"/>
    </row>
    <row r="283" spans="1:2" s="69" customFormat="1" ht="11.1" customHeight="1" x14ac:dyDescent="0.2">
      <c r="A283" s="61"/>
      <c r="B283" s="61"/>
    </row>
    <row r="284" spans="1:2" s="69" customFormat="1" ht="11.1" customHeight="1" x14ac:dyDescent="0.2">
      <c r="A284" s="61"/>
      <c r="B284" s="61"/>
    </row>
    <row r="285" spans="1:2" s="69" customFormat="1" ht="11.1" customHeight="1" x14ac:dyDescent="0.2">
      <c r="A285" s="61"/>
      <c r="B285" s="61"/>
    </row>
    <row r="286" spans="1:2" s="69" customFormat="1" ht="11.1" customHeight="1" x14ac:dyDescent="0.2">
      <c r="A286" s="61"/>
      <c r="B286" s="61"/>
    </row>
    <row r="287" spans="1:2" s="69" customFormat="1" ht="11.1" customHeight="1" x14ac:dyDescent="0.2">
      <c r="A287" s="61"/>
      <c r="B287" s="61"/>
    </row>
    <row r="288" spans="1:2" s="69" customFormat="1" ht="11.1" customHeight="1" x14ac:dyDescent="0.2">
      <c r="A288" s="61"/>
      <c r="B288" s="61"/>
    </row>
    <row r="289" spans="1:2" s="69" customFormat="1" ht="11.1" customHeight="1" x14ac:dyDescent="0.2">
      <c r="A289" s="61"/>
      <c r="B289" s="61"/>
    </row>
    <row r="290" spans="1:2" s="69" customFormat="1" ht="11.1" customHeight="1" x14ac:dyDescent="0.2">
      <c r="A290" s="61"/>
      <c r="B290" s="61"/>
    </row>
    <row r="291" spans="1:2" s="69" customFormat="1" ht="11.1" customHeight="1" x14ac:dyDescent="0.2">
      <c r="A291" s="61"/>
      <c r="B291" s="61"/>
    </row>
    <row r="292" spans="1:2" s="69" customFormat="1" ht="11.1" customHeight="1" x14ac:dyDescent="0.2">
      <c r="A292" s="61"/>
      <c r="B292" s="61"/>
    </row>
  </sheetData>
  <mergeCells count="1">
    <mergeCell ref="A1:K1"/>
  </mergeCells>
  <printOptions horizontalCentered="1" verticalCentered="1"/>
  <pageMargins left="0.9" right="0.9" top="0.9" bottom="0.9" header="0.5" footer="0.5"/>
  <pageSetup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6"/>
  <sheetViews>
    <sheetView showGridLines="0" zoomScaleNormal="100" workbookViewId="0">
      <selection activeCell="D32" sqref="D32"/>
    </sheetView>
  </sheetViews>
  <sheetFormatPr defaultColWidth="10.85546875" defaultRowHeight="11.1" customHeight="1" x14ac:dyDescent="0.2"/>
  <cols>
    <col min="1" max="1" width="1.140625" style="598" customWidth="1"/>
    <col min="2" max="2" width="1.85546875" style="598" customWidth="1"/>
    <col min="3" max="3" width="40" style="598" customWidth="1"/>
    <col min="4" max="4" width="7.28515625" style="602" bestFit="1" customWidth="1"/>
    <col min="5" max="5" width="3" style="603" customWidth="1"/>
    <col min="6" max="6" width="8" style="598" bestFit="1" customWidth="1"/>
    <col min="7" max="7" width="3" style="598" customWidth="1"/>
    <col min="8" max="8" width="11" style="598" bestFit="1" customWidth="1"/>
    <col min="9" max="9" width="3" style="604" customWidth="1"/>
    <col min="10" max="10" width="11.85546875" style="598" customWidth="1"/>
    <col min="11" max="11" width="3" style="598" customWidth="1"/>
    <col min="12" max="12" width="9.42578125" style="598" customWidth="1"/>
    <col min="13" max="13" width="3" style="604" customWidth="1"/>
    <col min="14" max="14" width="7.140625" style="598" bestFit="1" customWidth="1"/>
    <col min="15" max="16384" width="10.85546875" style="598"/>
  </cols>
  <sheetData>
    <row r="1" spans="1:16" s="595" customFormat="1" ht="11.1" customHeight="1" x14ac:dyDescent="0.2">
      <c r="A1" s="684" t="s">
        <v>1533</v>
      </c>
      <c r="B1" s="684"/>
      <c r="C1" s="684"/>
      <c r="D1" s="684"/>
      <c r="E1" s="684"/>
      <c r="F1" s="684"/>
      <c r="G1" s="684"/>
      <c r="H1" s="684"/>
      <c r="I1" s="684"/>
      <c r="J1" s="684"/>
      <c r="K1" s="684"/>
      <c r="L1" s="684"/>
      <c r="M1" s="684"/>
      <c r="N1" s="684"/>
      <c r="O1" s="594"/>
    </row>
    <row r="2" spans="1:16" s="595" customFormat="1" ht="11.1" customHeight="1" x14ac:dyDescent="0.2">
      <c r="B2" s="685" t="s">
        <v>157</v>
      </c>
      <c r="C2" s="684"/>
      <c r="D2" s="684"/>
      <c r="E2" s="684"/>
      <c r="F2" s="684"/>
      <c r="G2" s="684"/>
      <c r="H2" s="684"/>
      <c r="I2" s="684"/>
      <c r="J2" s="684"/>
      <c r="K2" s="684"/>
      <c r="L2" s="684"/>
      <c r="M2" s="684"/>
      <c r="N2" s="684"/>
    </row>
    <row r="3" spans="1:16" s="595" customFormat="1" ht="11.1" customHeight="1" x14ac:dyDescent="0.2">
      <c r="B3" s="684" t="s">
        <v>36</v>
      </c>
      <c r="C3" s="684"/>
      <c r="D3" s="684"/>
      <c r="E3" s="684"/>
      <c r="F3" s="684"/>
      <c r="G3" s="684"/>
      <c r="H3" s="684"/>
      <c r="I3" s="684"/>
      <c r="J3" s="684"/>
      <c r="K3" s="684"/>
      <c r="L3" s="684"/>
      <c r="M3" s="684"/>
      <c r="N3" s="684"/>
    </row>
    <row r="4" spans="1:16" s="595" customFormat="1" ht="11.1" customHeight="1" x14ac:dyDescent="0.2">
      <c r="B4" s="684" t="s">
        <v>1</v>
      </c>
      <c r="C4" s="684"/>
      <c r="D4" s="684"/>
      <c r="E4" s="684"/>
      <c r="F4" s="684"/>
      <c r="G4" s="684"/>
      <c r="H4" s="684"/>
      <c r="I4" s="684"/>
      <c r="J4" s="684"/>
      <c r="K4" s="684"/>
      <c r="L4" s="684"/>
      <c r="M4" s="684"/>
      <c r="N4" s="684"/>
    </row>
    <row r="5" spans="1:16" s="595" customFormat="1" ht="11.1" customHeight="1" x14ac:dyDescent="0.2">
      <c r="B5" s="596"/>
      <c r="C5" s="596"/>
      <c r="D5" s="596"/>
      <c r="E5" s="596"/>
      <c r="F5" s="596"/>
      <c r="G5" s="596"/>
      <c r="H5" s="596"/>
      <c r="I5" s="596"/>
      <c r="J5" s="596"/>
      <c r="L5" s="596"/>
      <c r="M5" s="596"/>
      <c r="N5" s="596"/>
    </row>
    <row r="6" spans="1:16" s="595" customFormat="1" ht="11.1" customHeight="1" x14ac:dyDescent="0.2">
      <c r="B6" s="596"/>
      <c r="C6" s="596"/>
      <c r="D6" s="596"/>
      <c r="E6" s="596"/>
      <c r="F6" s="596"/>
      <c r="G6" s="596"/>
      <c r="H6" s="596"/>
      <c r="I6" s="596"/>
      <c r="J6" s="596"/>
      <c r="L6" s="596"/>
      <c r="M6" s="596"/>
      <c r="N6" s="596"/>
    </row>
    <row r="7" spans="1:16" s="595" customFormat="1" ht="11.1" customHeight="1" x14ac:dyDescent="0.2">
      <c r="B7" s="596"/>
      <c r="C7" s="596"/>
      <c r="D7" s="596"/>
      <c r="E7" s="596"/>
      <c r="F7" s="596"/>
      <c r="G7" s="596"/>
      <c r="H7" s="596"/>
      <c r="I7" s="596"/>
      <c r="J7" s="596"/>
      <c r="L7" s="596"/>
      <c r="M7" s="596"/>
      <c r="N7" s="596"/>
    </row>
    <row r="8" spans="1:16" s="595" customFormat="1" ht="10.5" customHeight="1" x14ac:dyDescent="0.2">
      <c r="B8" s="596"/>
      <c r="C8" s="596"/>
      <c r="D8" s="686" t="s">
        <v>1534</v>
      </c>
      <c r="E8" s="686"/>
      <c r="F8" s="686"/>
      <c r="G8" s="686"/>
      <c r="H8" s="686"/>
      <c r="I8" s="596"/>
      <c r="J8" s="596"/>
      <c r="L8" s="596"/>
      <c r="M8" s="596"/>
      <c r="N8" s="596"/>
    </row>
    <row r="9" spans="1:16" s="595" customFormat="1" ht="11.1" customHeight="1" x14ac:dyDescent="0.2">
      <c r="B9" s="596"/>
      <c r="C9" s="596"/>
      <c r="D9" s="597"/>
      <c r="E9" s="597"/>
      <c r="F9" s="597" t="s">
        <v>162</v>
      </c>
      <c r="G9" s="597"/>
      <c r="H9" s="597" t="s">
        <v>135</v>
      </c>
      <c r="I9" s="597"/>
      <c r="J9" s="597" t="s">
        <v>1535</v>
      </c>
      <c r="K9" s="597"/>
      <c r="L9" s="597"/>
      <c r="M9" s="597"/>
      <c r="N9" s="597"/>
    </row>
    <row r="10" spans="1:16" s="595" customFormat="1" ht="11.1" customHeight="1" x14ac:dyDescent="0.2">
      <c r="B10" s="596"/>
      <c r="C10" s="596"/>
      <c r="D10" s="597" t="s">
        <v>135</v>
      </c>
      <c r="E10" s="597"/>
      <c r="F10" s="597" t="s">
        <v>132</v>
      </c>
      <c r="G10" s="597"/>
      <c r="H10" s="597" t="s">
        <v>1536</v>
      </c>
      <c r="I10" s="597"/>
      <c r="J10" s="597" t="s">
        <v>1537</v>
      </c>
      <c r="K10" s="597"/>
      <c r="L10" s="597"/>
      <c r="M10" s="597"/>
      <c r="N10" s="597"/>
    </row>
    <row r="11" spans="1:16" ht="10.5" customHeight="1" x14ac:dyDescent="0.2">
      <c r="D11" s="599" t="s">
        <v>140</v>
      </c>
      <c r="E11" s="600"/>
      <c r="F11" s="599" t="s">
        <v>136</v>
      </c>
      <c r="G11" s="600"/>
      <c r="H11" s="599" t="s">
        <v>267</v>
      </c>
      <c r="I11" s="600"/>
      <c r="J11" s="599" t="s">
        <v>141</v>
      </c>
      <c r="K11" s="601"/>
      <c r="L11" s="599" t="s">
        <v>949</v>
      </c>
      <c r="M11" s="600"/>
      <c r="N11" s="599" t="s">
        <v>142</v>
      </c>
    </row>
    <row r="12" spans="1:16" ht="10.5" customHeight="1" x14ac:dyDescent="0.2">
      <c r="B12" s="595" t="s">
        <v>1512</v>
      </c>
      <c r="C12" s="595"/>
      <c r="F12" s="602"/>
      <c r="G12" s="602"/>
      <c r="H12" s="602"/>
      <c r="I12" s="603"/>
      <c r="J12" s="602"/>
      <c r="L12" s="602"/>
      <c r="M12" s="603"/>
      <c r="N12" s="602"/>
    </row>
    <row r="13" spans="1:16" ht="10.5" customHeight="1" x14ac:dyDescent="0.2">
      <c r="B13" s="587" t="s">
        <v>5</v>
      </c>
      <c r="F13" s="602"/>
      <c r="G13" s="602"/>
      <c r="H13" s="602"/>
      <c r="I13" s="603"/>
      <c r="J13" s="602"/>
      <c r="L13" s="602"/>
      <c r="M13" s="603"/>
      <c r="N13" s="602"/>
    </row>
    <row r="14" spans="1:16" ht="10.5" customHeight="1" x14ac:dyDescent="0.2">
      <c r="C14" s="598" t="s">
        <v>40</v>
      </c>
      <c r="D14" s="603">
        <v>25401</v>
      </c>
      <c r="F14" s="603">
        <v>0</v>
      </c>
      <c r="G14" s="603"/>
      <c r="H14" s="603">
        <v>9371</v>
      </c>
      <c r="I14" s="603"/>
      <c r="J14" s="603">
        <v>3524</v>
      </c>
      <c r="L14" s="603">
        <v>0</v>
      </c>
      <c r="M14" s="603"/>
      <c r="N14" s="603">
        <v>38296</v>
      </c>
      <c r="O14" s="602"/>
      <c r="P14" s="602"/>
    </row>
    <row r="15" spans="1:16" ht="10.5" customHeight="1" x14ac:dyDescent="0.2">
      <c r="C15" s="598" t="s">
        <v>41</v>
      </c>
      <c r="D15" s="603">
        <v>8274</v>
      </c>
      <c r="F15" s="603">
        <v>0</v>
      </c>
      <c r="G15" s="603"/>
      <c r="H15" s="603">
        <v>0</v>
      </c>
      <c r="I15" s="603"/>
      <c r="J15" s="603">
        <v>5808</v>
      </c>
      <c r="L15" s="603">
        <v>0</v>
      </c>
      <c r="M15" s="603"/>
      <c r="N15" s="603">
        <v>14082</v>
      </c>
      <c r="P15" s="602"/>
    </row>
    <row r="16" spans="1:16" ht="10.5" customHeight="1" x14ac:dyDescent="0.2">
      <c r="C16" s="598" t="s">
        <v>42</v>
      </c>
      <c r="D16" s="603">
        <v>5417</v>
      </c>
      <c r="F16" s="603">
        <v>0</v>
      </c>
      <c r="G16" s="603"/>
      <c r="H16" s="603">
        <v>0</v>
      </c>
      <c r="I16" s="603"/>
      <c r="J16" s="603">
        <v>2183</v>
      </c>
      <c r="L16" s="603">
        <v>0</v>
      </c>
      <c r="M16" s="603"/>
      <c r="N16" s="603">
        <v>7600</v>
      </c>
      <c r="O16" s="602"/>
    </row>
    <row r="17" spans="2:18" ht="10.5" customHeight="1" x14ac:dyDescent="0.2">
      <c r="C17" s="598" t="s">
        <v>183</v>
      </c>
      <c r="D17" s="603">
        <v>966</v>
      </c>
      <c r="F17" s="603">
        <v>0</v>
      </c>
      <c r="G17" s="603"/>
      <c r="H17" s="603">
        <v>0</v>
      </c>
      <c r="I17" s="603"/>
      <c r="J17" s="603">
        <v>377</v>
      </c>
      <c r="L17" s="603">
        <v>0</v>
      </c>
      <c r="M17" s="603"/>
      <c r="N17" s="603">
        <v>1343</v>
      </c>
      <c r="O17" s="602">
        <v>0</v>
      </c>
      <c r="P17" s="602"/>
    </row>
    <row r="18" spans="2:18" ht="10.5" customHeight="1" x14ac:dyDescent="0.2">
      <c r="B18" s="587" t="s">
        <v>1531</v>
      </c>
      <c r="D18" s="602">
        <v>0</v>
      </c>
      <c r="F18" s="603">
        <v>0</v>
      </c>
      <c r="G18" s="603"/>
      <c r="H18" s="603">
        <v>0</v>
      </c>
      <c r="I18" s="603"/>
      <c r="J18" s="603">
        <v>4354</v>
      </c>
      <c r="L18" s="603">
        <v>0</v>
      </c>
      <c r="M18" s="603"/>
      <c r="N18" s="603">
        <v>4354</v>
      </c>
    </row>
    <row r="19" spans="2:18" ht="10.5" customHeight="1" x14ac:dyDescent="0.2">
      <c r="B19" s="598" t="s">
        <v>10</v>
      </c>
      <c r="D19" s="603">
        <v>6426</v>
      </c>
      <c r="F19" s="603">
        <v>150</v>
      </c>
      <c r="G19" s="603"/>
      <c r="H19" s="603">
        <v>0</v>
      </c>
      <c r="I19" s="603"/>
      <c r="J19" s="603">
        <v>1678</v>
      </c>
      <c r="K19" s="604"/>
      <c r="L19" s="603">
        <v>0</v>
      </c>
      <c r="M19" s="603"/>
      <c r="N19" s="603">
        <v>8254</v>
      </c>
    </row>
    <row r="20" spans="2:18" ht="10.5" customHeight="1" x14ac:dyDescent="0.2">
      <c r="B20" s="598" t="s">
        <v>44</v>
      </c>
      <c r="D20" s="605">
        <v>0</v>
      </c>
      <c r="F20" s="605">
        <v>47907</v>
      </c>
      <c r="G20" s="603"/>
      <c r="H20" s="605">
        <v>0</v>
      </c>
      <c r="I20" s="603"/>
      <c r="J20" s="605">
        <v>2172</v>
      </c>
      <c r="L20" s="605">
        <v>0</v>
      </c>
      <c r="M20" s="603"/>
      <c r="N20" s="605">
        <v>50079</v>
      </c>
    </row>
    <row r="21" spans="2:18" ht="10.5" customHeight="1" thickBot="1" x14ac:dyDescent="0.25">
      <c r="C21" s="595" t="s">
        <v>1538</v>
      </c>
      <c r="D21" s="606">
        <v>46484</v>
      </c>
      <c r="F21" s="606">
        <v>48057</v>
      </c>
      <c r="G21" s="603"/>
      <c r="H21" s="606">
        <v>9371</v>
      </c>
      <c r="I21" s="603"/>
      <c r="J21" s="606">
        <v>20096</v>
      </c>
      <c r="L21" s="606">
        <v>0</v>
      </c>
      <c r="M21" s="603"/>
      <c r="N21" s="606">
        <v>124008</v>
      </c>
    </row>
    <row r="22" spans="2:18" ht="10.5" customHeight="1" thickTop="1" x14ac:dyDescent="0.2">
      <c r="F22" s="602"/>
      <c r="G22" s="602"/>
      <c r="H22" s="602"/>
      <c r="I22" s="603"/>
      <c r="J22" s="602"/>
      <c r="L22" s="602"/>
      <c r="M22" s="603"/>
      <c r="N22" s="602"/>
    </row>
    <row r="23" spans="2:18" ht="10.5" customHeight="1" x14ac:dyDescent="0.2">
      <c r="B23" s="595" t="s">
        <v>1518</v>
      </c>
      <c r="C23" s="595"/>
      <c r="F23" s="602"/>
      <c r="G23" s="602"/>
      <c r="H23" s="602"/>
      <c r="I23" s="603"/>
      <c r="J23" s="602"/>
      <c r="L23" s="602"/>
      <c r="M23" s="603"/>
      <c r="N23" s="602"/>
    </row>
    <row r="24" spans="2:18" ht="10.5" customHeight="1" x14ac:dyDescent="0.2">
      <c r="B24" s="598" t="s">
        <v>19</v>
      </c>
      <c r="D24" s="602">
        <v>38494</v>
      </c>
      <c r="F24" s="603">
        <v>41796</v>
      </c>
      <c r="G24" s="603"/>
      <c r="H24" s="603">
        <v>0</v>
      </c>
      <c r="I24" s="603"/>
      <c r="J24" s="603">
        <v>14957</v>
      </c>
      <c r="L24" s="603">
        <v>0</v>
      </c>
      <c r="M24" s="603"/>
      <c r="N24" s="603">
        <v>95247</v>
      </c>
    </row>
    <row r="25" spans="2:18" ht="10.5" customHeight="1" x14ac:dyDescent="0.2">
      <c r="B25" s="598" t="s">
        <v>337</v>
      </c>
      <c r="D25" s="602">
        <v>12201</v>
      </c>
      <c r="F25" s="603">
        <v>1607</v>
      </c>
      <c r="G25" s="603"/>
      <c r="H25" s="603">
        <v>43</v>
      </c>
      <c r="I25" s="603"/>
      <c r="J25" s="603">
        <v>598</v>
      </c>
      <c r="L25" s="603">
        <v>0</v>
      </c>
      <c r="M25" s="603"/>
      <c r="N25" s="603">
        <v>14449</v>
      </c>
    </row>
    <row r="26" spans="2:18" ht="10.5" customHeight="1" x14ac:dyDescent="0.2">
      <c r="B26" s="598" t="s">
        <v>20</v>
      </c>
      <c r="D26" s="602">
        <v>3932</v>
      </c>
      <c r="F26" s="603">
        <v>271</v>
      </c>
      <c r="G26" s="603"/>
      <c r="H26" s="603">
        <v>0</v>
      </c>
      <c r="I26" s="603"/>
      <c r="J26" s="603">
        <v>92</v>
      </c>
      <c r="L26" s="603">
        <v>0</v>
      </c>
      <c r="M26" s="603"/>
      <c r="N26" s="603">
        <v>4295</v>
      </c>
    </row>
    <row r="27" spans="2:18" ht="10.5" customHeight="1" x14ac:dyDescent="0.2">
      <c r="B27" s="598" t="s">
        <v>50</v>
      </c>
      <c r="D27" s="602">
        <v>0</v>
      </c>
      <c r="F27" s="603">
        <v>0</v>
      </c>
      <c r="G27" s="603"/>
      <c r="H27" s="603">
        <v>3335</v>
      </c>
      <c r="I27" s="603"/>
      <c r="J27" s="603">
        <v>826</v>
      </c>
      <c r="L27" s="603">
        <v>0</v>
      </c>
      <c r="M27" s="603"/>
      <c r="N27" s="603">
        <v>4161</v>
      </c>
    </row>
    <row r="28" spans="2:18" ht="10.5" customHeight="1" x14ac:dyDescent="0.2">
      <c r="B28" s="598" t="s">
        <v>51</v>
      </c>
      <c r="D28" s="605">
        <v>1</v>
      </c>
      <c r="F28" s="605">
        <v>0</v>
      </c>
      <c r="G28" s="603"/>
      <c r="H28" s="605">
        <v>0</v>
      </c>
      <c r="I28" s="603"/>
      <c r="J28" s="605">
        <v>8675</v>
      </c>
      <c r="L28" s="605">
        <v>0</v>
      </c>
      <c r="M28" s="603"/>
      <c r="N28" s="605">
        <v>8676</v>
      </c>
    </row>
    <row r="29" spans="2:18" ht="10.5" customHeight="1" thickBot="1" x14ac:dyDescent="0.25">
      <c r="C29" s="595" t="s">
        <v>1539</v>
      </c>
      <c r="D29" s="606">
        <v>54628</v>
      </c>
      <c r="F29" s="606">
        <v>43674</v>
      </c>
      <c r="G29" s="603"/>
      <c r="H29" s="606">
        <v>3378</v>
      </c>
      <c r="I29" s="603"/>
      <c r="J29" s="607">
        <v>25148</v>
      </c>
      <c r="L29" s="606">
        <v>0</v>
      </c>
      <c r="M29" s="603"/>
      <c r="N29" s="606">
        <v>126828</v>
      </c>
    </row>
    <row r="30" spans="2:18" ht="10.5" customHeight="1" thickTop="1" x14ac:dyDescent="0.2">
      <c r="C30" s="595"/>
      <c r="D30" s="603"/>
      <c r="F30" s="603"/>
      <c r="G30" s="603"/>
      <c r="H30" s="603"/>
      <c r="I30" s="603"/>
      <c r="J30" s="603"/>
      <c r="L30" s="603"/>
      <c r="M30" s="603"/>
      <c r="N30" s="603"/>
    </row>
    <row r="31" spans="2:18" ht="10.5" customHeight="1" x14ac:dyDescent="0.2">
      <c r="B31" s="595" t="s">
        <v>147</v>
      </c>
      <c r="C31" s="595"/>
      <c r="F31" s="602"/>
      <c r="G31" s="602"/>
      <c r="H31" s="602"/>
      <c r="I31" s="603"/>
      <c r="J31" s="602"/>
      <c r="L31" s="602"/>
      <c r="M31" s="603"/>
      <c r="N31" s="602"/>
    </row>
    <row r="32" spans="2:18" ht="10.5" customHeight="1" x14ac:dyDescent="0.2">
      <c r="B32" s="598" t="s">
        <v>339</v>
      </c>
      <c r="D32" s="602">
        <v>14942</v>
      </c>
      <c r="F32" s="603">
        <v>0</v>
      </c>
      <c r="G32" s="603"/>
      <c r="H32" s="603">
        <v>3103</v>
      </c>
      <c r="I32" s="603"/>
      <c r="J32" s="603">
        <v>6640</v>
      </c>
      <c r="L32" s="603">
        <v>-19646</v>
      </c>
      <c r="M32" s="603"/>
      <c r="N32" s="603">
        <v>5039</v>
      </c>
      <c r="O32" s="602"/>
      <c r="R32" s="602"/>
    </row>
    <row r="33" spans="1:18" ht="10.5" customHeight="1" x14ac:dyDescent="0.2">
      <c r="B33" s="598" t="s">
        <v>303</v>
      </c>
      <c r="D33" s="602">
        <v>-6552</v>
      </c>
      <c r="F33" s="603">
        <v>-4383</v>
      </c>
      <c r="G33" s="603"/>
      <c r="H33" s="603">
        <v>-9096</v>
      </c>
      <c r="I33" s="603"/>
      <c r="J33" s="603">
        <v>-6446</v>
      </c>
      <c r="L33" s="603">
        <v>19646</v>
      </c>
      <c r="M33" s="603"/>
      <c r="N33" s="603">
        <v>-6831</v>
      </c>
      <c r="O33" s="602"/>
      <c r="R33" s="602"/>
    </row>
    <row r="34" spans="1:18" ht="10.5" customHeight="1" x14ac:dyDescent="0.2">
      <c r="B34" s="598" t="s">
        <v>1540</v>
      </c>
      <c r="D34" s="602">
        <v>0</v>
      </c>
      <c r="F34" s="603">
        <v>0</v>
      </c>
      <c r="G34" s="603"/>
      <c r="H34" s="603">
        <v>0</v>
      </c>
      <c r="I34" s="603"/>
      <c r="J34" s="603">
        <v>532</v>
      </c>
      <c r="L34" s="603">
        <v>0</v>
      </c>
      <c r="M34" s="603"/>
      <c r="N34" s="603">
        <v>532</v>
      </c>
      <c r="R34" s="602"/>
    </row>
    <row r="35" spans="1:18" ht="10.5" customHeight="1" x14ac:dyDescent="0.2">
      <c r="B35" s="598" t="s">
        <v>1522</v>
      </c>
      <c r="F35" s="603"/>
      <c r="G35" s="603"/>
      <c r="H35" s="603"/>
      <c r="I35" s="603"/>
      <c r="J35" s="603">
        <v>0</v>
      </c>
      <c r="L35" s="603"/>
      <c r="M35" s="603"/>
      <c r="N35" s="603"/>
    </row>
    <row r="36" spans="1:18" ht="10.5" customHeight="1" x14ac:dyDescent="0.2">
      <c r="B36" s="598" t="s">
        <v>1541</v>
      </c>
      <c r="D36" s="605">
        <v>315</v>
      </c>
      <c r="F36" s="603">
        <v>0</v>
      </c>
      <c r="G36" s="603"/>
      <c r="H36" s="603">
        <v>0</v>
      </c>
      <c r="I36" s="603"/>
      <c r="J36" s="605">
        <v>4031</v>
      </c>
      <c r="L36" s="603">
        <v>0</v>
      </c>
      <c r="M36" s="603"/>
      <c r="N36" s="603">
        <v>4346</v>
      </c>
    </row>
    <row r="37" spans="1:18" ht="10.5" customHeight="1" thickBot="1" x14ac:dyDescent="0.25">
      <c r="C37" s="595" t="s">
        <v>151</v>
      </c>
      <c r="D37" s="607">
        <v>8705</v>
      </c>
      <c r="F37" s="607">
        <v>-4383</v>
      </c>
      <c r="G37" s="603"/>
      <c r="H37" s="607">
        <v>-5993</v>
      </c>
      <c r="I37" s="603"/>
      <c r="J37" s="607">
        <v>4757</v>
      </c>
      <c r="L37" s="607">
        <v>0</v>
      </c>
      <c r="M37" s="603"/>
      <c r="N37" s="607">
        <v>3086</v>
      </c>
    </row>
    <row r="38" spans="1:18" ht="10.5" customHeight="1" thickTop="1" x14ac:dyDescent="0.2">
      <c r="C38" s="595"/>
      <c r="D38" s="603"/>
      <c r="F38" s="603"/>
      <c r="G38" s="603"/>
      <c r="H38" s="603"/>
      <c r="I38" s="603"/>
      <c r="J38" s="603"/>
      <c r="L38" s="603"/>
      <c r="M38" s="603"/>
      <c r="N38" s="603"/>
    </row>
    <row r="39" spans="1:18" ht="9.9499999999999993" customHeight="1" thickBot="1" x14ac:dyDescent="0.25">
      <c r="A39" s="62" t="s">
        <v>1528</v>
      </c>
      <c r="D39" s="610">
        <v>561</v>
      </c>
      <c r="E39" s="609"/>
      <c r="F39" s="610">
        <v>0</v>
      </c>
      <c r="H39" s="610">
        <v>0</v>
      </c>
      <c r="J39" s="610">
        <v>-295</v>
      </c>
      <c r="L39" s="610">
        <v>0</v>
      </c>
      <c r="N39" s="610">
        <v>266</v>
      </c>
    </row>
    <row r="40" spans="1:18" ht="9.9499999999999993" customHeight="1" thickTop="1" x14ac:dyDescent="0.2">
      <c r="D40" s="608"/>
      <c r="E40" s="609"/>
      <c r="J40" s="608"/>
      <c r="N40" s="608"/>
    </row>
    <row r="41" spans="1:18" ht="9.9499999999999993" customHeight="1" x14ac:dyDescent="0.2">
      <c r="D41" s="608"/>
      <c r="E41" s="609"/>
      <c r="J41" s="608"/>
      <c r="N41" s="608"/>
    </row>
    <row r="42" spans="1:18" ht="9.9499999999999993" customHeight="1" x14ac:dyDescent="0.2">
      <c r="D42" s="608"/>
      <c r="E42" s="609"/>
      <c r="J42" s="608"/>
      <c r="N42" s="608"/>
    </row>
    <row r="43" spans="1:18" ht="9.9499999999999993" customHeight="1" x14ac:dyDescent="0.2">
      <c r="D43" s="608"/>
      <c r="E43" s="609"/>
      <c r="J43" s="608"/>
      <c r="N43" s="608"/>
    </row>
    <row r="44" spans="1:18" ht="11.1" customHeight="1" x14ac:dyDescent="0.2">
      <c r="D44" s="608"/>
      <c r="E44" s="609"/>
      <c r="J44" s="608"/>
      <c r="N44" s="608"/>
    </row>
    <row r="45" spans="1:18" ht="11.1" customHeight="1" x14ac:dyDescent="0.2">
      <c r="D45" s="608"/>
      <c r="E45" s="609"/>
      <c r="J45" s="608"/>
      <c r="N45" s="608"/>
    </row>
    <row r="46" spans="1:18" ht="11.1" customHeight="1" x14ac:dyDescent="0.2">
      <c r="D46" s="608"/>
      <c r="E46" s="609"/>
      <c r="J46" s="608"/>
      <c r="N46" s="608"/>
    </row>
    <row r="47" spans="1:18" ht="11.1" customHeight="1" x14ac:dyDescent="0.2">
      <c r="D47" s="608"/>
      <c r="E47" s="609"/>
      <c r="J47" s="608"/>
      <c r="N47" s="608"/>
    </row>
    <row r="48" spans="1:18" ht="11.1" customHeight="1" x14ac:dyDescent="0.2">
      <c r="D48" s="608"/>
      <c r="E48" s="609"/>
      <c r="J48" s="608"/>
      <c r="N48" s="608"/>
    </row>
    <row r="49" spans="4:14" ht="11.1" customHeight="1" x14ac:dyDescent="0.2">
      <c r="D49" s="608"/>
      <c r="E49" s="609"/>
      <c r="J49" s="608"/>
      <c r="N49" s="608"/>
    </row>
    <row r="50" spans="4:14" ht="11.1" customHeight="1" x14ac:dyDescent="0.2">
      <c r="D50" s="608"/>
      <c r="E50" s="609"/>
      <c r="J50" s="608"/>
      <c r="N50" s="608"/>
    </row>
    <row r="51" spans="4:14" ht="11.1" customHeight="1" x14ac:dyDescent="0.2">
      <c r="D51" s="608"/>
      <c r="E51" s="609"/>
      <c r="J51" s="608"/>
      <c r="N51" s="608"/>
    </row>
    <row r="52" spans="4:14" ht="11.1" customHeight="1" x14ac:dyDescent="0.2">
      <c r="D52" s="608"/>
      <c r="E52" s="609"/>
      <c r="J52" s="608"/>
      <c r="N52" s="608"/>
    </row>
    <row r="53" spans="4:14" ht="11.1" customHeight="1" x14ac:dyDescent="0.2">
      <c r="D53" s="608"/>
      <c r="E53" s="609"/>
      <c r="J53" s="608"/>
      <c r="N53" s="608"/>
    </row>
    <row r="54" spans="4:14" ht="11.1" customHeight="1" x14ac:dyDescent="0.2">
      <c r="D54" s="608"/>
      <c r="E54" s="609"/>
      <c r="J54" s="608"/>
      <c r="N54" s="608"/>
    </row>
    <row r="55" spans="4:14" ht="11.1" customHeight="1" x14ac:dyDescent="0.2">
      <c r="D55" s="608"/>
      <c r="E55" s="609"/>
      <c r="J55" s="608"/>
      <c r="N55" s="608"/>
    </row>
    <row r="56" spans="4:14" ht="11.1" customHeight="1" x14ac:dyDescent="0.2">
      <c r="D56" s="608"/>
      <c r="E56" s="609"/>
      <c r="J56" s="608"/>
      <c r="N56" s="608"/>
    </row>
    <row r="57" spans="4:14" ht="11.1" customHeight="1" x14ac:dyDescent="0.2">
      <c r="D57" s="608"/>
      <c r="E57" s="609"/>
      <c r="J57" s="608"/>
      <c r="N57" s="608"/>
    </row>
    <row r="58" spans="4:14" ht="11.1" customHeight="1" x14ac:dyDescent="0.2">
      <c r="D58" s="608"/>
      <c r="E58" s="609"/>
      <c r="J58" s="608"/>
      <c r="N58" s="608"/>
    </row>
    <row r="59" spans="4:14" ht="11.1" customHeight="1" x14ac:dyDescent="0.2">
      <c r="D59" s="608"/>
      <c r="E59" s="609"/>
      <c r="J59" s="608"/>
      <c r="N59" s="608"/>
    </row>
    <row r="60" spans="4:14" ht="11.1" customHeight="1" x14ac:dyDescent="0.2">
      <c r="D60" s="608"/>
      <c r="E60" s="609"/>
      <c r="J60" s="608"/>
      <c r="N60" s="608"/>
    </row>
    <row r="61" spans="4:14" ht="11.1" customHeight="1" x14ac:dyDescent="0.2">
      <c r="D61" s="608"/>
      <c r="E61" s="609"/>
      <c r="J61" s="608"/>
      <c r="N61" s="608"/>
    </row>
    <row r="62" spans="4:14" ht="11.1" customHeight="1" x14ac:dyDescent="0.2">
      <c r="D62" s="608"/>
      <c r="E62" s="609"/>
      <c r="J62" s="608"/>
      <c r="N62" s="608"/>
    </row>
    <row r="63" spans="4:14" ht="11.1" customHeight="1" x14ac:dyDescent="0.2">
      <c r="D63" s="608"/>
      <c r="E63" s="609"/>
      <c r="J63" s="608"/>
      <c r="N63" s="608"/>
    </row>
    <row r="64" spans="4:14" ht="11.1" customHeight="1" x14ac:dyDescent="0.2">
      <c r="D64" s="608"/>
      <c r="E64" s="609"/>
      <c r="J64" s="608"/>
      <c r="N64" s="608"/>
    </row>
    <row r="65" spans="4:14" ht="11.1" customHeight="1" x14ac:dyDescent="0.2">
      <c r="D65" s="608"/>
      <c r="E65" s="609"/>
      <c r="J65" s="608"/>
      <c r="N65" s="608"/>
    </row>
    <row r="66" spans="4:14" ht="11.1" customHeight="1" x14ac:dyDescent="0.2">
      <c r="D66" s="608"/>
      <c r="E66" s="609"/>
      <c r="J66" s="608"/>
      <c r="N66" s="608"/>
    </row>
    <row r="67" spans="4:14" ht="11.1" customHeight="1" x14ac:dyDescent="0.2">
      <c r="D67" s="608"/>
      <c r="E67" s="609"/>
      <c r="J67" s="608"/>
      <c r="N67" s="608"/>
    </row>
    <row r="68" spans="4:14" ht="11.1" customHeight="1" x14ac:dyDescent="0.2">
      <c r="D68" s="608"/>
      <c r="E68" s="609"/>
      <c r="J68" s="608"/>
      <c r="N68" s="608"/>
    </row>
    <row r="69" spans="4:14" ht="11.1" customHeight="1" x14ac:dyDescent="0.2">
      <c r="D69" s="608"/>
      <c r="E69" s="609"/>
      <c r="J69" s="608"/>
      <c r="N69" s="608"/>
    </row>
    <row r="70" spans="4:14" ht="11.1" customHeight="1" x14ac:dyDescent="0.2">
      <c r="D70" s="608"/>
      <c r="E70" s="609"/>
      <c r="J70" s="608"/>
      <c r="N70" s="608"/>
    </row>
    <row r="71" spans="4:14" ht="11.1" customHeight="1" x14ac:dyDescent="0.2">
      <c r="D71" s="608"/>
      <c r="E71" s="609"/>
      <c r="J71" s="608"/>
      <c r="N71" s="608"/>
    </row>
    <row r="72" spans="4:14" ht="11.1" customHeight="1" x14ac:dyDescent="0.2">
      <c r="D72" s="608"/>
      <c r="E72" s="609"/>
      <c r="J72" s="608"/>
      <c r="N72" s="608"/>
    </row>
    <row r="73" spans="4:14" ht="11.1" customHeight="1" x14ac:dyDescent="0.2">
      <c r="D73" s="608"/>
      <c r="E73" s="609"/>
      <c r="J73" s="608"/>
      <c r="N73" s="608"/>
    </row>
    <row r="74" spans="4:14" ht="11.1" customHeight="1" x14ac:dyDescent="0.2">
      <c r="D74" s="608"/>
      <c r="E74" s="609"/>
      <c r="J74" s="608"/>
      <c r="N74" s="608"/>
    </row>
    <row r="75" spans="4:14" ht="11.1" customHeight="1" x14ac:dyDescent="0.2">
      <c r="D75" s="608"/>
      <c r="E75" s="609"/>
      <c r="J75" s="608"/>
      <c r="N75" s="608"/>
    </row>
    <row r="76" spans="4:14" ht="11.1" customHeight="1" x14ac:dyDescent="0.2">
      <c r="D76" s="608"/>
      <c r="E76" s="609"/>
      <c r="J76" s="608"/>
      <c r="N76" s="608"/>
    </row>
    <row r="77" spans="4:14" ht="11.1" customHeight="1" x14ac:dyDescent="0.2">
      <c r="D77" s="608"/>
      <c r="E77" s="609"/>
      <c r="J77" s="608"/>
      <c r="N77" s="608"/>
    </row>
    <row r="78" spans="4:14" ht="11.1" customHeight="1" x14ac:dyDescent="0.2">
      <c r="D78" s="608"/>
      <c r="E78" s="609"/>
      <c r="J78" s="608"/>
      <c r="N78" s="608"/>
    </row>
    <row r="79" spans="4:14" ht="11.1" customHeight="1" x14ac:dyDescent="0.2">
      <c r="D79" s="608"/>
      <c r="E79" s="609"/>
      <c r="J79" s="608"/>
      <c r="N79" s="608"/>
    </row>
    <row r="80" spans="4:14" ht="11.1" customHeight="1" x14ac:dyDescent="0.2">
      <c r="D80" s="608"/>
      <c r="E80" s="609"/>
      <c r="J80" s="608"/>
      <c r="N80" s="608"/>
    </row>
    <row r="81" spans="4:14" ht="11.1" customHeight="1" x14ac:dyDescent="0.2">
      <c r="D81" s="608"/>
      <c r="E81" s="609"/>
      <c r="J81" s="608"/>
      <c r="N81" s="608"/>
    </row>
    <row r="82" spans="4:14" ht="11.1" customHeight="1" x14ac:dyDescent="0.2">
      <c r="D82" s="608"/>
      <c r="E82" s="609"/>
      <c r="J82" s="608"/>
      <c r="N82" s="608"/>
    </row>
    <row r="83" spans="4:14" ht="11.1" customHeight="1" x14ac:dyDescent="0.2">
      <c r="D83" s="608"/>
      <c r="E83" s="609"/>
      <c r="J83" s="608"/>
      <c r="N83" s="608"/>
    </row>
    <row r="84" spans="4:14" ht="11.1" customHeight="1" x14ac:dyDescent="0.2">
      <c r="D84" s="608"/>
      <c r="E84" s="609"/>
      <c r="J84" s="608"/>
      <c r="N84" s="608"/>
    </row>
    <row r="85" spans="4:14" ht="11.1" customHeight="1" x14ac:dyDescent="0.2">
      <c r="D85" s="608"/>
      <c r="E85" s="609"/>
      <c r="J85" s="608"/>
      <c r="N85" s="608"/>
    </row>
    <row r="86" spans="4:14" ht="11.1" customHeight="1" x14ac:dyDescent="0.2">
      <c r="D86" s="608"/>
      <c r="E86" s="609"/>
      <c r="J86" s="608"/>
      <c r="N86" s="608"/>
    </row>
    <row r="87" spans="4:14" ht="11.1" customHeight="1" x14ac:dyDescent="0.2">
      <c r="D87" s="608"/>
      <c r="E87" s="609"/>
      <c r="J87" s="608"/>
      <c r="N87" s="608"/>
    </row>
    <row r="88" spans="4:14" ht="11.1" customHeight="1" x14ac:dyDescent="0.2">
      <c r="D88" s="608"/>
      <c r="E88" s="609"/>
      <c r="J88" s="608"/>
      <c r="N88" s="608"/>
    </row>
    <row r="89" spans="4:14" ht="11.1" customHeight="1" x14ac:dyDescent="0.2">
      <c r="D89" s="608"/>
      <c r="E89" s="609"/>
      <c r="J89" s="608"/>
      <c r="N89" s="608"/>
    </row>
    <row r="90" spans="4:14" ht="11.1" customHeight="1" x14ac:dyDescent="0.2">
      <c r="D90" s="608"/>
      <c r="E90" s="609"/>
      <c r="J90" s="608"/>
      <c r="N90" s="608"/>
    </row>
    <row r="91" spans="4:14" ht="11.1" customHeight="1" x14ac:dyDescent="0.2">
      <c r="D91" s="608"/>
      <c r="E91" s="609"/>
      <c r="J91" s="608"/>
      <c r="N91" s="608"/>
    </row>
    <row r="92" spans="4:14" ht="11.1" customHeight="1" x14ac:dyDescent="0.2">
      <c r="D92" s="608"/>
      <c r="E92" s="609"/>
      <c r="J92" s="608"/>
      <c r="N92" s="608"/>
    </row>
    <row r="93" spans="4:14" ht="11.1" customHeight="1" x14ac:dyDescent="0.2">
      <c r="D93" s="608"/>
      <c r="E93" s="609"/>
      <c r="J93" s="608"/>
      <c r="N93" s="608"/>
    </row>
    <row r="94" spans="4:14" ht="11.1" customHeight="1" x14ac:dyDescent="0.2">
      <c r="D94" s="608"/>
      <c r="E94" s="609"/>
      <c r="J94" s="608"/>
      <c r="N94" s="608"/>
    </row>
    <row r="95" spans="4:14" ht="11.1" customHeight="1" x14ac:dyDescent="0.2">
      <c r="D95" s="608"/>
      <c r="E95" s="609"/>
      <c r="J95" s="608"/>
      <c r="N95" s="608"/>
    </row>
    <row r="96" spans="4:14" ht="11.1" customHeight="1" x14ac:dyDescent="0.2">
      <c r="D96" s="608"/>
      <c r="E96" s="609"/>
      <c r="J96" s="608"/>
      <c r="N96" s="608"/>
    </row>
    <row r="97" spans="4:14" ht="11.1" customHeight="1" x14ac:dyDescent="0.2">
      <c r="D97" s="608"/>
      <c r="E97" s="609"/>
      <c r="J97" s="608"/>
      <c r="N97" s="608"/>
    </row>
    <row r="98" spans="4:14" ht="11.1" customHeight="1" x14ac:dyDescent="0.2">
      <c r="D98" s="608"/>
      <c r="E98" s="609"/>
      <c r="J98" s="608"/>
      <c r="N98" s="608"/>
    </row>
    <row r="99" spans="4:14" ht="11.1" customHeight="1" x14ac:dyDescent="0.2">
      <c r="D99" s="608"/>
      <c r="E99" s="609"/>
      <c r="J99" s="608"/>
      <c r="N99" s="608"/>
    </row>
    <row r="100" spans="4:14" ht="11.1" customHeight="1" x14ac:dyDescent="0.2">
      <c r="D100" s="608"/>
      <c r="E100" s="609"/>
      <c r="J100" s="608"/>
      <c r="N100" s="608"/>
    </row>
    <row r="101" spans="4:14" ht="11.1" customHeight="1" x14ac:dyDescent="0.2">
      <c r="D101" s="608"/>
      <c r="E101" s="609"/>
      <c r="J101" s="608"/>
      <c r="N101" s="608"/>
    </row>
    <row r="102" spans="4:14" ht="11.1" customHeight="1" x14ac:dyDescent="0.2">
      <c r="D102" s="608"/>
      <c r="E102" s="609"/>
      <c r="J102" s="608"/>
      <c r="N102" s="608"/>
    </row>
    <row r="103" spans="4:14" ht="11.1" customHeight="1" x14ac:dyDescent="0.2">
      <c r="D103" s="608"/>
      <c r="E103" s="609"/>
      <c r="J103" s="608"/>
      <c r="N103" s="608"/>
    </row>
    <row r="104" spans="4:14" ht="11.1" customHeight="1" x14ac:dyDescent="0.2">
      <c r="D104" s="608"/>
      <c r="E104" s="609"/>
      <c r="J104" s="608"/>
      <c r="N104" s="608"/>
    </row>
    <row r="105" spans="4:14" ht="11.1" customHeight="1" x14ac:dyDescent="0.2">
      <c r="D105" s="608"/>
      <c r="E105" s="609"/>
      <c r="J105" s="608"/>
      <c r="N105" s="608"/>
    </row>
    <row r="106" spans="4:14" ht="11.1" customHeight="1" x14ac:dyDescent="0.2">
      <c r="D106" s="608"/>
      <c r="E106" s="609"/>
    </row>
    <row r="107" spans="4:14" ht="11.1" customHeight="1" x14ac:dyDescent="0.2">
      <c r="D107" s="608"/>
      <c r="E107" s="609"/>
    </row>
    <row r="108" spans="4:14" ht="11.1" customHeight="1" x14ac:dyDescent="0.2">
      <c r="D108" s="608"/>
      <c r="E108" s="609"/>
    </row>
    <row r="109" spans="4:14" ht="11.1" customHeight="1" x14ac:dyDescent="0.2">
      <c r="D109" s="608"/>
      <c r="E109" s="609"/>
    </row>
    <row r="110" spans="4:14" ht="11.1" customHeight="1" x14ac:dyDescent="0.2">
      <c r="D110" s="608"/>
      <c r="E110" s="609"/>
    </row>
    <row r="111" spans="4:14" ht="11.1" customHeight="1" x14ac:dyDescent="0.2">
      <c r="D111" s="608"/>
      <c r="E111" s="609"/>
    </row>
    <row r="112" spans="4:14" ht="11.1" customHeight="1" x14ac:dyDescent="0.2">
      <c r="D112" s="608"/>
      <c r="E112" s="609"/>
    </row>
    <row r="113" spans="4:5" ht="11.1" customHeight="1" x14ac:dyDescent="0.2">
      <c r="D113" s="608"/>
      <c r="E113" s="609"/>
    </row>
    <row r="114" spans="4:5" ht="11.1" customHeight="1" x14ac:dyDescent="0.2">
      <c r="D114" s="608"/>
      <c r="E114" s="609"/>
    </row>
    <row r="115" spans="4:5" ht="11.1" customHeight="1" x14ac:dyDescent="0.2">
      <c r="D115" s="608"/>
      <c r="E115" s="609"/>
    </row>
    <row r="116" spans="4:5" ht="11.1" customHeight="1" x14ac:dyDescent="0.2">
      <c r="D116" s="608"/>
      <c r="E116" s="609"/>
    </row>
    <row r="117" spans="4:5" ht="11.1" customHeight="1" x14ac:dyDescent="0.2">
      <c r="D117" s="608"/>
      <c r="E117" s="609"/>
    </row>
    <row r="118" spans="4:5" ht="11.1" customHeight="1" x14ac:dyDescent="0.2">
      <c r="D118" s="608"/>
      <c r="E118" s="609"/>
    </row>
    <row r="119" spans="4:5" ht="11.1" customHeight="1" x14ac:dyDescent="0.2">
      <c r="D119" s="608"/>
      <c r="E119" s="609"/>
    </row>
    <row r="120" spans="4:5" ht="11.1" customHeight="1" x14ac:dyDescent="0.2">
      <c r="D120" s="608"/>
      <c r="E120" s="609"/>
    </row>
    <row r="121" spans="4:5" ht="11.1" customHeight="1" x14ac:dyDescent="0.2">
      <c r="D121" s="608"/>
      <c r="E121" s="609"/>
    </row>
    <row r="122" spans="4:5" ht="11.1" customHeight="1" x14ac:dyDescent="0.2">
      <c r="D122" s="608"/>
      <c r="E122" s="609"/>
    </row>
    <row r="123" spans="4:5" ht="11.1" customHeight="1" x14ac:dyDescent="0.2">
      <c r="D123" s="608"/>
      <c r="E123" s="609"/>
    </row>
    <row r="124" spans="4:5" ht="11.1" customHeight="1" x14ac:dyDescent="0.2">
      <c r="D124" s="608"/>
      <c r="E124" s="609"/>
    </row>
    <row r="125" spans="4:5" ht="11.1" customHeight="1" x14ac:dyDescent="0.2">
      <c r="D125" s="608"/>
      <c r="E125" s="609"/>
    </row>
    <row r="126" spans="4:5" ht="11.1" customHeight="1" x14ac:dyDescent="0.2">
      <c r="D126" s="608"/>
      <c r="E126" s="609"/>
    </row>
    <row r="127" spans="4:5" ht="11.1" customHeight="1" x14ac:dyDescent="0.2">
      <c r="D127" s="608"/>
      <c r="E127" s="609"/>
    </row>
    <row r="128" spans="4:5" ht="11.1" customHeight="1" x14ac:dyDescent="0.2">
      <c r="D128" s="608"/>
      <c r="E128" s="609"/>
    </row>
    <row r="129" spans="4:5" ht="11.1" customHeight="1" x14ac:dyDescent="0.2">
      <c r="D129" s="608"/>
      <c r="E129" s="609"/>
    </row>
    <row r="130" spans="4:5" ht="11.1" customHeight="1" x14ac:dyDescent="0.2">
      <c r="D130" s="608"/>
      <c r="E130" s="609"/>
    </row>
    <row r="131" spans="4:5" ht="11.1" customHeight="1" x14ac:dyDescent="0.2">
      <c r="D131" s="608"/>
      <c r="E131" s="609"/>
    </row>
    <row r="132" spans="4:5" ht="11.1" customHeight="1" x14ac:dyDescent="0.2">
      <c r="D132" s="608"/>
      <c r="E132" s="609"/>
    </row>
    <row r="133" spans="4:5" ht="11.1" customHeight="1" x14ac:dyDescent="0.2">
      <c r="D133" s="608"/>
      <c r="E133" s="609"/>
    </row>
    <row r="134" spans="4:5" ht="11.1" customHeight="1" x14ac:dyDescent="0.2">
      <c r="D134" s="608"/>
      <c r="E134" s="609"/>
    </row>
    <row r="135" spans="4:5" ht="11.1" customHeight="1" x14ac:dyDescent="0.2">
      <c r="D135" s="608"/>
      <c r="E135" s="609"/>
    </row>
    <row r="136" spans="4:5" ht="11.1" customHeight="1" x14ac:dyDescent="0.2">
      <c r="D136" s="608"/>
      <c r="E136" s="609"/>
    </row>
    <row r="137" spans="4:5" ht="11.1" customHeight="1" x14ac:dyDescent="0.2">
      <c r="D137" s="608"/>
      <c r="E137" s="609"/>
    </row>
    <row r="138" spans="4:5" ht="11.1" customHeight="1" x14ac:dyDescent="0.2">
      <c r="D138" s="608"/>
      <c r="E138" s="609"/>
    </row>
    <row r="139" spans="4:5" ht="11.1" customHeight="1" x14ac:dyDescent="0.2">
      <c r="D139" s="608"/>
      <c r="E139" s="609"/>
    </row>
    <row r="140" spans="4:5" ht="11.1" customHeight="1" x14ac:dyDescent="0.2">
      <c r="D140" s="608"/>
      <c r="E140" s="609"/>
    </row>
    <row r="141" spans="4:5" ht="11.1" customHeight="1" x14ac:dyDescent="0.2">
      <c r="D141" s="608"/>
      <c r="E141" s="609"/>
    </row>
    <row r="142" spans="4:5" ht="11.1" customHeight="1" x14ac:dyDescent="0.2">
      <c r="D142" s="608"/>
      <c r="E142" s="609"/>
    </row>
    <row r="143" spans="4:5" ht="11.1" customHeight="1" x14ac:dyDescent="0.2">
      <c r="D143" s="608"/>
      <c r="E143" s="609"/>
    </row>
    <row r="144" spans="4:5" ht="11.1" customHeight="1" x14ac:dyDescent="0.2">
      <c r="D144" s="608"/>
      <c r="E144" s="609"/>
    </row>
    <row r="145" spans="4:5" ht="11.1" customHeight="1" x14ac:dyDescent="0.2">
      <c r="D145" s="608"/>
      <c r="E145" s="609"/>
    </row>
    <row r="146" spans="4:5" ht="11.1" customHeight="1" x14ac:dyDescent="0.2">
      <c r="D146" s="608"/>
      <c r="E146" s="609"/>
    </row>
    <row r="147" spans="4:5" ht="11.1" customHeight="1" x14ac:dyDescent="0.2">
      <c r="D147" s="608"/>
      <c r="E147" s="609"/>
    </row>
    <row r="148" spans="4:5" ht="11.1" customHeight="1" x14ac:dyDescent="0.2">
      <c r="D148" s="608"/>
      <c r="E148" s="609"/>
    </row>
    <row r="149" spans="4:5" ht="11.1" customHeight="1" x14ac:dyDescent="0.2">
      <c r="D149" s="608"/>
      <c r="E149" s="609"/>
    </row>
    <row r="150" spans="4:5" ht="11.1" customHeight="1" x14ac:dyDescent="0.2">
      <c r="D150" s="608"/>
      <c r="E150" s="609"/>
    </row>
    <row r="151" spans="4:5" ht="11.1" customHeight="1" x14ac:dyDescent="0.2">
      <c r="D151" s="608"/>
      <c r="E151" s="609"/>
    </row>
    <row r="152" spans="4:5" ht="11.1" customHeight="1" x14ac:dyDescent="0.2">
      <c r="D152" s="608"/>
      <c r="E152" s="609"/>
    </row>
    <row r="153" spans="4:5" ht="11.1" customHeight="1" x14ac:dyDescent="0.2">
      <c r="D153" s="608"/>
      <c r="E153" s="609"/>
    </row>
    <row r="154" spans="4:5" ht="11.1" customHeight="1" x14ac:dyDescent="0.2">
      <c r="D154" s="608"/>
      <c r="E154" s="609"/>
    </row>
    <row r="155" spans="4:5" ht="11.1" customHeight="1" x14ac:dyDescent="0.2">
      <c r="D155" s="608"/>
      <c r="E155" s="609"/>
    </row>
    <row r="156" spans="4:5" ht="11.1" customHeight="1" x14ac:dyDescent="0.2">
      <c r="D156" s="608"/>
      <c r="E156" s="609"/>
    </row>
    <row r="157" spans="4:5" ht="11.1" customHeight="1" x14ac:dyDescent="0.2">
      <c r="D157" s="608"/>
      <c r="E157" s="609"/>
    </row>
    <row r="158" spans="4:5" ht="11.1" customHeight="1" x14ac:dyDescent="0.2">
      <c r="D158" s="608"/>
      <c r="E158" s="609"/>
    </row>
    <row r="159" spans="4:5" ht="11.1" customHeight="1" x14ac:dyDescent="0.2">
      <c r="D159" s="608"/>
      <c r="E159" s="609"/>
    </row>
    <row r="160" spans="4:5" ht="11.1" customHeight="1" x14ac:dyDescent="0.2">
      <c r="D160" s="608"/>
      <c r="E160" s="609"/>
    </row>
    <row r="161" spans="4:5" ht="11.1" customHeight="1" x14ac:dyDescent="0.2">
      <c r="D161" s="608"/>
      <c r="E161" s="609"/>
    </row>
    <row r="162" spans="4:5" ht="11.1" customHeight="1" x14ac:dyDescent="0.2">
      <c r="D162" s="608"/>
      <c r="E162" s="609"/>
    </row>
    <row r="163" spans="4:5" ht="11.1" customHeight="1" x14ac:dyDescent="0.2">
      <c r="D163" s="608"/>
      <c r="E163" s="609"/>
    </row>
    <row r="164" spans="4:5" ht="11.1" customHeight="1" x14ac:dyDescent="0.2">
      <c r="D164" s="608"/>
      <c r="E164" s="609"/>
    </row>
    <row r="165" spans="4:5" ht="11.1" customHeight="1" x14ac:dyDescent="0.2">
      <c r="D165" s="608"/>
      <c r="E165" s="609"/>
    </row>
    <row r="166" spans="4:5" ht="11.1" customHeight="1" x14ac:dyDescent="0.2">
      <c r="D166" s="608"/>
      <c r="E166" s="609"/>
    </row>
    <row r="167" spans="4:5" ht="11.1" customHeight="1" x14ac:dyDescent="0.2">
      <c r="D167" s="608"/>
      <c r="E167" s="609"/>
    </row>
    <row r="168" spans="4:5" ht="11.1" customHeight="1" x14ac:dyDescent="0.2">
      <c r="D168" s="608"/>
      <c r="E168" s="609"/>
    </row>
    <row r="169" spans="4:5" ht="11.1" customHeight="1" x14ac:dyDescent="0.2">
      <c r="D169" s="608"/>
      <c r="E169" s="609"/>
    </row>
    <row r="170" spans="4:5" ht="11.1" customHeight="1" x14ac:dyDescent="0.2">
      <c r="D170" s="608"/>
      <c r="E170" s="609"/>
    </row>
    <row r="171" spans="4:5" ht="11.1" customHeight="1" x14ac:dyDescent="0.2">
      <c r="D171" s="608"/>
      <c r="E171" s="609"/>
    </row>
    <row r="172" spans="4:5" ht="11.1" customHeight="1" x14ac:dyDescent="0.2">
      <c r="D172" s="608"/>
      <c r="E172" s="609"/>
    </row>
    <row r="173" spans="4:5" ht="11.1" customHeight="1" x14ac:dyDescent="0.2">
      <c r="D173" s="608"/>
      <c r="E173" s="609"/>
    </row>
    <row r="174" spans="4:5" ht="11.1" customHeight="1" x14ac:dyDescent="0.2">
      <c r="D174" s="608"/>
      <c r="E174" s="609"/>
    </row>
    <row r="175" spans="4:5" ht="11.1" customHeight="1" x14ac:dyDescent="0.2">
      <c r="D175" s="608"/>
      <c r="E175" s="609"/>
    </row>
    <row r="176" spans="4:5" ht="11.1" customHeight="1" x14ac:dyDescent="0.2">
      <c r="D176" s="608"/>
      <c r="E176" s="609"/>
    </row>
    <row r="177" spans="4:5" ht="11.1" customHeight="1" x14ac:dyDescent="0.2">
      <c r="D177" s="608"/>
      <c r="E177" s="609"/>
    </row>
    <row r="178" spans="4:5" ht="11.1" customHeight="1" x14ac:dyDescent="0.2">
      <c r="D178" s="608"/>
      <c r="E178" s="609"/>
    </row>
    <row r="179" spans="4:5" ht="11.1" customHeight="1" x14ac:dyDescent="0.2">
      <c r="D179" s="608"/>
      <c r="E179" s="609"/>
    </row>
    <row r="180" spans="4:5" ht="11.1" customHeight="1" x14ac:dyDescent="0.2">
      <c r="D180" s="608"/>
      <c r="E180" s="609"/>
    </row>
    <row r="181" spans="4:5" ht="11.1" customHeight="1" x14ac:dyDescent="0.2">
      <c r="D181" s="608"/>
      <c r="E181" s="609"/>
    </row>
    <row r="182" spans="4:5" ht="11.1" customHeight="1" x14ac:dyDescent="0.2">
      <c r="D182" s="608"/>
      <c r="E182" s="609"/>
    </row>
    <row r="183" spans="4:5" ht="11.1" customHeight="1" x14ac:dyDescent="0.2">
      <c r="D183" s="608"/>
      <c r="E183" s="609"/>
    </row>
    <row r="184" spans="4:5" ht="11.1" customHeight="1" x14ac:dyDescent="0.2">
      <c r="D184" s="608"/>
      <c r="E184" s="609"/>
    </row>
    <row r="185" spans="4:5" ht="11.1" customHeight="1" x14ac:dyDescent="0.2">
      <c r="D185" s="608"/>
      <c r="E185" s="609"/>
    </row>
    <row r="186" spans="4:5" ht="11.1" customHeight="1" x14ac:dyDescent="0.2">
      <c r="D186" s="608"/>
      <c r="E186" s="609"/>
    </row>
    <row r="187" spans="4:5" ht="11.1" customHeight="1" x14ac:dyDescent="0.2">
      <c r="D187" s="608"/>
      <c r="E187" s="609"/>
    </row>
    <row r="188" spans="4:5" ht="11.1" customHeight="1" x14ac:dyDescent="0.2">
      <c r="D188" s="608"/>
      <c r="E188" s="609"/>
    </row>
    <row r="189" spans="4:5" ht="11.1" customHeight="1" x14ac:dyDescent="0.2">
      <c r="D189" s="608"/>
      <c r="E189" s="609"/>
    </row>
    <row r="190" spans="4:5" ht="11.1" customHeight="1" x14ac:dyDescent="0.2">
      <c r="D190" s="608"/>
      <c r="E190" s="609"/>
    </row>
    <row r="191" spans="4:5" ht="11.1" customHeight="1" x14ac:dyDescent="0.2">
      <c r="D191" s="608"/>
      <c r="E191" s="609"/>
    </row>
    <row r="192" spans="4:5" ht="11.1" customHeight="1" x14ac:dyDescent="0.2">
      <c r="D192" s="608"/>
      <c r="E192" s="609"/>
    </row>
    <row r="193" spans="4:5" ht="11.1" customHeight="1" x14ac:dyDescent="0.2">
      <c r="D193" s="608"/>
      <c r="E193" s="609"/>
    </row>
    <row r="194" spans="4:5" ht="11.1" customHeight="1" x14ac:dyDescent="0.2">
      <c r="D194" s="608"/>
      <c r="E194" s="609"/>
    </row>
    <row r="195" spans="4:5" ht="11.1" customHeight="1" x14ac:dyDescent="0.2">
      <c r="D195" s="608"/>
      <c r="E195" s="609"/>
    </row>
    <row r="196" spans="4:5" ht="11.1" customHeight="1" x14ac:dyDescent="0.2">
      <c r="D196" s="608"/>
      <c r="E196" s="609"/>
    </row>
    <row r="197" spans="4:5" ht="11.1" customHeight="1" x14ac:dyDescent="0.2">
      <c r="D197" s="608"/>
      <c r="E197" s="609"/>
    </row>
    <row r="198" spans="4:5" ht="11.1" customHeight="1" x14ac:dyDescent="0.2">
      <c r="D198" s="608"/>
      <c r="E198" s="609"/>
    </row>
    <row r="199" spans="4:5" ht="11.1" customHeight="1" x14ac:dyDescent="0.2">
      <c r="D199" s="608"/>
      <c r="E199" s="609"/>
    </row>
    <row r="200" spans="4:5" ht="11.1" customHeight="1" x14ac:dyDescent="0.2">
      <c r="D200" s="608"/>
      <c r="E200" s="609"/>
    </row>
    <row r="201" spans="4:5" ht="11.1" customHeight="1" x14ac:dyDescent="0.2">
      <c r="D201" s="608"/>
      <c r="E201" s="609"/>
    </row>
    <row r="202" spans="4:5" ht="11.1" customHeight="1" x14ac:dyDescent="0.2">
      <c r="D202" s="608"/>
      <c r="E202" s="609"/>
    </row>
    <row r="203" spans="4:5" ht="11.1" customHeight="1" x14ac:dyDescent="0.2">
      <c r="D203" s="608"/>
      <c r="E203" s="609"/>
    </row>
    <row r="204" spans="4:5" ht="11.1" customHeight="1" x14ac:dyDescent="0.2">
      <c r="D204" s="608"/>
      <c r="E204" s="609"/>
    </row>
    <row r="205" spans="4:5" ht="11.1" customHeight="1" x14ac:dyDescent="0.2">
      <c r="D205" s="608"/>
      <c r="E205" s="609"/>
    </row>
    <row r="206" spans="4:5" ht="11.1" customHeight="1" x14ac:dyDescent="0.2">
      <c r="D206" s="608"/>
      <c r="E206" s="609"/>
    </row>
    <row r="207" spans="4:5" ht="11.1" customHeight="1" x14ac:dyDescent="0.2">
      <c r="D207" s="608"/>
      <c r="E207" s="609"/>
    </row>
    <row r="208" spans="4:5" ht="11.1" customHeight="1" x14ac:dyDescent="0.2">
      <c r="D208" s="608"/>
      <c r="E208" s="609"/>
    </row>
    <row r="209" spans="4:5" ht="11.1" customHeight="1" x14ac:dyDescent="0.2">
      <c r="D209" s="608"/>
      <c r="E209" s="609"/>
    </row>
    <row r="210" spans="4:5" ht="11.1" customHeight="1" x14ac:dyDescent="0.2">
      <c r="D210" s="608"/>
      <c r="E210" s="609"/>
    </row>
    <row r="211" spans="4:5" ht="11.1" customHeight="1" x14ac:dyDescent="0.2">
      <c r="D211" s="608"/>
      <c r="E211" s="609"/>
    </row>
    <row r="212" spans="4:5" ht="11.1" customHeight="1" x14ac:dyDescent="0.2">
      <c r="D212" s="608"/>
      <c r="E212" s="609"/>
    </row>
    <row r="213" spans="4:5" ht="11.1" customHeight="1" x14ac:dyDescent="0.2">
      <c r="D213" s="608"/>
      <c r="E213" s="609"/>
    </row>
    <row r="214" spans="4:5" ht="11.1" customHeight="1" x14ac:dyDescent="0.2">
      <c r="D214" s="608"/>
      <c r="E214" s="609"/>
    </row>
    <row r="215" spans="4:5" ht="11.1" customHeight="1" x14ac:dyDescent="0.2">
      <c r="D215" s="608"/>
      <c r="E215" s="609"/>
    </row>
    <row r="216" spans="4:5" ht="11.1" customHeight="1" x14ac:dyDescent="0.2">
      <c r="D216" s="608"/>
      <c r="E216" s="609"/>
    </row>
    <row r="217" spans="4:5" ht="11.1" customHeight="1" x14ac:dyDescent="0.2">
      <c r="D217" s="608"/>
      <c r="E217" s="609"/>
    </row>
    <row r="218" spans="4:5" ht="11.1" customHeight="1" x14ac:dyDescent="0.2">
      <c r="D218" s="608"/>
      <c r="E218" s="609"/>
    </row>
    <row r="219" spans="4:5" ht="11.1" customHeight="1" x14ac:dyDescent="0.2">
      <c r="D219" s="608"/>
      <c r="E219" s="609"/>
    </row>
    <row r="220" spans="4:5" ht="11.1" customHeight="1" x14ac:dyDescent="0.2">
      <c r="D220" s="608"/>
      <c r="E220" s="609"/>
    </row>
    <row r="221" spans="4:5" ht="11.1" customHeight="1" x14ac:dyDescent="0.2">
      <c r="D221" s="608"/>
      <c r="E221" s="609"/>
    </row>
    <row r="222" spans="4:5" ht="11.1" customHeight="1" x14ac:dyDescent="0.2">
      <c r="D222" s="608"/>
      <c r="E222" s="609"/>
    </row>
    <row r="223" spans="4:5" ht="11.1" customHeight="1" x14ac:dyDescent="0.2">
      <c r="D223" s="608"/>
      <c r="E223" s="609"/>
    </row>
    <row r="224" spans="4:5" ht="11.1" customHeight="1" x14ac:dyDescent="0.2">
      <c r="D224" s="608"/>
      <c r="E224" s="609"/>
    </row>
    <row r="225" spans="4:5" ht="11.1" customHeight="1" x14ac:dyDescent="0.2">
      <c r="D225" s="608"/>
      <c r="E225" s="609"/>
    </row>
    <row r="226" spans="4:5" ht="11.1" customHeight="1" x14ac:dyDescent="0.2">
      <c r="D226" s="608"/>
      <c r="E226" s="609"/>
    </row>
    <row r="227" spans="4:5" ht="11.1" customHeight="1" x14ac:dyDescent="0.2">
      <c r="D227" s="608"/>
      <c r="E227" s="609"/>
    </row>
    <row r="228" spans="4:5" ht="11.1" customHeight="1" x14ac:dyDescent="0.2">
      <c r="D228" s="608"/>
      <c r="E228" s="609"/>
    </row>
    <row r="229" spans="4:5" ht="11.1" customHeight="1" x14ac:dyDescent="0.2">
      <c r="D229" s="608"/>
      <c r="E229" s="609"/>
    </row>
    <row r="230" spans="4:5" ht="11.1" customHeight="1" x14ac:dyDescent="0.2">
      <c r="D230" s="608"/>
      <c r="E230" s="609"/>
    </row>
    <row r="231" spans="4:5" ht="11.1" customHeight="1" x14ac:dyDescent="0.2">
      <c r="D231" s="608"/>
      <c r="E231" s="609"/>
    </row>
    <row r="232" spans="4:5" ht="11.1" customHeight="1" x14ac:dyDescent="0.2">
      <c r="D232" s="608"/>
      <c r="E232" s="609"/>
    </row>
    <row r="233" spans="4:5" ht="11.1" customHeight="1" x14ac:dyDescent="0.2">
      <c r="D233" s="608"/>
      <c r="E233" s="609"/>
    </row>
    <row r="234" spans="4:5" ht="11.1" customHeight="1" x14ac:dyDescent="0.2">
      <c r="D234" s="608"/>
      <c r="E234" s="609"/>
    </row>
    <row r="235" spans="4:5" ht="11.1" customHeight="1" x14ac:dyDescent="0.2">
      <c r="D235" s="608"/>
      <c r="E235" s="609"/>
    </row>
    <row r="236" spans="4:5" ht="11.1" customHeight="1" x14ac:dyDescent="0.2">
      <c r="D236" s="608"/>
      <c r="E236" s="609"/>
    </row>
    <row r="237" spans="4:5" ht="11.1" customHeight="1" x14ac:dyDescent="0.2">
      <c r="D237" s="608"/>
      <c r="E237" s="609"/>
    </row>
    <row r="238" spans="4:5" ht="11.1" customHeight="1" x14ac:dyDescent="0.2">
      <c r="D238" s="608"/>
      <c r="E238" s="609"/>
    </row>
    <row r="239" spans="4:5" ht="11.1" customHeight="1" x14ac:dyDescent="0.2">
      <c r="D239" s="608"/>
      <c r="E239" s="609"/>
    </row>
    <row r="240" spans="4:5" ht="11.1" customHeight="1" x14ac:dyDescent="0.2">
      <c r="D240" s="608"/>
      <c r="E240" s="609"/>
    </row>
    <row r="241" spans="4:5" ht="11.1" customHeight="1" x14ac:dyDescent="0.2">
      <c r="D241" s="608"/>
      <c r="E241" s="609"/>
    </row>
    <row r="242" spans="4:5" ht="11.1" customHeight="1" x14ac:dyDescent="0.2">
      <c r="D242" s="608"/>
      <c r="E242" s="609"/>
    </row>
    <row r="243" spans="4:5" ht="11.1" customHeight="1" x14ac:dyDescent="0.2">
      <c r="D243" s="608"/>
      <c r="E243" s="609"/>
    </row>
    <row r="244" spans="4:5" ht="11.1" customHeight="1" x14ac:dyDescent="0.2">
      <c r="D244" s="608"/>
      <c r="E244" s="609"/>
    </row>
    <row r="245" spans="4:5" ht="11.1" customHeight="1" x14ac:dyDescent="0.2">
      <c r="D245" s="608"/>
      <c r="E245" s="609"/>
    </row>
    <row r="246" spans="4:5" ht="11.1" customHeight="1" x14ac:dyDescent="0.2">
      <c r="D246" s="608"/>
      <c r="E246" s="609"/>
    </row>
    <row r="247" spans="4:5" ht="11.1" customHeight="1" x14ac:dyDescent="0.2">
      <c r="D247" s="608"/>
      <c r="E247" s="609"/>
    </row>
    <row r="248" spans="4:5" ht="11.1" customHeight="1" x14ac:dyDescent="0.2">
      <c r="D248" s="608"/>
      <c r="E248" s="609"/>
    </row>
    <row r="249" spans="4:5" ht="11.1" customHeight="1" x14ac:dyDescent="0.2">
      <c r="D249" s="608"/>
      <c r="E249" s="609"/>
    </row>
    <row r="250" spans="4:5" ht="11.1" customHeight="1" x14ac:dyDescent="0.2">
      <c r="D250" s="608"/>
      <c r="E250" s="609"/>
    </row>
    <row r="251" spans="4:5" ht="11.1" customHeight="1" x14ac:dyDescent="0.2">
      <c r="D251" s="608"/>
      <c r="E251" s="609"/>
    </row>
    <row r="252" spans="4:5" ht="11.1" customHeight="1" x14ac:dyDescent="0.2">
      <c r="D252" s="608"/>
      <c r="E252" s="609"/>
    </row>
    <row r="253" spans="4:5" ht="11.1" customHeight="1" x14ac:dyDescent="0.2">
      <c r="D253" s="608"/>
      <c r="E253" s="609"/>
    </row>
    <row r="254" spans="4:5" ht="11.1" customHeight="1" x14ac:dyDescent="0.2">
      <c r="D254" s="608"/>
      <c r="E254" s="609"/>
    </row>
    <row r="255" spans="4:5" ht="11.1" customHeight="1" x14ac:dyDescent="0.2">
      <c r="D255" s="608"/>
      <c r="E255" s="609"/>
    </row>
    <row r="256" spans="4:5" ht="11.1" customHeight="1" x14ac:dyDescent="0.2">
      <c r="D256" s="608"/>
      <c r="E256" s="609"/>
    </row>
    <row r="257" spans="4:5" ht="11.1" customHeight="1" x14ac:dyDescent="0.2">
      <c r="D257" s="608"/>
      <c r="E257" s="609"/>
    </row>
    <row r="258" spans="4:5" ht="11.1" customHeight="1" x14ac:dyDescent="0.2">
      <c r="D258" s="608"/>
      <c r="E258" s="609"/>
    </row>
    <row r="259" spans="4:5" ht="11.1" customHeight="1" x14ac:dyDescent="0.2">
      <c r="D259" s="608"/>
      <c r="E259" s="609"/>
    </row>
    <row r="260" spans="4:5" ht="11.1" customHeight="1" x14ac:dyDescent="0.2">
      <c r="D260" s="608"/>
      <c r="E260" s="609"/>
    </row>
    <row r="261" spans="4:5" ht="11.1" customHeight="1" x14ac:dyDescent="0.2">
      <c r="D261" s="608"/>
      <c r="E261" s="609"/>
    </row>
    <row r="262" spans="4:5" ht="11.1" customHeight="1" x14ac:dyDescent="0.2">
      <c r="D262" s="608"/>
      <c r="E262" s="609"/>
    </row>
    <row r="263" spans="4:5" ht="11.1" customHeight="1" x14ac:dyDescent="0.2">
      <c r="D263" s="608"/>
      <c r="E263" s="609"/>
    </row>
    <row r="264" spans="4:5" ht="11.1" customHeight="1" x14ac:dyDescent="0.2">
      <c r="D264" s="608"/>
      <c r="E264" s="609"/>
    </row>
    <row r="265" spans="4:5" ht="11.1" customHeight="1" x14ac:dyDescent="0.2">
      <c r="D265" s="608"/>
      <c r="E265" s="609"/>
    </row>
    <row r="266" spans="4:5" ht="11.1" customHeight="1" x14ac:dyDescent="0.2">
      <c r="D266" s="608"/>
      <c r="E266" s="609"/>
    </row>
    <row r="267" spans="4:5" ht="11.1" customHeight="1" x14ac:dyDescent="0.2">
      <c r="D267" s="608"/>
      <c r="E267" s="609"/>
    </row>
    <row r="268" spans="4:5" ht="11.1" customHeight="1" x14ac:dyDescent="0.2">
      <c r="D268" s="608"/>
      <c r="E268" s="609"/>
    </row>
    <row r="269" spans="4:5" ht="11.1" customHeight="1" x14ac:dyDescent="0.2">
      <c r="D269" s="608"/>
      <c r="E269" s="609"/>
    </row>
    <row r="270" spans="4:5" ht="11.1" customHeight="1" x14ac:dyDescent="0.2">
      <c r="D270" s="608"/>
      <c r="E270" s="609"/>
    </row>
    <row r="271" spans="4:5" ht="11.1" customHeight="1" x14ac:dyDescent="0.2">
      <c r="D271" s="608"/>
      <c r="E271" s="609"/>
    </row>
    <row r="272" spans="4:5" ht="11.1" customHeight="1" x14ac:dyDescent="0.2">
      <c r="D272" s="608"/>
      <c r="E272" s="609"/>
    </row>
    <row r="273" spans="4:5" ht="11.1" customHeight="1" x14ac:dyDescent="0.2">
      <c r="D273" s="608"/>
      <c r="E273" s="609"/>
    </row>
    <row r="274" spans="4:5" ht="11.1" customHeight="1" x14ac:dyDescent="0.2">
      <c r="D274" s="608"/>
      <c r="E274" s="609"/>
    </row>
    <row r="275" spans="4:5" ht="11.1" customHeight="1" x14ac:dyDescent="0.2">
      <c r="D275" s="608"/>
      <c r="E275" s="609"/>
    </row>
    <row r="276" spans="4:5" ht="11.1" customHeight="1" x14ac:dyDescent="0.2">
      <c r="D276" s="608"/>
      <c r="E276" s="609"/>
    </row>
    <row r="277" spans="4:5" ht="11.1" customHeight="1" x14ac:dyDescent="0.2">
      <c r="D277" s="608"/>
      <c r="E277" s="609"/>
    </row>
    <row r="278" spans="4:5" ht="11.1" customHeight="1" x14ac:dyDescent="0.2">
      <c r="D278" s="608"/>
      <c r="E278" s="609"/>
    </row>
    <row r="279" spans="4:5" ht="11.1" customHeight="1" x14ac:dyDescent="0.2">
      <c r="D279" s="608"/>
      <c r="E279" s="609"/>
    </row>
    <row r="280" spans="4:5" ht="11.1" customHeight="1" x14ac:dyDescent="0.2">
      <c r="D280" s="608"/>
      <c r="E280" s="609"/>
    </row>
    <row r="281" spans="4:5" ht="11.1" customHeight="1" x14ac:dyDescent="0.2">
      <c r="D281" s="608"/>
      <c r="E281" s="609"/>
    </row>
    <row r="282" spans="4:5" ht="11.1" customHeight="1" x14ac:dyDescent="0.2">
      <c r="D282" s="608"/>
      <c r="E282" s="609"/>
    </row>
    <row r="283" spans="4:5" ht="11.1" customHeight="1" x14ac:dyDescent="0.2">
      <c r="D283" s="608"/>
      <c r="E283" s="609"/>
    </row>
    <row r="284" spans="4:5" ht="11.1" customHeight="1" x14ac:dyDescent="0.2">
      <c r="D284" s="608"/>
      <c r="E284" s="609"/>
    </row>
    <row r="285" spans="4:5" ht="11.1" customHeight="1" x14ac:dyDescent="0.2">
      <c r="D285" s="608"/>
      <c r="E285" s="609"/>
    </row>
    <row r="286" spans="4:5" ht="11.1" customHeight="1" x14ac:dyDescent="0.2">
      <c r="D286" s="608"/>
      <c r="E286" s="609"/>
    </row>
    <row r="287" spans="4:5" ht="11.1" customHeight="1" x14ac:dyDescent="0.2">
      <c r="D287" s="608"/>
      <c r="E287" s="609"/>
    </row>
    <row r="288" spans="4:5" ht="11.1" customHeight="1" x14ac:dyDescent="0.2">
      <c r="D288" s="608"/>
      <c r="E288" s="609"/>
    </row>
    <row r="289" spans="4:5" ht="11.1" customHeight="1" x14ac:dyDescent="0.2">
      <c r="D289" s="608"/>
      <c r="E289" s="609"/>
    </row>
    <row r="290" spans="4:5" ht="11.1" customHeight="1" x14ac:dyDescent="0.2">
      <c r="D290" s="608"/>
      <c r="E290" s="609"/>
    </row>
    <row r="291" spans="4:5" ht="11.1" customHeight="1" x14ac:dyDescent="0.2">
      <c r="D291" s="608"/>
      <c r="E291" s="609"/>
    </row>
    <row r="292" spans="4:5" ht="11.1" customHeight="1" x14ac:dyDescent="0.2">
      <c r="D292" s="608"/>
      <c r="E292" s="609"/>
    </row>
    <row r="293" spans="4:5" ht="11.1" customHeight="1" x14ac:dyDescent="0.2">
      <c r="D293" s="608"/>
      <c r="E293" s="609"/>
    </row>
    <row r="294" spans="4:5" ht="11.1" customHeight="1" x14ac:dyDescent="0.2">
      <c r="D294" s="608"/>
      <c r="E294" s="609"/>
    </row>
    <row r="295" spans="4:5" ht="11.1" customHeight="1" x14ac:dyDescent="0.2">
      <c r="D295" s="608"/>
      <c r="E295" s="609"/>
    </row>
    <row r="296" spans="4:5" ht="11.1" customHeight="1" x14ac:dyDescent="0.2">
      <c r="D296" s="608"/>
      <c r="E296" s="609"/>
    </row>
    <row r="297" spans="4:5" ht="11.1" customHeight="1" x14ac:dyDescent="0.2">
      <c r="D297" s="608"/>
      <c r="E297" s="609"/>
    </row>
    <row r="298" spans="4:5" ht="11.1" customHeight="1" x14ac:dyDescent="0.2">
      <c r="D298" s="608"/>
      <c r="E298" s="609"/>
    </row>
    <row r="299" spans="4:5" ht="11.1" customHeight="1" x14ac:dyDescent="0.2">
      <c r="D299" s="608"/>
      <c r="E299" s="609"/>
    </row>
    <row r="300" spans="4:5" ht="11.1" customHeight="1" x14ac:dyDescent="0.2">
      <c r="D300" s="608"/>
      <c r="E300" s="609"/>
    </row>
    <row r="301" spans="4:5" ht="11.1" customHeight="1" x14ac:dyDescent="0.2">
      <c r="D301" s="608"/>
      <c r="E301" s="609"/>
    </row>
    <row r="302" spans="4:5" ht="11.1" customHeight="1" x14ac:dyDescent="0.2">
      <c r="D302" s="608"/>
      <c r="E302" s="609"/>
    </row>
    <row r="303" spans="4:5" ht="11.1" customHeight="1" x14ac:dyDescent="0.2">
      <c r="D303" s="608"/>
      <c r="E303" s="609"/>
    </row>
    <row r="304" spans="4:5" ht="11.1" customHeight="1" x14ac:dyDescent="0.2">
      <c r="D304" s="608"/>
      <c r="E304" s="609"/>
    </row>
    <row r="305" spans="4:5" ht="11.1" customHeight="1" x14ac:dyDescent="0.2">
      <c r="D305" s="608"/>
      <c r="E305" s="609"/>
    </row>
    <row r="306" spans="4:5" ht="11.1" customHeight="1" x14ac:dyDescent="0.2">
      <c r="D306" s="608"/>
      <c r="E306" s="609"/>
    </row>
    <row r="307" spans="4:5" ht="11.1" customHeight="1" x14ac:dyDescent="0.2">
      <c r="D307" s="608"/>
      <c r="E307" s="609"/>
    </row>
    <row r="308" spans="4:5" ht="11.1" customHeight="1" x14ac:dyDescent="0.2">
      <c r="D308" s="608"/>
      <c r="E308" s="609"/>
    </row>
    <row r="309" spans="4:5" ht="11.1" customHeight="1" x14ac:dyDescent="0.2">
      <c r="D309" s="608"/>
      <c r="E309" s="609"/>
    </row>
    <row r="310" spans="4:5" ht="11.1" customHeight="1" x14ac:dyDescent="0.2">
      <c r="D310" s="608"/>
      <c r="E310" s="609"/>
    </row>
    <row r="311" spans="4:5" ht="11.1" customHeight="1" x14ac:dyDescent="0.2">
      <c r="D311" s="608"/>
      <c r="E311" s="609"/>
    </row>
    <row r="312" spans="4:5" ht="11.1" customHeight="1" x14ac:dyDescent="0.2">
      <c r="D312" s="608"/>
      <c r="E312" s="609"/>
    </row>
    <row r="313" spans="4:5" ht="11.1" customHeight="1" x14ac:dyDescent="0.2">
      <c r="D313" s="608"/>
      <c r="E313" s="609"/>
    </row>
    <row r="314" spans="4:5" ht="11.1" customHeight="1" x14ac:dyDescent="0.2">
      <c r="D314" s="608"/>
      <c r="E314" s="609"/>
    </row>
    <row r="315" spans="4:5" ht="11.1" customHeight="1" x14ac:dyDescent="0.2">
      <c r="D315" s="608"/>
      <c r="E315" s="609"/>
    </row>
    <row r="316" spans="4:5" ht="11.1" customHeight="1" x14ac:dyDescent="0.2">
      <c r="D316" s="608"/>
      <c r="E316" s="609"/>
    </row>
  </sheetData>
  <mergeCells count="5">
    <mergeCell ref="A1:N1"/>
    <mergeCell ref="B2:N2"/>
    <mergeCell ref="B3:N3"/>
    <mergeCell ref="B4:N4"/>
    <mergeCell ref="D8:H8"/>
  </mergeCells>
  <printOptions horizontalCentered="1" verticalCentered="1"/>
  <pageMargins left="0.9" right="0.9" top="0.9" bottom="0.9" header="0" footer="0"/>
  <pageSetup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39"/>
  <sheetViews>
    <sheetView showGridLines="0" topLeftCell="U1" zoomScaleNormal="100" workbookViewId="0">
      <selection activeCell="AT1" sqref="AT1:AX1048576"/>
    </sheetView>
  </sheetViews>
  <sheetFormatPr defaultColWidth="9.7109375" defaultRowHeight="11.25" x14ac:dyDescent="0.2"/>
  <cols>
    <col min="1" max="1" width="43.28515625" style="84" bestFit="1" customWidth="1"/>
    <col min="2" max="2" width="6.7109375" style="84" customWidth="1"/>
    <col min="3" max="3" width="2.7109375" style="84" customWidth="1"/>
    <col min="4" max="4" width="6.7109375" style="84" customWidth="1"/>
    <col min="5" max="5" width="2.7109375" style="84" customWidth="1"/>
    <col min="6" max="6" width="6.7109375" style="84" customWidth="1"/>
    <col min="7" max="7" width="2.7109375" style="84" customWidth="1"/>
    <col min="8" max="8" width="6.7109375" style="84" customWidth="1"/>
    <col min="9" max="9" width="2.7109375" style="84" customWidth="1"/>
    <col min="10" max="10" width="6.7109375" style="84" customWidth="1"/>
    <col min="11" max="11" width="2.7109375" style="84" customWidth="1"/>
    <col min="12" max="12" width="6.7109375" style="84" customWidth="1"/>
    <col min="13" max="13" width="2.7109375" style="84" customWidth="1"/>
    <col min="14" max="14" width="6.7109375" style="84" customWidth="1"/>
    <col min="15" max="15" width="2.7109375" style="84" customWidth="1"/>
    <col min="16" max="16" width="6.7109375" style="84" customWidth="1"/>
    <col min="17" max="17" width="2.7109375" style="84" customWidth="1"/>
    <col min="18" max="18" width="6.7109375" style="84" customWidth="1"/>
    <col min="19" max="19" width="2.7109375" style="84" customWidth="1"/>
    <col min="20" max="20" width="43.28515625" style="84" bestFit="1" customWidth="1"/>
    <col min="21" max="21" width="6.7109375" style="84" customWidth="1"/>
    <col min="22" max="22" width="2.7109375" style="84" customWidth="1"/>
    <col min="23" max="23" width="6.7109375" style="84" customWidth="1"/>
    <col min="24" max="24" width="2.7109375" style="84" customWidth="1"/>
    <col min="25" max="25" width="6.7109375" style="84" customWidth="1"/>
    <col min="26" max="26" width="2.7109375" style="84" customWidth="1"/>
    <col min="27" max="27" width="6.7109375" style="84" customWidth="1"/>
    <col min="28" max="28" width="2.7109375" style="84" customWidth="1"/>
    <col min="29" max="29" width="6.7109375" style="84" customWidth="1"/>
    <col min="30" max="30" width="2.7109375" style="84" customWidth="1"/>
    <col min="31" max="31" width="6.7109375" style="84" customWidth="1"/>
    <col min="32" max="32" width="2.7109375" style="84" customWidth="1"/>
    <col min="33" max="33" width="6.7109375" style="84" customWidth="1"/>
    <col min="34" max="34" width="2.7109375" style="84" customWidth="1"/>
    <col min="35" max="35" width="6.7109375" style="84" customWidth="1"/>
    <col min="36" max="36" width="2.7109375" style="84" customWidth="1"/>
    <col min="37" max="37" width="6.7109375" style="84" customWidth="1"/>
    <col min="38" max="38" width="2.7109375" style="84" customWidth="1"/>
    <col min="39" max="39" width="6.7109375" style="84" customWidth="1"/>
    <col min="40" max="40" width="2.7109375" style="84" customWidth="1"/>
    <col min="41" max="41" width="6.7109375" style="84" customWidth="1"/>
    <col min="42" max="42" width="2.7109375" style="84" customWidth="1"/>
    <col min="43" max="43" width="8.42578125" style="84" customWidth="1"/>
    <col min="44" max="44" width="2.7109375" style="84" customWidth="1"/>
    <col min="45" max="45" width="6.7109375" style="84" customWidth="1"/>
    <col min="46" max="16384" width="9.7109375" style="84"/>
  </cols>
  <sheetData>
    <row r="1" spans="1:249" x14ac:dyDescent="0.2">
      <c r="A1" s="681" t="s">
        <v>1545</v>
      </c>
      <c r="B1" s="681"/>
      <c r="C1" s="681"/>
      <c r="D1" s="681"/>
      <c r="E1" s="681"/>
      <c r="F1" s="681"/>
      <c r="G1" s="681"/>
      <c r="H1" s="681"/>
      <c r="I1" s="681"/>
      <c r="J1" s="681"/>
      <c r="K1" s="681"/>
      <c r="L1" s="681"/>
      <c r="M1" s="681"/>
      <c r="N1" s="681"/>
      <c r="O1" s="681"/>
      <c r="P1" s="681"/>
      <c r="Q1" s="681"/>
      <c r="R1" s="681"/>
      <c r="S1" s="611"/>
      <c r="T1" s="681" t="s">
        <v>1546</v>
      </c>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12"/>
      <c r="AU1" s="612"/>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191"/>
      <c r="FT1" s="191"/>
      <c r="FU1" s="191"/>
      <c r="FV1" s="191"/>
      <c r="FW1" s="191"/>
      <c r="FX1" s="191"/>
      <c r="FY1" s="191"/>
      <c r="FZ1" s="191"/>
      <c r="GA1" s="191"/>
      <c r="GB1" s="191"/>
      <c r="GC1" s="191"/>
      <c r="GD1" s="191"/>
      <c r="GE1" s="191"/>
      <c r="GF1" s="191"/>
      <c r="GG1" s="191"/>
      <c r="GH1" s="191"/>
      <c r="GI1" s="191"/>
      <c r="GJ1" s="191"/>
      <c r="GK1" s="191"/>
      <c r="GL1" s="191"/>
      <c r="GM1" s="191"/>
      <c r="GN1" s="191"/>
      <c r="GO1" s="191"/>
      <c r="GP1" s="191"/>
      <c r="GQ1" s="191"/>
      <c r="GR1" s="191"/>
      <c r="GS1" s="191"/>
      <c r="GT1" s="191"/>
      <c r="GU1" s="191"/>
      <c r="GV1" s="191"/>
      <c r="GW1" s="191"/>
      <c r="GX1" s="191"/>
      <c r="GY1" s="191"/>
      <c r="GZ1" s="191"/>
      <c r="HA1" s="191"/>
      <c r="HB1" s="191"/>
      <c r="HC1" s="191"/>
      <c r="HD1" s="191"/>
      <c r="HE1" s="191"/>
      <c r="HF1" s="191"/>
      <c r="HG1" s="191"/>
      <c r="HH1" s="191"/>
      <c r="HI1" s="191"/>
      <c r="HJ1" s="191"/>
      <c r="HK1" s="191"/>
      <c r="HL1" s="191"/>
      <c r="HM1" s="191"/>
      <c r="HN1" s="191"/>
      <c r="HO1" s="191"/>
      <c r="HP1" s="191"/>
      <c r="HQ1" s="191"/>
      <c r="HR1" s="191"/>
      <c r="HS1" s="191"/>
      <c r="HT1" s="191"/>
      <c r="HU1" s="191"/>
      <c r="HV1" s="191"/>
      <c r="HW1" s="191"/>
      <c r="HX1" s="191"/>
      <c r="HY1" s="191"/>
      <c r="HZ1" s="191"/>
      <c r="IA1" s="191"/>
      <c r="IB1" s="191"/>
      <c r="IC1" s="191"/>
      <c r="ID1" s="191"/>
      <c r="IE1" s="191"/>
      <c r="IF1" s="191"/>
      <c r="IG1" s="191"/>
      <c r="IH1" s="191"/>
      <c r="II1" s="191"/>
      <c r="IJ1" s="191"/>
      <c r="IK1" s="191"/>
      <c r="IL1" s="191"/>
      <c r="IM1" s="191"/>
      <c r="IN1" s="191"/>
      <c r="IO1" s="191"/>
    </row>
    <row r="2" spans="1:249" x14ac:dyDescent="0.2">
      <c r="A2" s="681" t="s">
        <v>0</v>
      </c>
      <c r="B2" s="681"/>
      <c r="C2" s="681"/>
      <c r="D2" s="681"/>
      <c r="E2" s="681"/>
      <c r="F2" s="681"/>
      <c r="G2" s="681"/>
      <c r="H2" s="681"/>
      <c r="I2" s="681"/>
      <c r="J2" s="681"/>
      <c r="K2" s="681"/>
      <c r="L2" s="681"/>
      <c r="M2" s="681"/>
      <c r="N2" s="681"/>
      <c r="O2" s="681"/>
      <c r="P2" s="681"/>
      <c r="Q2" s="681"/>
      <c r="R2" s="681"/>
      <c r="S2" s="611"/>
      <c r="T2" s="681" t="s">
        <v>0</v>
      </c>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c r="AT2" s="612"/>
      <c r="AU2" s="612"/>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191"/>
      <c r="FT2" s="191"/>
      <c r="FU2" s="191"/>
      <c r="FV2" s="191"/>
      <c r="FW2" s="191"/>
      <c r="FX2" s="191"/>
      <c r="FY2" s="191"/>
      <c r="FZ2" s="191"/>
      <c r="GA2" s="191"/>
      <c r="GB2" s="191"/>
      <c r="GC2" s="191"/>
      <c r="GD2" s="191"/>
      <c r="GE2" s="191"/>
      <c r="GF2" s="191"/>
      <c r="GG2" s="191"/>
      <c r="GH2" s="191"/>
      <c r="GI2" s="191"/>
      <c r="GJ2" s="191"/>
      <c r="GK2" s="191"/>
      <c r="GL2" s="191"/>
      <c r="GM2" s="191"/>
      <c r="GN2" s="191"/>
      <c r="GO2" s="191"/>
      <c r="GP2" s="191"/>
      <c r="GQ2" s="191"/>
      <c r="GR2" s="191"/>
      <c r="GS2" s="191"/>
      <c r="GT2" s="191"/>
      <c r="GU2" s="191"/>
      <c r="GV2" s="191"/>
      <c r="GW2" s="191"/>
      <c r="GX2" s="191"/>
      <c r="GY2" s="191"/>
      <c r="GZ2" s="191"/>
      <c r="HA2" s="191"/>
      <c r="HB2" s="191"/>
      <c r="HC2" s="191"/>
      <c r="HD2" s="191"/>
      <c r="HE2" s="191"/>
      <c r="HF2" s="191"/>
      <c r="HG2" s="191"/>
      <c r="HH2" s="191"/>
      <c r="HI2" s="191"/>
      <c r="HJ2" s="191"/>
      <c r="HK2" s="191"/>
      <c r="HL2" s="191"/>
      <c r="HM2" s="191"/>
      <c r="HN2" s="191"/>
      <c r="HO2" s="191"/>
      <c r="HP2" s="191"/>
      <c r="HQ2" s="191"/>
      <c r="HR2" s="191"/>
      <c r="HS2" s="191"/>
      <c r="HT2" s="191"/>
      <c r="HU2" s="191"/>
      <c r="HV2" s="191"/>
      <c r="HW2" s="191"/>
      <c r="HX2" s="191"/>
      <c r="HY2" s="191"/>
      <c r="HZ2" s="191"/>
      <c r="IA2" s="191"/>
      <c r="IB2" s="191"/>
      <c r="IC2" s="191"/>
      <c r="ID2" s="191"/>
      <c r="IE2" s="191"/>
      <c r="IF2" s="191"/>
      <c r="IG2" s="191"/>
      <c r="IH2" s="191"/>
      <c r="II2" s="191"/>
      <c r="IJ2" s="191"/>
      <c r="IK2" s="191"/>
      <c r="IL2" s="191"/>
      <c r="IM2" s="191"/>
      <c r="IN2" s="191"/>
      <c r="IO2" s="191"/>
    </row>
    <row r="3" spans="1:249" x14ac:dyDescent="0.2">
      <c r="A3" s="681" t="s">
        <v>486</v>
      </c>
      <c r="B3" s="687"/>
      <c r="C3" s="687"/>
      <c r="D3" s="687"/>
      <c r="E3" s="687"/>
      <c r="F3" s="687"/>
      <c r="G3" s="687"/>
      <c r="H3" s="687"/>
      <c r="I3" s="687"/>
      <c r="J3" s="687"/>
      <c r="K3" s="687"/>
      <c r="L3" s="687"/>
      <c r="M3" s="687"/>
      <c r="N3" s="687"/>
      <c r="O3" s="687"/>
      <c r="P3" s="687"/>
      <c r="Q3" s="687"/>
      <c r="R3" s="687"/>
      <c r="S3" s="611"/>
      <c r="T3" s="681" t="s">
        <v>486</v>
      </c>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c r="AT3" s="612"/>
      <c r="AU3" s="612"/>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191"/>
      <c r="FT3" s="191"/>
      <c r="FU3" s="191"/>
      <c r="FV3" s="191"/>
      <c r="FW3" s="191"/>
      <c r="FX3" s="191"/>
      <c r="FY3" s="191"/>
      <c r="FZ3" s="191"/>
      <c r="GA3" s="191"/>
      <c r="GB3" s="191"/>
      <c r="GC3" s="191"/>
      <c r="GD3" s="191"/>
      <c r="GE3" s="191"/>
      <c r="GF3" s="191"/>
      <c r="GG3" s="191"/>
      <c r="GH3" s="191"/>
      <c r="GI3" s="191"/>
      <c r="GJ3" s="191"/>
      <c r="GK3" s="191"/>
      <c r="GL3" s="191"/>
      <c r="GM3" s="191"/>
      <c r="GN3" s="191"/>
      <c r="GO3" s="191"/>
      <c r="GP3" s="191"/>
      <c r="GQ3" s="191"/>
      <c r="GR3" s="191"/>
      <c r="GS3" s="191"/>
      <c r="GT3" s="191"/>
      <c r="GU3" s="191"/>
      <c r="GV3" s="191"/>
      <c r="GW3" s="191"/>
      <c r="GX3" s="191"/>
      <c r="GY3" s="191"/>
      <c r="GZ3" s="191"/>
      <c r="HA3" s="191"/>
      <c r="HB3" s="191"/>
      <c r="HC3" s="191"/>
      <c r="HD3" s="191"/>
      <c r="HE3" s="191"/>
      <c r="HF3" s="191"/>
      <c r="HG3" s="191"/>
      <c r="HH3" s="191"/>
      <c r="HI3" s="191"/>
      <c r="HJ3" s="191"/>
      <c r="HK3" s="191"/>
      <c r="HL3" s="191"/>
      <c r="HM3" s="191"/>
      <c r="HN3" s="191"/>
      <c r="HO3" s="191"/>
      <c r="HP3" s="191"/>
      <c r="HQ3" s="191"/>
      <c r="HR3" s="191"/>
      <c r="HS3" s="191"/>
      <c r="HT3" s="191"/>
      <c r="HU3" s="191"/>
      <c r="HV3" s="191"/>
      <c r="HW3" s="191"/>
      <c r="HX3" s="191"/>
      <c r="HY3" s="191"/>
      <c r="HZ3" s="191"/>
      <c r="IA3" s="191"/>
      <c r="IB3" s="191"/>
      <c r="IC3" s="191"/>
      <c r="ID3" s="191"/>
      <c r="IE3" s="191"/>
      <c r="IF3" s="191"/>
      <c r="IG3" s="191"/>
      <c r="IH3" s="191"/>
      <c r="II3" s="191"/>
      <c r="IJ3" s="191"/>
      <c r="IK3" s="191"/>
      <c r="IL3" s="191"/>
      <c r="IM3" s="191"/>
      <c r="IN3" s="191"/>
      <c r="IO3" s="191"/>
    </row>
    <row r="4" spans="1:249" x14ac:dyDescent="0.2">
      <c r="A4" s="681" t="s">
        <v>1</v>
      </c>
      <c r="B4" s="681"/>
      <c r="C4" s="681"/>
      <c r="D4" s="681"/>
      <c r="E4" s="681"/>
      <c r="F4" s="681"/>
      <c r="G4" s="681"/>
      <c r="H4" s="681"/>
      <c r="I4" s="681"/>
      <c r="J4" s="681"/>
      <c r="K4" s="681"/>
      <c r="L4" s="681"/>
      <c r="M4" s="681"/>
      <c r="N4" s="681"/>
      <c r="O4" s="681"/>
      <c r="P4" s="681"/>
      <c r="Q4" s="681"/>
      <c r="R4" s="681"/>
      <c r="S4" s="611"/>
      <c r="T4" s="681" t="s">
        <v>1</v>
      </c>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12"/>
      <c r="AU4" s="612"/>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1"/>
      <c r="BW4" s="191"/>
      <c r="BX4" s="191"/>
      <c r="BY4" s="191"/>
      <c r="BZ4" s="191"/>
      <c r="CA4" s="191"/>
      <c r="CB4" s="191"/>
      <c r="CC4" s="191"/>
      <c r="CD4" s="191"/>
      <c r="CE4" s="191"/>
      <c r="CF4" s="191"/>
      <c r="CG4" s="191"/>
      <c r="CH4" s="191"/>
      <c r="CI4" s="191"/>
      <c r="CJ4" s="191"/>
      <c r="CK4" s="191"/>
      <c r="CL4" s="191"/>
      <c r="CM4" s="191"/>
      <c r="CN4" s="191"/>
      <c r="CO4" s="191"/>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191"/>
      <c r="FT4" s="191"/>
      <c r="FU4" s="191"/>
      <c r="FV4" s="191"/>
      <c r="FW4" s="191"/>
      <c r="FX4" s="191"/>
      <c r="FY4" s="191"/>
      <c r="FZ4" s="191"/>
      <c r="GA4" s="191"/>
      <c r="GB4" s="191"/>
      <c r="GC4" s="191"/>
      <c r="GD4" s="191"/>
      <c r="GE4" s="191"/>
      <c r="GF4" s="191"/>
      <c r="GG4" s="191"/>
      <c r="GH4" s="191"/>
      <c r="GI4" s="191"/>
      <c r="GJ4" s="191"/>
      <c r="GK4" s="191"/>
      <c r="GL4" s="191"/>
      <c r="GM4" s="191"/>
      <c r="GN4" s="191"/>
      <c r="GO4" s="191"/>
      <c r="GP4" s="191"/>
      <c r="GQ4" s="191"/>
      <c r="GR4" s="191"/>
      <c r="GS4" s="191"/>
      <c r="GT4" s="191"/>
      <c r="GU4" s="191"/>
      <c r="GV4" s="191"/>
      <c r="GW4" s="191"/>
      <c r="GX4" s="191"/>
      <c r="GY4" s="191"/>
      <c r="GZ4" s="191"/>
      <c r="HA4" s="191"/>
      <c r="HB4" s="191"/>
      <c r="HC4" s="191"/>
      <c r="HD4" s="191"/>
      <c r="HE4" s="191"/>
      <c r="HF4" s="191"/>
      <c r="HG4" s="191"/>
      <c r="HH4" s="191"/>
      <c r="HI4" s="191"/>
      <c r="HJ4" s="191"/>
      <c r="HK4" s="191"/>
      <c r="HL4" s="191"/>
      <c r="HM4" s="191"/>
      <c r="HN4" s="191"/>
      <c r="HO4" s="191"/>
      <c r="HP4" s="191"/>
      <c r="HQ4" s="191"/>
      <c r="HR4" s="191"/>
      <c r="HS4" s="191"/>
      <c r="HT4" s="191"/>
      <c r="HU4" s="191"/>
      <c r="HV4" s="191"/>
      <c r="HW4" s="191"/>
      <c r="HX4" s="191"/>
      <c r="HY4" s="191"/>
      <c r="HZ4" s="191"/>
      <c r="IA4" s="191"/>
      <c r="IB4" s="191"/>
      <c r="IC4" s="191"/>
      <c r="ID4" s="191"/>
      <c r="IE4" s="191"/>
      <c r="IF4" s="191"/>
      <c r="IG4" s="191"/>
      <c r="IH4" s="191"/>
      <c r="II4" s="191"/>
      <c r="IJ4" s="191"/>
      <c r="IK4" s="191"/>
      <c r="IL4" s="191"/>
      <c r="IM4" s="191"/>
      <c r="IN4" s="191"/>
      <c r="IO4" s="191"/>
    </row>
    <row r="7" spans="1:249" x14ac:dyDescent="0.2">
      <c r="A7" s="191"/>
      <c r="B7" s="613" t="s">
        <v>1547</v>
      </c>
      <c r="C7" s="81"/>
      <c r="D7" s="613" t="s">
        <v>869</v>
      </c>
      <c r="E7" s="81"/>
      <c r="F7" s="613" t="s">
        <v>1548</v>
      </c>
      <c r="G7" s="81"/>
      <c r="H7" s="83" t="s">
        <v>1549</v>
      </c>
      <c r="I7" s="81"/>
      <c r="J7" s="613" t="s">
        <v>1550</v>
      </c>
      <c r="K7" s="81"/>
      <c r="L7" s="83">
        <v>323</v>
      </c>
      <c r="M7" s="81"/>
      <c r="N7" s="83">
        <v>325</v>
      </c>
      <c r="O7" s="81"/>
      <c r="P7" s="83">
        <v>326</v>
      </c>
      <c r="Q7" s="81"/>
      <c r="R7" s="83">
        <v>331</v>
      </c>
      <c r="S7" s="81"/>
      <c r="T7" s="191"/>
      <c r="U7" s="82">
        <v>334</v>
      </c>
      <c r="V7" s="163"/>
      <c r="W7" s="83">
        <v>339</v>
      </c>
      <c r="X7" s="81"/>
      <c r="Y7" s="83">
        <v>343</v>
      </c>
      <c r="Z7" s="81"/>
      <c r="AA7" s="83">
        <v>351</v>
      </c>
      <c r="AB7" s="81"/>
      <c r="AC7" s="83">
        <v>352</v>
      </c>
      <c r="AD7" s="81"/>
      <c r="AE7" s="82">
        <v>353</v>
      </c>
      <c r="AG7" s="83">
        <v>394</v>
      </c>
      <c r="AH7" s="81"/>
      <c r="AI7" s="83">
        <v>395</v>
      </c>
      <c r="AJ7" s="81"/>
      <c r="AK7" s="83">
        <v>396</v>
      </c>
      <c r="AL7" s="81"/>
      <c r="AM7" s="83">
        <v>397</v>
      </c>
      <c r="AN7" s="81"/>
      <c r="AO7" s="82">
        <v>450</v>
      </c>
      <c r="AP7" s="81"/>
      <c r="AQ7" s="83" t="s">
        <v>949</v>
      </c>
      <c r="AR7" s="81"/>
      <c r="AS7" s="82" t="s">
        <v>142</v>
      </c>
    </row>
    <row r="8" spans="1:249" x14ac:dyDescent="0.2">
      <c r="B8" s="155"/>
      <c r="C8" s="522"/>
      <c r="D8" s="522"/>
      <c r="E8" s="522"/>
      <c r="F8" s="522"/>
      <c r="G8" s="522"/>
      <c r="H8" s="522"/>
      <c r="I8" s="522"/>
      <c r="J8" s="155"/>
      <c r="K8" s="522"/>
      <c r="L8" s="522"/>
      <c r="M8" s="522"/>
      <c r="N8" s="522"/>
      <c r="O8" s="522"/>
      <c r="P8" s="155"/>
      <c r="Q8" s="522"/>
      <c r="R8" s="522"/>
      <c r="S8" s="522"/>
      <c r="U8" s="522"/>
      <c r="V8" s="522"/>
      <c r="W8" s="522"/>
      <c r="X8" s="522"/>
      <c r="Y8" s="522"/>
      <c r="Z8" s="522"/>
      <c r="AA8" s="155"/>
      <c r="AB8" s="522"/>
      <c r="AC8" s="522"/>
      <c r="AD8" s="522"/>
      <c r="AE8" s="522"/>
      <c r="AG8" s="522"/>
      <c r="AH8" s="522"/>
      <c r="AI8" s="522"/>
      <c r="AJ8" s="522"/>
      <c r="AK8" s="155"/>
      <c r="AL8" s="522"/>
      <c r="AM8" s="522"/>
      <c r="AN8" s="522"/>
      <c r="AO8" s="522"/>
      <c r="AP8" s="522"/>
      <c r="AQ8" s="522"/>
      <c r="AR8" s="522"/>
      <c r="AS8" s="522"/>
    </row>
    <row r="9" spans="1:249" x14ac:dyDescent="0.2">
      <c r="A9" s="191" t="s">
        <v>4</v>
      </c>
      <c r="B9" s="67"/>
      <c r="C9" s="67"/>
      <c r="D9" s="67"/>
      <c r="E9" s="67"/>
      <c r="F9" s="67"/>
      <c r="G9" s="67"/>
      <c r="H9" s="67"/>
      <c r="I9" s="67"/>
      <c r="J9" s="67"/>
      <c r="K9" s="67"/>
      <c r="L9" s="67"/>
      <c r="M9" s="67"/>
      <c r="N9" s="67"/>
      <c r="O9" s="67"/>
      <c r="P9" s="67"/>
      <c r="Q9" s="67"/>
      <c r="R9" s="67"/>
      <c r="S9" s="67"/>
      <c r="T9" s="191" t="s">
        <v>4</v>
      </c>
      <c r="U9" s="67"/>
      <c r="V9" s="67"/>
      <c r="W9" s="67"/>
      <c r="X9" s="67"/>
      <c r="Y9" s="67"/>
      <c r="Z9" s="67"/>
      <c r="AA9" s="67"/>
      <c r="AB9" s="67"/>
      <c r="AC9" s="67"/>
      <c r="AD9" s="67"/>
      <c r="AE9" s="67"/>
      <c r="AG9" s="67"/>
      <c r="AH9" s="67"/>
      <c r="AI9" s="67"/>
      <c r="AJ9" s="67"/>
      <c r="AK9" s="67"/>
      <c r="AL9" s="67"/>
      <c r="AM9" s="67"/>
      <c r="AN9" s="67"/>
      <c r="AO9" s="67"/>
      <c r="AP9" s="67"/>
      <c r="AQ9" s="67"/>
      <c r="AR9" s="67"/>
      <c r="AS9" s="67"/>
    </row>
    <row r="10" spans="1:249" x14ac:dyDescent="0.2">
      <c r="A10" s="84" t="s">
        <v>40</v>
      </c>
      <c r="B10" s="614">
        <v>0</v>
      </c>
      <c r="C10" s="614"/>
      <c r="D10" s="615">
        <v>25401</v>
      </c>
      <c r="E10" s="615"/>
      <c r="F10" s="615">
        <v>0</v>
      </c>
      <c r="G10" s="615"/>
      <c r="H10" s="615">
        <v>0</v>
      </c>
      <c r="I10" s="615"/>
      <c r="J10" s="615">
        <v>0</v>
      </c>
      <c r="K10" s="615"/>
      <c r="L10" s="615">
        <v>0</v>
      </c>
      <c r="M10" s="615"/>
      <c r="N10" s="615">
        <v>0</v>
      </c>
      <c r="O10" s="615"/>
      <c r="P10" s="615">
        <v>0</v>
      </c>
      <c r="Q10" s="615"/>
      <c r="R10" s="615">
        <v>0</v>
      </c>
      <c r="S10" s="615"/>
      <c r="T10" s="84" t="s">
        <v>40</v>
      </c>
      <c r="U10" s="615">
        <v>0</v>
      </c>
      <c r="V10" s="615"/>
      <c r="W10" s="615">
        <v>0</v>
      </c>
      <c r="X10" s="615"/>
      <c r="Y10" s="615">
        <v>0</v>
      </c>
      <c r="Z10" s="615"/>
      <c r="AA10" s="615">
        <v>0</v>
      </c>
      <c r="AB10" s="615"/>
      <c r="AC10" s="615">
        <v>0</v>
      </c>
      <c r="AD10" s="615"/>
      <c r="AE10" s="615">
        <v>0</v>
      </c>
      <c r="AF10" s="615"/>
      <c r="AG10" s="615">
        <v>0</v>
      </c>
      <c r="AH10" s="615"/>
      <c r="AI10" s="615">
        <v>0</v>
      </c>
      <c r="AJ10" s="615"/>
      <c r="AK10" s="615">
        <v>0</v>
      </c>
      <c r="AL10" s="615"/>
      <c r="AM10" s="615">
        <v>0</v>
      </c>
      <c r="AN10" s="615"/>
      <c r="AO10" s="615">
        <v>0</v>
      </c>
      <c r="AP10" s="615"/>
      <c r="AQ10" s="615">
        <v>0</v>
      </c>
      <c r="AR10" s="615"/>
      <c r="AS10" s="72">
        <v>25401</v>
      </c>
      <c r="AT10" s="614"/>
      <c r="AU10" s="614"/>
      <c r="AV10" s="614"/>
      <c r="AW10" s="614"/>
    </row>
    <row r="11" spans="1:249" x14ac:dyDescent="0.2">
      <c r="A11" s="84" t="s">
        <v>41</v>
      </c>
      <c r="B11" s="67">
        <v>0</v>
      </c>
      <c r="C11" s="67"/>
      <c r="D11" s="615">
        <v>8274</v>
      </c>
      <c r="E11" s="67"/>
      <c r="F11" s="67">
        <v>0</v>
      </c>
      <c r="G11" s="67"/>
      <c r="H11" s="67">
        <v>0</v>
      </c>
      <c r="I11" s="67"/>
      <c r="J11" s="67">
        <v>0</v>
      </c>
      <c r="K11" s="67"/>
      <c r="L11" s="67">
        <v>0</v>
      </c>
      <c r="M11" s="67"/>
      <c r="N11" s="67">
        <v>0</v>
      </c>
      <c r="O11" s="67"/>
      <c r="P11" s="67">
        <v>0</v>
      </c>
      <c r="Q11" s="67"/>
      <c r="R11" s="67">
        <v>0</v>
      </c>
      <c r="S11" s="67"/>
      <c r="T11" s="84" t="s">
        <v>41</v>
      </c>
      <c r="U11" s="67">
        <v>0</v>
      </c>
      <c r="V11" s="67"/>
      <c r="W11" s="67">
        <v>0</v>
      </c>
      <c r="X11" s="67"/>
      <c r="Y11" s="67">
        <v>0</v>
      </c>
      <c r="Z11" s="67"/>
      <c r="AA11" s="67">
        <v>0</v>
      </c>
      <c r="AB11" s="67"/>
      <c r="AC11" s="67">
        <v>0</v>
      </c>
      <c r="AD11" s="67"/>
      <c r="AE11" s="67">
        <v>0</v>
      </c>
      <c r="AG11" s="67">
        <v>0</v>
      </c>
      <c r="AH11" s="67"/>
      <c r="AI11" s="67">
        <v>0</v>
      </c>
      <c r="AJ11" s="67"/>
      <c r="AK11" s="67">
        <v>0</v>
      </c>
      <c r="AL11" s="67"/>
      <c r="AM11" s="67">
        <v>0</v>
      </c>
      <c r="AN11" s="67"/>
      <c r="AO11" s="67">
        <v>0</v>
      </c>
      <c r="AP11" s="67"/>
      <c r="AQ11" s="67">
        <v>0</v>
      </c>
      <c r="AR11" s="67"/>
      <c r="AS11" s="72">
        <v>8274</v>
      </c>
    </row>
    <row r="12" spans="1:249" x14ac:dyDescent="0.2">
      <c r="A12" s="84" t="s">
        <v>42</v>
      </c>
      <c r="B12" s="67">
        <v>0</v>
      </c>
      <c r="C12" s="67"/>
      <c r="D12" s="615">
        <v>5417</v>
      </c>
      <c r="E12" s="67"/>
      <c r="F12" s="67">
        <v>0</v>
      </c>
      <c r="G12" s="67"/>
      <c r="H12" s="67">
        <v>0</v>
      </c>
      <c r="I12" s="67"/>
      <c r="J12" s="67">
        <v>0</v>
      </c>
      <c r="K12" s="67"/>
      <c r="L12" s="67">
        <v>0</v>
      </c>
      <c r="M12" s="67"/>
      <c r="N12" s="67">
        <v>0</v>
      </c>
      <c r="O12" s="67"/>
      <c r="P12" s="67">
        <v>0</v>
      </c>
      <c r="Q12" s="67"/>
      <c r="R12" s="67">
        <v>0</v>
      </c>
      <c r="S12" s="67"/>
      <c r="T12" s="84" t="s">
        <v>42</v>
      </c>
      <c r="U12" s="67">
        <v>0</v>
      </c>
      <c r="V12" s="67"/>
      <c r="W12" s="67">
        <v>0</v>
      </c>
      <c r="X12" s="67"/>
      <c r="Y12" s="67">
        <v>0</v>
      </c>
      <c r="Z12" s="67"/>
      <c r="AA12" s="67">
        <v>0</v>
      </c>
      <c r="AB12" s="67"/>
      <c r="AC12" s="67">
        <v>0</v>
      </c>
      <c r="AD12" s="67"/>
      <c r="AE12" s="67">
        <v>0</v>
      </c>
      <c r="AG12" s="67">
        <v>0</v>
      </c>
      <c r="AH12" s="67"/>
      <c r="AI12" s="67">
        <v>0</v>
      </c>
      <c r="AJ12" s="67"/>
      <c r="AK12" s="67">
        <v>0</v>
      </c>
      <c r="AL12" s="67"/>
      <c r="AM12" s="67">
        <v>0</v>
      </c>
      <c r="AN12" s="67"/>
      <c r="AO12" s="67">
        <v>0</v>
      </c>
      <c r="AP12" s="67"/>
      <c r="AQ12" s="67">
        <v>0</v>
      </c>
      <c r="AR12" s="67"/>
      <c r="AS12" s="73">
        <v>5417</v>
      </c>
    </row>
    <row r="13" spans="1:249" x14ac:dyDescent="0.2">
      <c r="A13" s="84" t="s">
        <v>183</v>
      </c>
      <c r="B13" s="67">
        <v>0</v>
      </c>
      <c r="C13" s="67"/>
      <c r="D13" s="615">
        <v>966</v>
      </c>
      <c r="E13" s="67"/>
      <c r="F13" s="67">
        <v>0</v>
      </c>
      <c r="G13" s="67"/>
      <c r="H13" s="67">
        <v>0</v>
      </c>
      <c r="I13" s="67"/>
      <c r="J13" s="67">
        <v>0</v>
      </c>
      <c r="K13" s="67"/>
      <c r="L13" s="67">
        <v>0</v>
      </c>
      <c r="M13" s="67"/>
      <c r="N13" s="67">
        <v>0</v>
      </c>
      <c r="O13" s="67"/>
      <c r="P13" s="67">
        <v>0</v>
      </c>
      <c r="Q13" s="67"/>
      <c r="R13" s="67">
        <v>0</v>
      </c>
      <c r="S13" s="67"/>
      <c r="T13" s="84" t="s">
        <v>183</v>
      </c>
      <c r="U13" s="67">
        <v>0</v>
      </c>
      <c r="V13" s="67"/>
      <c r="W13" s="67">
        <v>0</v>
      </c>
      <c r="X13" s="67"/>
      <c r="Y13" s="67">
        <v>0</v>
      </c>
      <c r="Z13" s="67"/>
      <c r="AA13" s="67">
        <v>0</v>
      </c>
      <c r="AB13" s="67"/>
      <c r="AC13" s="67">
        <v>0</v>
      </c>
      <c r="AD13" s="67"/>
      <c r="AE13" s="67">
        <v>0</v>
      </c>
      <c r="AG13" s="67">
        <v>0</v>
      </c>
      <c r="AH13" s="67"/>
      <c r="AI13" s="67">
        <v>0</v>
      </c>
      <c r="AJ13" s="67"/>
      <c r="AK13" s="67">
        <v>0</v>
      </c>
      <c r="AL13" s="67"/>
      <c r="AM13" s="67">
        <v>0</v>
      </c>
      <c r="AN13" s="67"/>
      <c r="AO13" s="67">
        <v>0</v>
      </c>
      <c r="AP13" s="67"/>
      <c r="AQ13" s="67">
        <v>0</v>
      </c>
      <c r="AR13" s="67"/>
      <c r="AS13" s="73">
        <v>966</v>
      </c>
    </row>
    <row r="14" spans="1:249" x14ac:dyDescent="0.2">
      <c r="A14" s="84" t="s">
        <v>10</v>
      </c>
      <c r="B14" s="67">
        <v>0</v>
      </c>
      <c r="C14" s="67"/>
      <c r="D14" s="67">
        <v>3296</v>
      </c>
      <c r="E14" s="67"/>
      <c r="F14" s="67">
        <v>0</v>
      </c>
      <c r="G14" s="67"/>
      <c r="H14" s="67">
        <v>0</v>
      </c>
      <c r="I14" s="67"/>
      <c r="J14" s="67">
        <v>0</v>
      </c>
      <c r="K14" s="67"/>
      <c r="L14" s="67">
        <v>242</v>
      </c>
      <c r="M14" s="67"/>
      <c r="N14" s="67">
        <v>12</v>
      </c>
      <c r="O14" s="67"/>
      <c r="P14" s="67">
        <v>35</v>
      </c>
      <c r="Q14" s="67"/>
      <c r="R14" s="67">
        <v>33</v>
      </c>
      <c r="S14" s="67"/>
      <c r="T14" s="84" t="s">
        <v>10</v>
      </c>
      <c r="U14" s="67">
        <v>386</v>
      </c>
      <c r="V14" s="67"/>
      <c r="W14" s="67">
        <v>3037</v>
      </c>
      <c r="X14" s="67"/>
      <c r="Y14" s="67">
        <v>2</v>
      </c>
      <c r="Z14" s="67"/>
      <c r="AA14" s="67">
        <v>2</v>
      </c>
      <c r="AB14" s="67"/>
      <c r="AC14" s="67">
        <v>1</v>
      </c>
      <c r="AD14" s="67"/>
      <c r="AE14" s="67">
        <v>3</v>
      </c>
      <c r="AG14" s="67">
        <v>3</v>
      </c>
      <c r="AH14" s="67"/>
      <c r="AI14" s="67">
        <v>2</v>
      </c>
      <c r="AJ14" s="67"/>
      <c r="AK14" s="67">
        <v>19</v>
      </c>
      <c r="AL14" s="67"/>
      <c r="AM14" s="67">
        <v>62</v>
      </c>
      <c r="AN14" s="67"/>
      <c r="AO14" s="67">
        <v>5</v>
      </c>
      <c r="AP14" s="67"/>
      <c r="AQ14" s="67">
        <v>-714</v>
      </c>
      <c r="AR14" s="67"/>
      <c r="AS14" s="73">
        <v>6426</v>
      </c>
    </row>
    <row r="15" spans="1:249" x14ac:dyDescent="0.2">
      <c r="A15" s="84" t="s">
        <v>44</v>
      </c>
      <c r="B15" s="76">
        <v>0</v>
      </c>
      <c r="C15" s="67"/>
      <c r="D15" s="76">
        <v>0</v>
      </c>
      <c r="E15" s="67"/>
      <c r="F15" s="76">
        <v>0</v>
      </c>
      <c r="G15" s="67"/>
      <c r="H15" s="76">
        <v>0</v>
      </c>
      <c r="I15" s="67"/>
      <c r="J15" s="76">
        <v>0</v>
      </c>
      <c r="K15" s="67"/>
      <c r="L15" s="76">
        <v>0</v>
      </c>
      <c r="M15" s="67"/>
      <c r="N15" s="76">
        <v>0</v>
      </c>
      <c r="O15" s="67"/>
      <c r="P15" s="76">
        <v>0</v>
      </c>
      <c r="Q15" s="67"/>
      <c r="R15" s="76">
        <v>0</v>
      </c>
      <c r="S15" s="67"/>
      <c r="T15" s="84" t="s">
        <v>44</v>
      </c>
      <c r="U15" s="76">
        <v>0</v>
      </c>
      <c r="V15" s="72"/>
      <c r="W15" s="76">
        <v>0</v>
      </c>
      <c r="X15" s="67"/>
      <c r="Y15" s="76">
        <v>0</v>
      </c>
      <c r="Z15" s="67"/>
      <c r="AA15" s="76">
        <v>0</v>
      </c>
      <c r="AB15" s="67"/>
      <c r="AC15" s="76">
        <v>0</v>
      </c>
      <c r="AD15" s="67"/>
      <c r="AE15" s="76">
        <v>0</v>
      </c>
      <c r="AG15" s="76">
        <v>0</v>
      </c>
      <c r="AH15" s="67"/>
      <c r="AI15" s="76">
        <v>0</v>
      </c>
      <c r="AJ15" s="67"/>
      <c r="AK15" s="76">
        <v>0</v>
      </c>
      <c r="AL15" s="67"/>
      <c r="AM15" s="76">
        <v>0</v>
      </c>
      <c r="AN15" s="67"/>
      <c r="AO15" s="76">
        <v>0</v>
      </c>
      <c r="AP15" s="67"/>
      <c r="AQ15" s="76">
        <v>0</v>
      </c>
      <c r="AR15" s="67"/>
      <c r="AS15" s="78">
        <v>0</v>
      </c>
    </row>
    <row r="16" spans="1:249" ht="12.75" customHeight="1" thickBot="1" x14ac:dyDescent="0.25">
      <c r="A16" s="191" t="s">
        <v>950</v>
      </c>
      <c r="B16" s="79">
        <v>0</v>
      </c>
      <c r="C16" s="67"/>
      <c r="D16" s="79">
        <v>43354</v>
      </c>
      <c r="E16" s="67"/>
      <c r="F16" s="79">
        <v>0</v>
      </c>
      <c r="G16" s="67"/>
      <c r="H16" s="79">
        <v>0</v>
      </c>
      <c r="I16" s="67"/>
      <c r="J16" s="79">
        <v>0</v>
      </c>
      <c r="K16" s="67"/>
      <c r="L16" s="79">
        <v>242</v>
      </c>
      <c r="M16" s="67"/>
      <c r="N16" s="79">
        <v>12</v>
      </c>
      <c r="O16" s="67"/>
      <c r="P16" s="79">
        <v>35</v>
      </c>
      <c r="Q16" s="67"/>
      <c r="R16" s="79">
        <v>33</v>
      </c>
      <c r="S16" s="67"/>
      <c r="T16" s="191" t="s">
        <v>950</v>
      </c>
      <c r="U16" s="79">
        <v>386</v>
      </c>
      <c r="V16" s="72"/>
      <c r="W16" s="79">
        <v>3037</v>
      </c>
      <c r="X16" s="67"/>
      <c r="Y16" s="79">
        <v>2</v>
      </c>
      <c r="Z16" s="67"/>
      <c r="AA16" s="79">
        <v>2</v>
      </c>
      <c r="AB16" s="67"/>
      <c r="AC16" s="79">
        <v>1</v>
      </c>
      <c r="AD16" s="67"/>
      <c r="AE16" s="79">
        <v>3</v>
      </c>
      <c r="AG16" s="79">
        <v>3</v>
      </c>
      <c r="AH16" s="67"/>
      <c r="AI16" s="79">
        <v>2</v>
      </c>
      <c r="AJ16" s="67"/>
      <c r="AK16" s="79">
        <v>19</v>
      </c>
      <c r="AL16" s="67"/>
      <c r="AM16" s="79">
        <v>62</v>
      </c>
      <c r="AN16" s="72"/>
      <c r="AO16" s="79">
        <v>5</v>
      </c>
      <c r="AP16" s="67"/>
      <c r="AQ16" s="79">
        <v>-714</v>
      </c>
      <c r="AR16" s="67"/>
      <c r="AS16" s="90">
        <v>46484</v>
      </c>
    </row>
    <row r="17" spans="1:249" ht="12" thickTop="1" x14ac:dyDescent="0.2">
      <c r="B17" s="67"/>
      <c r="C17" s="67"/>
      <c r="D17" s="67"/>
      <c r="E17" s="67"/>
      <c r="F17" s="67"/>
      <c r="G17" s="67"/>
      <c r="H17" s="67"/>
      <c r="I17" s="67"/>
      <c r="J17" s="67"/>
      <c r="K17" s="67"/>
      <c r="L17" s="67"/>
      <c r="M17" s="67"/>
      <c r="N17" s="67"/>
      <c r="O17" s="67"/>
      <c r="P17" s="67"/>
      <c r="Q17" s="67"/>
      <c r="R17" s="67"/>
      <c r="S17" s="67"/>
      <c r="U17" s="67"/>
      <c r="V17" s="67"/>
      <c r="W17" s="67"/>
      <c r="X17" s="67"/>
      <c r="Y17" s="67"/>
      <c r="Z17" s="67"/>
      <c r="AA17" s="67"/>
      <c r="AB17" s="67"/>
      <c r="AC17" s="67"/>
      <c r="AD17" s="67"/>
      <c r="AE17" s="67"/>
      <c r="AG17" s="67"/>
      <c r="AH17" s="67"/>
      <c r="AI17" s="67"/>
      <c r="AJ17" s="67"/>
      <c r="AK17" s="67"/>
      <c r="AL17" s="67"/>
      <c r="AM17" s="67"/>
      <c r="AN17" s="67"/>
      <c r="AO17" s="67"/>
      <c r="AP17" s="67"/>
      <c r="AQ17" s="67"/>
      <c r="AR17" s="67"/>
      <c r="AS17" s="77"/>
    </row>
    <row r="18" spans="1:249" x14ac:dyDescent="0.2">
      <c r="A18" s="191" t="s">
        <v>18</v>
      </c>
      <c r="B18" s="67"/>
      <c r="C18" s="67"/>
      <c r="D18" s="67"/>
      <c r="E18" s="67"/>
      <c r="F18" s="67"/>
      <c r="G18" s="67"/>
      <c r="H18" s="67"/>
      <c r="I18" s="67"/>
      <c r="J18" s="67"/>
      <c r="K18" s="67"/>
      <c r="L18" s="67"/>
      <c r="M18" s="67"/>
      <c r="N18" s="67"/>
      <c r="O18" s="67"/>
      <c r="P18" s="67"/>
      <c r="Q18" s="67"/>
      <c r="R18" s="67"/>
      <c r="S18" s="67"/>
      <c r="T18" s="191" t="s">
        <v>18</v>
      </c>
      <c r="U18" s="67"/>
      <c r="V18" s="67"/>
      <c r="W18" s="67"/>
      <c r="X18" s="67"/>
      <c r="Y18" s="67"/>
      <c r="Z18" s="67"/>
      <c r="AA18" s="67"/>
      <c r="AB18" s="67"/>
      <c r="AC18" s="67"/>
      <c r="AD18" s="67"/>
      <c r="AE18" s="67"/>
      <c r="AG18" s="67"/>
      <c r="AH18" s="67"/>
      <c r="AI18" s="67"/>
      <c r="AJ18" s="67"/>
      <c r="AK18" s="67"/>
      <c r="AL18" s="67"/>
      <c r="AM18" s="67"/>
      <c r="AN18" s="67"/>
      <c r="AO18" s="67"/>
      <c r="AP18" s="67"/>
      <c r="AQ18" s="67"/>
      <c r="AR18" s="67"/>
      <c r="AS18" s="77"/>
    </row>
    <row r="19" spans="1:249" x14ac:dyDescent="0.2">
      <c r="A19" s="84" t="s">
        <v>951</v>
      </c>
      <c r="B19" s="67">
        <v>35702</v>
      </c>
      <c r="C19" s="67"/>
      <c r="D19" s="67">
        <v>0</v>
      </c>
      <c r="E19" s="67"/>
      <c r="F19" s="67">
        <v>159</v>
      </c>
      <c r="G19" s="67"/>
      <c r="H19" s="67">
        <v>0</v>
      </c>
      <c r="I19" s="67"/>
      <c r="J19" s="67">
        <v>0</v>
      </c>
      <c r="K19" s="67"/>
      <c r="L19" s="67">
        <v>0</v>
      </c>
      <c r="M19" s="67"/>
      <c r="N19" s="67">
        <v>0</v>
      </c>
      <c r="O19" s="67"/>
      <c r="P19" s="67">
        <v>0</v>
      </c>
      <c r="Q19" s="67"/>
      <c r="R19" s="67">
        <v>0</v>
      </c>
      <c r="S19" s="67"/>
      <c r="T19" s="84" t="s">
        <v>951</v>
      </c>
      <c r="U19" s="67">
        <v>0</v>
      </c>
      <c r="V19" s="67"/>
      <c r="W19" s="67">
        <v>2633</v>
      </c>
      <c r="X19" s="67"/>
      <c r="Y19" s="67">
        <v>0</v>
      </c>
      <c r="Z19" s="67"/>
      <c r="AA19" s="67">
        <v>0</v>
      </c>
      <c r="AB19" s="67"/>
      <c r="AC19" s="67">
        <v>0</v>
      </c>
      <c r="AD19" s="67"/>
      <c r="AE19" s="67">
        <v>0</v>
      </c>
      <c r="AG19" s="67">
        <v>0</v>
      </c>
      <c r="AH19" s="67"/>
      <c r="AI19" s="67">
        <v>0</v>
      </c>
      <c r="AJ19" s="67"/>
      <c r="AK19" s="67">
        <v>0</v>
      </c>
      <c r="AL19" s="67"/>
      <c r="AM19" s="67">
        <v>0</v>
      </c>
      <c r="AN19" s="67"/>
      <c r="AO19" s="67">
        <v>0</v>
      </c>
      <c r="AP19" s="67"/>
      <c r="AQ19" s="67">
        <v>0</v>
      </c>
      <c r="AR19" s="67"/>
      <c r="AS19" s="73">
        <v>38494</v>
      </c>
    </row>
    <row r="20" spans="1:249" x14ac:dyDescent="0.2">
      <c r="A20" s="84" t="s">
        <v>337</v>
      </c>
      <c r="B20" s="67">
        <v>0</v>
      </c>
      <c r="C20" s="67"/>
      <c r="D20" s="67">
        <v>7548</v>
      </c>
      <c r="E20" s="67"/>
      <c r="F20" s="67">
        <v>0</v>
      </c>
      <c r="G20" s="67"/>
      <c r="H20" s="67">
        <v>0</v>
      </c>
      <c r="I20" s="67"/>
      <c r="J20" s="67">
        <v>2</v>
      </c>
      <c r="K20" s="67"/>
      <c r="L20" s="67">
        <v>168</v>
      </c>
      <c r="M20" s="67"/>
      <c r="N20" s="67">
        <v>12</v>
      </c>
      <c r="O20" s="67"/>
      <c r="P20" s="67">
        <v>35</v>
      </c>
      <c r="Q20" s="67"/>
      <c r="R20" s="67">
        <v>29</v>
      </c>
      <c r="S20" s="67"/>
      <c r="T20" s="84" t="s">
        <v>337</v>
      </c>
      <c r="U20" s="67">
        <v>424</v>
      </c>
      <c r="V20" s="67"/>
      <c r="W20" s="67">
        <v>4601</v>
      </c>
      <c r="X20" s="67"/>
      <c r="Y20" s="67">
        <v>2</v>
      </c>
      <c r="Z20" s="67"/>
      <c r="AA20" s="67">
        <v>2</v>
      </c>
      <c r="AB20" s="67"/>
      <c r="AC20" s="67">
        <v>1</v>
      </c>
      <c r="AD20" s="67"/>
      <c r="AE20" s="67">
        <v>2</v>
      </c>
      <c r="AG20" s="67">
        <v>1</v>
      </c>
      <c r="AH20" s="67"/>
      <c r="AI20" s="67">
        <v>1</v>
      </c>
      <c r="AJ20" s="67"/>
      <c r="AK20" s="67">
        <v>15</v>
      </c>
      <c r="AL20" s="67"/>
      <c r="AM20" s="67">
        <v>68</v>
      </c>
      <c r="AN20" s="67"/>
      <c r="AO20" s="67">
        <v>4</v>
      </c>
      <c r="AP20" s="67"/>
      <c r="AQ20" s="67">
        <v>-714</v>
      </c>
      <c r="AR20" s="67"/>
      <c r="AS20" s="73">
        <v>12201</v>
      </c>
    </row>
    <row r="21" spans="1:249" x14ac:dyDescent="0.2">
      <c r="A21" s="84" t="s">
        <v>20</v>
      </c>
      <c r="B21" s="67">
        <v>0</v>
      </c>
      <c r="C21" s="67"/>
      <c r="D21" s="67">
        <v>2523</v>
      </c>
      <c r="E21" s="67"/>
      <c r="F21" s="67">
        <v>0</v>
      </c>
      <c r="G21" s="67"/>
      <c r="H21" s="67">
        <v>0</v>
      </c>
      <c r="I21" s="67"/>
      <c r="J21" s="67">
        <v>0</v>
      </c>
      <c r="K21" s="67"/>
      <c r="L21" s="67">
        <v>18</v>
      </c>
      <c r="M21" s="67"/>
      <c r="N21" s="67">
        <v>1</v>
      </c>
      <c r="O21" s="67"/>
      <c r="P21" s="67">
        <v>0</v>
      </c>
      <c r="Q21" s="67"/>
      <c r="R21" s="67">
        <v>1</v>
      </c>
      <c r="S21" s="67"/>
      <c r="T21" s="84" t="s">
        <v>20</v>
      </c>
      <c r="U21" s="67">
        <v>24</v>
      </c>
      <c r="V21" s="67"/>
      <c r="W21" s="67">
        <v>1343</v>
      </c>
      <c r="X21" s="67"/>
      <c r="Y21" s="67">
        <v>1</v>
      </c>
      <c r="Z21" s="67"/>
      <c r="AA21" s="67">
        <v>0</v>
      </c>
      <c r="AB21" s="67"/>
      <c r="AC21" s="67">
        <v>0</v>
      </c>
      <c r="AD21" s="67"/>
      <c r="AE21" s="67">
        <v>1</v>
      </c>
      <c r="AG21" s="67">
        <v>1</v>
      </c>
      <c r="AH21" s="67"/>
      <c r="AI21" s="67">
        <v>1</v>
      </c>
      <c r="AJ21" s="67"/>
      <c r="AK21" s="67">
        <v>6</v>
      </c>
      <c r="AL21" s="67"/>
      <c r="AM21" s="67">
        <v>11</v>
      </c>
      <c r="AN21" s="67"/>
      <c r="AO21" s="67">
        <v>1</v>
      </c>
      <c r="AP21" s="67"/>
      <c r="AQ21" s="67">
        <v>0</v>
      </c>
      <c r="AR21" s="67"/>
      <c r="AS21" s="73">
        <v>3932</v>
      </c>
    </row>
    <row r="22" spans="1:249" x14ac:dyDescent="0.2">
      <c r="A22" s="84" t="s">
        <v>50</v>
      </c>
      <c r="B22" s="67">
        <v>0</v>
      </c>
      <c r="C22" s="67"/>
      <c r="D22" s="67">
        <v>0</v>
      </c>
      <c r="E22" s="67"/>
      <c r="F22" s="67">
        <v>0</v>
      </c>
      <c r="G22" s="67"/>
      <c r="H22" s="67">
        <v>0</v>
      </c>
      <c r="I22" s="67"/>
      <c r="J22" s="67">
        <v>0</v>
      </c>
      <c r="K22" s="67"/>
      <c r="L22" s="67">
        <v>0</v>
      </c>
      <c r="M22" s="67"/>
      <c r="N22" s="67">
        <v>0</v>
      </c>
      <c r="O22" s="67"/>
      <c r="P22" s="67">
        <v>0</v>
      </c>
      <c r="Q22" s="67"/>
      <c r="R22" s="67">
        <v>0</v>
      </c>
      <c r="S22" s="67"/>
      <c r="T22" s="84" t="s">
        <v>50</v>
      </c>
      <c r="U22" s="67">
        <v>0</v>
      </c>
      <c r="V22" s="67"/>
      <c r="W22" s="67">
        <v>0</v>
      </c>
      <c r="X22" s="67"/>
      <c r="Y22" s="67">
        <v>0</v>
      </c>
      <c r="Z22" s="67"/>
      <c r="AA22" s="67">
        <v>0</v>
      </c>
      <c r="AB22" s="67"/>
      <c r="AC22" s="67">
        <v>0</v>
      </c>
      <c r="AD22" s="67"/>
      <c r="AE22" s="67">
        <v>0</v>
      </c>
      <c r="AG22" s="67">
        <v>0</v>
      </c>
      <c r="AH22" s="67"/>
      <c r="AI22" s="67">
        <v>0</v>
      </c>
      <c r="AJ22" s="67"/>
      <c r="AK22" s="67">
        <v>0</v>
      </c>
      <c r="AL22" s="67"/>
      <c r="AM22" s="67">
        <v>0</v>
      </c>
      <c r="AN22" s="67"/>
      <c r="AO22" s="67">
        <v>0</v>
      </c>
      <c r="AP22" s="67"/>
      <c r="AQ22" s="67">
        <v>0</v>
      </c>
      <c r="AR22" s="67"/>
      <c r="AS22" s="73">
        <v>0</v>
      </c>
    </row>
    <row r="23" spans="1:249" x14ac:dyDescent="0.2">
      <c r="A23" s="84" t="s">
        <v>51</v>
      </c>
      <c r="B23" s="76">
        <v>0</v>
      </c>
      <c r="C23" s="67"/>
      <c r="D23" s="76">
        <v>0</v>
      </c>
      <c r="E23" s="67"/>
      <c r="F23" s="76">
        <v>0</v>
      </c>
      <c r="G23" s="67"/>
      <c r="H23" s="76">
        <v>0</v>
      </c>
      <c r="I23" s="67"/>
      <c r="J23" s="76">
        <v>0</v>
      </c>
      <c r="K23" s="67"/>
      <c r="L23" s="76">
        <v>0</v>
      </c>
      <c r="M23" s="67"/>
      <c r="N23" s="76">
        <v>0</v>
      </c>
      <c r="O23" s="67"/>
      <c r="P23" s="76">
        <v>0</v>
      </c>
      <c r="Q23" s="67"/>
      <c r="R23" s="76">
        <v>0</v>
      </c>
      <c r="S23" s="67"/>
      <c r="T23" s="84" t="s">
        <v>51</v>
      </c>
      <c r="U23" s="76">
        <v>0</v>
      </c>
      <c r="V23" s="72"/>
      <c r="W23" s="76">
        <v>1</v>
      </c>
      <c r="X23" s="67"/>
      <c r="Y23" s="76">
        <v>0</v>
      </c>
      <c r="Z23" s="67"/>
      <c r="AA23" s="76">
        <v>0</v>
      </c>
      <c r="AB23" s="67"/>
      <c r="AC23" s="76">
        <v>0</v>
      </c>
      <c r="AD23" s="67"/>
      <c r="AE23" s="76">
        <v>0</v>
      </c>
      <c r="AG23" s="76">
        <v>0</v>
      </c>
      <c r="AH23" s="67"/>
      <c r="AI23" s="76">
        <v>0</v>
      </c>
      <c r="AJ23" s="67"/>
      <c r="AK23" s="76">
        <v>0</v>
      </c>
      <c r="AL23" s="67"/>
      <c r="AM23" s="76">
        <v>0</v>
      </c>
      <c r="AN23" s="67"/>
      <c r="AO23" s="76">
        <v>0</v>
      </c>
      <c r="AP23" s="67"/>
      <c r="AQ23" s="76">
        <v>0</v>
      </c>
      <c r="AR23" s="67"/>
      <c r="AS23" s="78">
        <v>1</v>
      </c>
    </row>
    <row r="24" spans="1:249" ht="12" thickBot="1" x14ac:dyDescent="0.25">
      <c r="A24" s="191" t="s">
        <v>952</v>
      </c>
      <c r="B24" s="79">
        <v>35702</v>
      </c>
      <c r="C24" s="67"/>
      <c r="D24" s="79">
        <v>10071</v>
      </c>
      <c r="E24" s="67"/>
      <c r="F24" s="79">
        <v>159</v>
      </c>
      <c r="G24" s="67"/>
      <c r="H24" s="79">
        <v>0</v>
      </c>
      <c r="I24" s="67"/>
      <c r="J24" s="79">
        <v>2</v>
      </c>
      <c r="K24" s="67"/>
      <c r="L24" s="79">
        <v>186</v>
      </c>
      <c r="M24" s="67"/>
      <c r="N24" s="79">
        <v>13</v>
      </c>
      <c r="O24" s="67"/>
      <c r="P24" s="79">
        <v>35</v>
      </c>
      <c r="Q24" s="67"/>
      <c r="R24" s="79">
        <v>30</v>
      </c>
      <c r="S24" s="67"/>
      <c r="T24" s="191" t="s">
        <v>952</v>
      </c>
      <c r="U24" s="79">
        <v>448</v>
      </c>
      <c r="V24" s="72"/>
      <c r="W24" s="79">
        <v>8578</v>
      </c>
      <c r="X24" s="67"/>
      <c r="Y24" s="79">
        <v>3</v>
      </c>
      <c r="Z24" s="67"/>
      <c r="AA24" s="79">
        <v>2</v>
      </c>
      <c r="AB24" s="67"/>
      <c r="AC24" s="79">
        <v>1</v>
      </c>
      <c r="AD24" s="67"/>
      <c r="AE24" s="79">
        <v>3</v>
      </c>
      <c r="AG24" s="79">
        <v>2</v>
      </c>
      <c r="AH24" s="67"/>
      <c r="AI24" s="79">
        <v>2</v>
      </c>
      <c r="AJ24" s="67"/>
      <c r="AK24" s="79">
        <v>21</v>
      </c>
      <c r="AL24" s="67"/>
      <c r="AM24" s="79">
        <v>79</v>
      </c>
      <c r="AN24" s="67"/>
      <c r="AO24" s="79">
        <v>5</v>
      </c>
      <c r="AP24" s="67"/>
      <c r="AQ24" s="79">
        <v>-714</v>
      </c>
      <c r="AR24" s="67"/>
      <c r="AS24" s="90">
        <v>54628</v>
      </c>
    </row>
    <row r="25" spans="1:249" ht="12" thickTop="1" x14ac:dyDescent="0.2">
      <c r="B25" s="67"/>
      <c r="C25" s="67"/>
      <c r="D25" s="67"/>
      <c r="E25" s="67"/>
      <c r="F25" s="67"/>
      <c r="G25" s="67"/>
      <c r="H25" s="67"/>
      <c r="I25" s="67"/>
      <c r="J25" s="67"/>
      <c r="K25" s="67"/>
      <c r="L25" s="67"/>
      <c r="M25" s="67"/>
      <c r="N25" s="67"/>
      <c r="O25" s="67"/>
      <c r="P25" s="67"/>
      <c r="Q25" s="67"/>
      <c r="R25" s="67"/>
      <c r="S25" s="67"/>
      <c r="U25" s="67"/>
      <c r="V25" s="67"/>
      <c r="W25" s="67"/>
      <c r="X25" s="67"/>
      <c r="Y25" s="67"/>
      <c r="Z25" s="67"/>
      <c r="AA25" s="67"/>
      <c r="AB25" s="67"/>
      <c r="AC25" s="67"/>
      <c r="AD25" s="67"/>
      <c r="AE25" s="67"/>
      <c r="AG25" s="67"/>
      <c r="AH25" s="67"/>
      <c r="AI25" s="67"/>
      <c r="AJ25" s="67"/>
      <c r="AK25" s="67"/>
      <c r="AL25" s="67"/>
      <c r="AM25" s="67"/>
      <c r="AN25" s="67"/>
      <c r="AO25" s="67"/>
      <c r="AP25" s="67"/>
      <c r="AQ25" s="67"/>
      <c r="AR25" s="67"/>
      <c r="AS25" s="77"/>
    </row>
    <row r="26" spans="1:249" x14ac:dyDescent="0.2">
      <c r="A26" s="191" t="s">
        <v>147</v>
      </c>
      <c r="B26" s="67"/>
      <c r="C26" s="67"/>
      <c r="D26" s="67"/>
      <c r="E26" s="67"/>
      <c r="F26" s="67"/>
      <c r="G26" s="67"/>
      <c r="H26" s="67"/>
      <c r="I26" s="67"/>
      <c r="J26" s="67"/>
      <c r="K26" s="67"/>
      <c r="L26" s="67"/>
      <c r="M26" s="67"/>
      <c r="N26" s="67"/>
      <c r="O26" s="67"/>
      <c r="P26" s="67"/>
      <c r="Q26" s="67"/>
      <c r="R26" s="67"/>
      <c r="S26" s="67"/>
      <c r="T26" s="191" t="s">
        <v>147</v>
      </c>
      <c r="U26" s="67"/>
      <c r="V26" s="67"/>
      <c r="W26" s="67"/>
      <c r="X26" s="67"/>
      <c r="Y26" s="67"/>
      <c r="Z26" s="67"/>
      <c r="AA26" s="67"/>
      <c r="AB26" s="67"/>
      <c r="AC26" s="67"/>
      <c r="AD26" s="67"/>
      <c r="AE26" s="67"/>
      <c r="AG26" s="67"/>
      <c r="AH26" s="67"/>
      <c r="AI26" s="67"/>
      <c r="AJ26" s="67"/>
      <c r="AK26" s="67"/>
      <c r="AL26" s="67"/>
      <c r="AM26" s="67"/>
      <c r="AN26" s="67"/>
      <c r="AO26" s="67"/>
      <c r="AP26" s="67"/>
      <c r="AQ26" s="67"/>
      <c r="AR26" s="67"/>
      <c r="AS26" s="77"/>
    </row>
    <row r="27" spans="1:249" x14ac:dyDescent="0.2">
      <c r="A27" s="84" t="s">
        <v>339</v>
      </c>
      <c r="B27" s="67">
        <v>11</v>
      </c>
      <c r="C27" s="67"/>
      <c r="D27" s="67">
        <v>11485</v>
      </c>
      <c r="E27" s="67"/>
      <c r="F27" s="67">
        <v>92</v>
      </c>
      <c r="G27" s="67"/>
      <c r="H27" s="67">
        <v>0</v>
      </c>
      <c r="I27" s="67"/>
      <c r="J27" s="67">
        <v>2</v>
      </c>
      <c r="K27" s="67"/>
      <c r="L27" s="67">
        <v>0</v>
      </c>
      <c r="M27" s="67"/>
      <c r="N27" s="67">
        <v>0</v>
      </c>
      <c r="O27" s="67"/>
      <c r="P27" s="67">
        <v>0</v>
      </c>
      <c r="Q27" s="67"/>
      <c r="R27" s="67">
        <v>0</v>
      </c>
      <c r="S27" s="67"/>
      <c r="T27" s="84" t="s">
        <v>339</v>
      </c>
      <c r="U27" s="67">
        <v>66</v>
      </c>
      <c r="V27" s="67"/>
      <c r="W27" s="67">
        <v>6638</v>
      </c>
      <c r="X27" s="67"/>
      <c r="Y27" s="67">
        <v>0</v>
      </c>
      <c r="Z27" s="67"/>
      <c r="AA27" s="67">
        <v>0</v>
      </c>
      <c r="AB27" s="67"/>
      <c r="AC27" s="67">
        <v>0</v>
      </c>
      <c r="AD27" s="67"/>
      <c r="AE27" s="67">
        <v>0</v>
      </c>
      <c r="AG27" s="67">
        <v>0</v>
      </c>
      <c r="AH27" s="67"/>
      <c r="AI27" s="67">
        <v>0</v>
      </c>
      <c r="AJ27" s="67"/>
      <c r="AK27" s="67">
        <v>8</v>
      </c>
      <c r="AL27" s="67"/>
      <c r="AM27" s="67">
        <v>14</v>
      </c>
      <c r="AN27" s="67"/>
      <c r="AO27" s="67">
        <v>0</v>
      </c>
      <c r="AP27" s="67"/>
      <c r="AQ27" s="67">
        <v>-3374</v>
      </c>
      <c r="AR27" s="67"/>
      <c r="AS27" s="73">
        <v>14942</v>
      </c>
    </row>
    <row r="28" spans="1:249" s="104" customFormat="1" x14ac:dyDescent="0.2">
      <c r="A28" s="156" t="s">
        <v>303</v>
      </c>
      <c r="B28" s="72">
        <v>-3968</v>
      </c>
      <c r="C28" s="72"/>
      <c r="D28" s="72">
        <v>-4799</v>
      </c>
      <c r="E28" s="72"/>
      <c r="F28" s="72">
        <v>0</v>
      </c>
      <c r="G28" s="72"/>
      <c r="H28" s="72">
        <v>0</v>
      </c>
      <c r="I28" s="72"/>
      <c r="J28" s="72">
        <v>0</v>
      </c>
      <c r="K28" s="72"/>
      <c r="L28" s="72">
        <v>-75</v>
      </c>
      <c r="M28" s="72"/>
      <c r="N28" s="72">
        <v>0</v>
      </c>
      <c r="O28" s="72"/>
      <c r="P28" s="72">
        <v>0</v>
      </c>
      <c r="Q28" s="72"/>
      <c r="R28" s="72">
        <v>0</v>
      </c>
      <c r="S28" s="72"/>
      <c r="T28" s="156" t="s">
        <v>303</v>
      </c>
      <c r="U28" s="72">
        <v>0</v>
      </c>
      <c r="V28" s="72"/>
      <c r="W28" s="72">
        <v>-1084</v>
      </c>
      <c r="X28" s="72"/>
      <c r="Y28" s="72">
        <v>0</v>
      </c>
      <c r="Z28" s="72"/>
      <c r="AA28" s="72">
        <v>0</v>
      </c>
      <c r="AB28" s="72"/>
      <c r="AC28" s="72">
        <v>0</v>
      </c>
      <c r="AD28" s="72"/>
      <c r="AE28" s="72">
        <v>0</v>
      </c>
      <c r="AF28" s="156"/>
      <c r="AG28" s="72">
        <v>0</v>
      </c>
      <c r="AH28" s="72"/>
      <c r="AI28" s="72">
        <v>0</v>
      </c>
      <c r="AJ28" s="72"/>
      <c r="AK28" s="72">
        <v>0</v>
      </c>
      <c r="AL28" s="72"/>
      <c r="AM28" s="72">
        <v>0</v>
      </c>
      <c r="AN28" s="72"/>
      <c r="AO28" s="72">
        <v>0</v>
      </c>
      <c r="AP28" s="72"/>
      <c r="AQ28" s="72">
        <v>3374</v>
      </c>
      <c r="AR28" s="72"/>
      <c r="AS28" s="73">
        <v>-6552</v>
      </c>
      <c r="AT28" s="156"/>
      <c r="AU28" s="156"/>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c r="CF28" s="156"/>
      <c r="CG28" s="156"/>
      <c r="CH28" s="156"/>
      <c r="CI28" s="156"/>
      <c r="CJ28" s="156"/>
      <c r="CK28" s="156"/>
      <c r="CL28" s="156"/>
      <c r="CM28" s="156"/>
      <c r="CN28" s="156"/>
      <c r="CO28" s="156"/>
      <c r="CP28" s="156"/>
      <c r="CQ28" s="156"/>
      <c r="CR28" s="156"/>
      <c r="CS28" s="156"/>
      <c r="CT28" s="156"/>
      <c r="CU28" s="156"/>
      <c r="CV28" s="156"/>
      <c r="CW28" s="156"/>
      <c r="CX28" s="156"/>
      <c r="CY28" s="156"/>
      <c r="CZ28" s="156"/>
      <c r="DA28" s="156"/>
      <c r="DB28" s="156"/>
      <c r="DC28" s="156"/>
      <c r="DD28" s="156"/>
      <c r="DE28" s="156"/>
      <c r="DF28" s="156"/>
      <c r="DG28" s="156"/>
      <c r="DH28" s="156"/>
      <c r="DI28" s="156"/>
      <c r="DJ28" s="156"/>
      <c r="DK28" s="156"/>
      <c r="DL28" s="156"/>
      <c r="DM28" s="156"/>
      <c r="DN28" s="156"/>
      <c r="DO28" s="156"/>
      <c r="DP28" s="156"/>
      <c r="DQ28" s="156"/>
      <c r="DR28" s="156"/>
      <c r="DS28" s="156"/>
      <c r="DT28" s="156"/>
      <c r="DU28" s="156"/>
      <c r="DV28" s="156"/>
      <c r="DW28" s="156"/>
      <c r="DX28" s="156"/>
      <c r="DY28" s="156"/>
      <c r="DZ28" s="156"/>
      <c r="EA28" s="156"/>
      <c r="EB28" s="156"/>
      <c r="EC28" s="156"/>
      <c r="ED28" s="156"/>
      <c r="EE28" s="156"/>
      <c r="EF28" s="156"/>
      <c r="EG28" s="156"/>
      <c r="EH28" s="156"/>
      <c r="EI28" s="156"/>
      <c r="EJ28" s="156"/>
      <c r="EK28" s="156"/>
      <c r="EL28" s="156"/>
      <c r="EM28" s="156"/>
      <c r="EN28" s="156"/>
      <c r="EO28" s="156"/>
      <c r="EP28" s="156"/>
      <c r="EQ28" s="156"/>
      <c r="ER28" s="156"/>
      <c r="ES28" s="156"/>
      <c r="ET28" s="156"/>
      <c r="EU28" s="156"/>
      <c r="EV28" s="156"/>
      <c r="EW28" s="156"/>
      <c r="EX28" s="156"/>
      <c r="EY28" s="156"/>
      <c r="EZ28" s="156"/>
      <c r="FA28" s="156"/>
      <c r="FB28" s="156"/>
      <c r="FC28" s="156"/>
      <c r="FD28" s="156"/>
      <c r="FE28" s="156"/>
      <c r="FF28" s="156"/>
      <c r="FG28" s="156"/>
      <c r="FH28" s="156"/>
      <c r="FI28" s="156"/>
      <c r="FJ28" s="156"/>
      <c r="FK28" s="156"/>
      <c r="FL28" s="156"/>
      <c r="FM28" s="156"/>
      <c r="FN28" s="156"/>
      <c r="FO28" s="156"/>
      <c r="FP28" s="156"/>
      <c r="FQ28" s="156"/>
      <c r="FR28" s="156"/>
      <c r="FS28" s="156"/>
      <c r="FT28" s="156"/>
      <c r="FU28" s="156"/>
      <c r="FV28" s="156"/>
      <c r="FW28" s="156"/>
      <c r="FX28" s="156"/>
      <c r="FY28" s="156"/>
      <c r="FZ28" s="156"/>
      <c r="GA28" s="156"/>
      <c r="GB28" s="156"/>
      <c r="GC28" s="156"/>
      <c r="GD28" s="156"/>
      <c r="GE28" s="156"/>
      <c r="GF28" s="156"/>
      <c r="GG28" s="156"/>
      <c r="GH28" s="156"/>
      <c r="GI28" s="156"/>
      <c r="GJ28" s="156"/>
      <c r="GK28" s="156"/>
      <c r="GL28" s="156"/>
      <c r="GM28" s="156"/>
      <c r="GN28" s="156"/>
      <c r="GO28" s="156"/>
      <c r="GP28" s="156"/>
      <c r="GQ28" s="156"/>
      <c r="GR28" s="156"/>
      <c r="GS28" s="156"/>
      <c r="GT28" s="156"/>
      <c r="GU28" s="156"/>
      <c r="GV28" s="156"/>
      <c r="GW28" s="156"/>
      <c r="GX28" s="156"/>
      <c r="GY28" s="156"/>
      <c r="GZ28" s="156"/>
      <c r="HA28" s="156"/>
      <c r="HB28" s="156"/>
      <c r="HC28" s="156"/>
      <c r="HD28" s="156"/>
      <c r="HE28" s="156"/>
      <c r="HF28" s="156"/>
      <c r="HG28" s="156"/>
      <c r="HH28" s="156"/>
      <c r="HI28" s="156"/>
      <c r="HJ28" s="156"/>
      <c r="HK28" s="156"/>
      <c r="HL28" s="156"/>
      <c r="HM28" s="156"/>
      <c r="HN28" s="156"/>
      <c r="HO28" s="156"/>
      <c r="HP28" s="156"/>
      <c r="HQ28" s="156"/>
      <c r="HR28" s="156"/>
      <c r="HS28" s="156"/>
      <c r="HT28" s="156"/>
      <c r="HU28" s="156"/>
      <c r="HV28" s="156"/>
      <c r="HW28" s="156"/>
      <c r="HX28" s="156"/>
      <c r="HY28" s="156"/>
      <c r="HZ28" s="156"/>
      <c r="IA28" s="156"/>
      <c r="IB28" s="156"/>
      <c r="IC28" s="156"/>
      <c r="ID28" s="156"/>
      <c r="IE28" s="156"/>
      <c r="IF28" s="156"/>
      <c r="IG28" s="156"/>
      <c r="IH28" s="156"/>
      <c r="II28" s="156"/>
      <c r="IJ28" s="156"/>
      <c r="IK28" s="156"/>
      <c r="IL28" s="156"/>
      <c r="IM28" s="156"/>
      <c r="IN28" s="156"/>
      <c r="IO28" s="156"/>
    </row>
    <row r="29" spans="1:249" x14ac:dyDescent="0.2">
      <c r="A29" s="84" t="s">
        <v>1551</v>
      </c>
      <c r="B29" s="71">
        <v>315</v>
      </c>
      <c r="C29" s="67"/>
      <c r="D29" s="71">
        <v>0</v>
      </c>
      <c r="E29" s="67"/>
      <c r="F29" s="71">
        <v>0</v>
      </c>
      <c r="G29" s="67"/>
      <c r="H29" s="71">
        <v>0</v>
      </c>
      <c r="I29" s="67"/>
      <c r="J29" s="71">
        <v>0</v>
      </c>
      <c r="K29" s="67"/>
      <c r="L29" s="71">
        <v>0</v>
      </c>
      <c r="M29" s="67"/>
      <c r="N29" s="71">
        <v>0</v>
      </c>
      <c r="O29" s="67"/>
      <c r="P29" s="71">
        <v>0</v>
      </c>
      <c r="Q29" s="67"/>
      <c r="R29" s="71">
        <v>0</v>
      </c>
      <c r="S29" s="67"/>
      <c r="T29" s="84" t="s">
        <v>1551</v>
      </c>
      <c r="U29" s="71">
        <v>0</v>
      </c>
      <c r="V29" s="72"/>
      <c r="W29" s="71">
        <v>0</v>
      </c>
      <c r="X29" s="67"/>
      <c r="Y29" s="71">
        <v>0</v>
      </c>
      <c r="Z29" s="67"/>
      <c r="AA29" s="71">
        <v>0</v>
      </c>
      <c r="AB29" s="67"/>
      <c r="AC29" s="71">
        <v>0</v>
      </c>
      <c r="AD29" s="67"/>
      <c r="AE29" s="71">
        <v>0</v>
      </c>
      <c r="AG29" s="71">
        <v>0</v>
      </c>
      <c r="AH29" s="67"/>
      <c r="AI29" s="71">
        <v>0</v>
      </c>
      <c r="AJ29" s="67"/>
      <c r="AK29" s="71">
        <v>0</v>
      </c>
      <c r="AL29" s="67"/>
      <c r="AM29" s="71">
        <v>0</v>
      </c>
      <c r="AN29" s="67"/>
      <c r="AO29" s="71">
        <v>0</v>
      </c>
      <c r="AP29" s="67"/>
      <c r="AQ29" s="71">
        <v>0</v>
      </c>
      <c r="AR29" s="67"/>
      <c r="AS29" s="78">
        <v>315</v>
      </c>
    </row>
    <row r="30" spans="1:249" ht="12" thickBot="1" x14ac:dyDescent="0.25">
      <c r="A30" s="191" t="s">
        <v>953</v>
      </c>
      <c r="B30" s="79">
        <v>-3642</v>
      </c>
      <c r="C30" s="67"/>
      <c r="D30" s="79">
        <v>6686</v>
      </c>
      <c r="E30" s="67"/>
      <c r="F30" s="79">
        <v>92</v>
      </c>
      <c r="G30" s="67"/>
      <c r="H30" s="79">
        <v>0</v>
      </c>
      <c r="I30" s="67"/>
      <c r="J30" s="79">
        <v>2</v>
      </c>
      <c r="K30" s="67"/>
      <c r="L30" s="79">
        <v>-75</v>
      </c>
      <c r="M30" s="67"/>
      <c r="N30" s="79">
        <v>0</v>
      </c>
      <c r="O30" s="67"/>
      <c r="P30" s="79">
        <v>0</v>
      </c>
      <c r="Q30" s="67"/>
      <c r="R30" s="79">
        <v>0</v>
      </c>
      <c r="S30" s="67"/>
      <c r="T30" s="191" t="s">
        <v>953</v>
      </c>
      <c r="U30" s="79">
        <v>66</v>
      </c>
      <c r="V30" s="72"/>
      <c r="W30" s="79">
        <v>5554</v>
      </c>
      <c r="X30" s="67"/>
      <c r="Y30" s="79">
        <v>0</v>
      </c>
      <c r="Z30" s="67"/>
      <c r="AA30" s="79">
        <v>0</v>
      </c>
      <c r="AB30" s="67"/>
      <c r="AC30" s="79">
        <v>0</v>
      </c>
      <c r="AD30" s="67"/>
      <c r="AE30" s="79">
        <v>0</v>
      </c>
      <c r="AG30" s="79">
        <v>0</v>
      </c>
      <c r="AH30" s="67"/>
      <c r="AI30" s="79">
        <v>0</v>
      </c>
      <c r="AJ30" s="67"/>
      <c r="AK30" s="79">
        <v>8</v>
      </c>
      <c r="AL30" s="67"/>
      <c r="AM30" s="79">
        <v>14</v>
      </c>
      <c r="AN30" s="67"/>
      <c r="AO30" s="79">
        <v>0</v>
      </c>
      <c r="AP30" s="67"/>
      <c r="AQ30" s="79">
        <v>0</v>
      </c>
      <c r="AR30" s="67"/>
      <c r="AS30" s="79">
        <v>8705</v>
      </c>
    </row>
    <row r="31" spans="1:249" ht="12" thickTop="1" x14ac:dyDescent="0.2">
      <c r="A31" s="191"/>
      <c r="B31" s="72"/>
      <c r="C31" s="67"/>
      <c r="D31" s="72"/>
      <c r="E31" s="67"/>
      <c r="F31" s="72"/>
      <c r="G31" s="67"/>
      <c r="H31" s="72"/>
      <c r="I31" s="67"/>
      <c r="J31" s="72"/>
      <c r="K31" s="67"/>
      <c r="L31" s="72"/>
      <c r="M31" s="67"/>
      <c r="N31" s="72"/>
      <c r="O31" s="67"/>
      <c r="P31" s="72"/>
      <c r="Q31" s="67"/>
      <c r="R31" s="72"/>
      <c r="S31" s="67"/>
      <c r="T31" s="191"/>
      <c r="U31" s="72"/>
      <c r="V31" s="72"/>
      <c r="W31" s="72"/>
      <c r="X31" s="67"/>
      <c r="Y31" s="72"/>
      <c r="Z31" s="67"/>
      <c r="AA31" s="72"/>
      <c r="AB31" s="67"/>
      <c r="AC31" s="72"/>
      <c r="AD31" s="67"/>
      <c r="AE31" s="72"/>
      <c r="AG31" s="72"/>
      <c r="AH31" s="67"/>
      <c r="AI31" s="72"/>
      <c r="AJ31" s="67"/>
      <c r="AK31" s="72"/>
      <c r="AL31" s="67"/>
      <c r="AM31" s="72"/>
      <c r="AN31" s="67"/>
      <c r="AO31" s="72"/>
      <c r="AP31" s="67"/>
      <c r="AQ31" s="72"/>
      <c r="AR31" s="67"/>
      <c r="AS31" s="72"/>
    </row>
    <row r="32" spans="1:249" x14ac:dyDescent="0.2">
      <c r="A32" s="595" t="s">
        <v>1542</v>
      </c>
      <c r="B32" s="595"/>
      <c r="C32" s="67"/>
      <c r="D32" s="72"/>
      <c r="E32" s="67"/>
      <c r="F32" s="72"/>
      <c r="G32" s="67"/>
      <c r="H32" s="72"/>
      <c r="I32" s="67"/>
      <c r="J32" s="72"/>
      <c r="K32" s="67"/>
      <c r="L32" s="72"/>
      <c r="M32" s="67"/>
      <c r="N32" s="72"/>
      <c r="O32" s="67"/>
      <c r="P32" s="72"/>
      <c r="Q32" s="67"/>
      <c r="R32" s="72"/>
      <c r="S32" s="67"/>
      <c r="T32" s="595" t="s">
        <v>1542</v>
      </c>
      <c r="U32" s="72"/>
      <c r="V32" s="72"/>
      <c r="W32" s="72"/>
      <c r="X32" s="67"/>
      <c r="Y32" s="72"/>
      <c r="Z32" s="67"/>
      <c r="AA32" s="72"/>
      <c r="AB32" s="67"/>
      <c r="AC32" s="72"/>
      <c r="AD32" s="67"/>
      <c r="AE32" s="72"/>
      <c r="AG32" s="72"/>
      <c r="AH32" s="67"/>
      <c r="AI32" s="72"/>
      <c r="AJ32" s="67"/>
      <c r="AK32" s="72"/>
      <c r="AL32" s="67"/>
      <c r="AM32" s="72"/>
      <c r="AN32" s="67"/>
      <c r="AO32" s="72"/>
      <c r="AP32" s="67"/>
      <c r="AQ32" s="72"/>
      <c r="AR32" s="67"/>
      <c r="AS32" s="72"/>
    </row>
    <row r="33" spans="1:45" x14ac:dyDescent="0.2">
      <c r="A33" s="595" t="s">
        <v>1543</v>
      </c>
      <c r="B33" s="598"/>
      <c r="C33" s="67"/>
      <c r="D33" s="67"/>
      <c r="E33" s="67"/>
      <c r="F33" s="67"/>
      <c r="G33" s="67"/>
      <c r="H33" s="67"/>
      <c r="I33" s="67"/>
      <c r="J33" s="67"/>
      <c r="K33" s="67"/>
      <c r="L33" s="67"/>
      <c r="M33" s="67"/>
      <c r="N33" s="67"/>
      <c r="O33" s="67"/>
      <c r="P33" s="67"/>
      <c r="Q33" s="67"/>
      <c r="R33" s="67"/>
      <c r="S33" s="67"/>
      <c r="T33" s="595" t="s">
        <v>1543</v>
      </c>
      <c r="U33" s="67"/>
      <c r="V33" s="67"/>
      <c r="W33" s="67"/>
      <c r="X33" s="67"/>
      <c r="Y33" s="67"/>
      <c r="Z33" s="67"/>
      <c r="AA33" s="67"/>
      <c r="AB33" s="67"/>
      <c r="AC33" s="67"/>
      <c r="AD33" s="67"/>
      <c r="AE33" s="67"/>
      <c r="AG33" s="67"/>
      <c r="AH33" s="67"/>
      <c r="AI33" s="67"/>
      <c r="AJ33" s="67"/>
      <c r="AK33" s="67"/>
      <c r="AL33" s="67"/>
      <c r="AM33" s="67"/>
      <c r="AN33" s="67"/>
      <c r="AO33" s="67"/>
      <c r="AP33" s="67"/>
      <c r="AQ33" s="67"/>
      <c r="AR33" s="67"/>
      <c r="AS33" s="67"/>
    </row>
    <row r="34" spans="1:45" ht="12" thickBot="1" x14ac:dyDescent="0.25">
      <c r="A34" s="595" t="s">
        <v>1544</v>
      </c>
      <c r="B34" s="79">
        <v>-39344</v>
      </c>
      <c r="C34" s="67"/>
      <c r="D34" s="79">
        <v>39969</v>
      </c>
      <c r="E34" s="67"/>
      <c r="F34" s="79">
        <v>-67</v>
      </c>
      <c r="G34" s="67"/>
      <c r="H34" s="79">
        <v>0</v>
      </c>
      <c r="I34" s="67"/>
      <c r="J34" s="79">
        <v>0</v>
      </c>
      <c r="K34" s="67"/>
      <c r="L34" s="79">
        <v>-19</v>
      </c>
      <c r="M34" s="67"/>
      <c r="N34" s="79">
        <v>-1</v>
      </c>
      <c r="O34" s="67"/>
      <c r="P34" s="79">
        <v>0</v>
      </c>
      <c r="Q34" s="67"/>
      <c r="R34" s="79">
        <v>3</v>
      </c>
      <c r="S34" s="67"/>
      <c r="T34" s="595" t="s">
        <v>1544</v>
      </c>
      <c r="U34" s="79">
        <v>4</v>
      </c>
      <c r="V34" s="72"/>
      <c r="W34" s="79">
        <v>13</v>
      </c>
      <c r="X34" s="67"/>
      <c r="Y34" s="79">
        <v>-1</v>
      </c>
      <c r="Z34" s="67"/>
      <c r="AA34" s="79">
        <v>0</v>
      </c>
      <c r="AB34" s="67"/>
      <c r="AC34" s="79">
        <v>0</v>
      </c>
      <c r="AD34" s="67"/>
      <c r="AE34" s="79">
        <v>0</v>
      </c>
      <c r="AG34" s="79">
        <v>1</v>
      </c>
      <c r="AH34" s="67"/>
      <c r="AI34" s="79">
        <v>0</v>
      </c>
      <c r="AJ34" s="67"/>
      <c r="AK34" s="79">
        <v>6</v>
      </c>
      <c r="AL34" s="67"/>
      <c r="AM34" s="79">
        <v>-3</v>
      </c>
      <c r="AN34" s="67"/>
      <c r="AO34" s="79">
        <v>0</v>
      </c>
      <c r="AP34" s="67"/>
      <c r="AQ34" s="79">
        <v>0</v>
      </c>
      <c r="AR34" s="67"/>
      <c r="AS34" s="79">
        <v>561</v>
      </c>
    </row>
    <row r="35" spans="1:45" ht="12" thickTop="1" x14ac:dyDescent="0.2">
      <c r="B35" s="67"/>
      <c r="C35" s="67"/>
      <c r="D35" s="67"/>
      <c r="E35" s="67"/>
      <c r="F35" s="67"/>
      <c r="G35" s="67"/>
      <c r="H35" s="67"/>
      <c r="I35" s="67"/>
      <c r="J35" s="67"/>
      <c r="K35" s="67"/>
      <c r="L35" s="67"/>
      <c r="M35" s="67"/>
      <c r="N35" s="67"/>
      <c r="O35" s="67"/>
      <c r="P35" s="67"/>
      <c r="Q35" s="67"/>
      <c r="R35" s="67"/>
      <c r="S35" s="67"/>
      <c r="U35" s="67"/>
      <c r="V35" s="67"/>
      <c r="W35" s="67"/>
      <c r="X35" s="67"/>
      <c r="Y35" s="67"/>
      <c r="Z35" s="67"/>
      <c r="AA35" s="67"/>
      <c r="AB35" s="67"/>
      <c r="AC35" s="67"/>
      <c r="AD35" s="67"/>
      <c r="AE35" s="67"/>
      <c r="AG35" s="67"/>
      <c r="AH35" s="67"/>
      <c r="AI35" s="67"/>
      <c r="AJ35" s="67"/>
      <c r="AK35" s="67"/>
      <c r="AL35" s="67"/>
      <c r="AM35" s="67"/>
      <c r="AN35" s="67"/>
      <c r="AO35" s="67"/>
      <c r="AP35" s="67"/>
      <c r="AQ35" s="67"/>
      <c r="AR35" s="67"/>
      <c r="AS35" s="67"/>
    </row>
    <row r="36" spans="1:45" ht="12" thickBot="1" x14ac:dyDescent="0.25">
      <c r="A36" s="62" t="s">
        <v>310</v>
      </c>
      <c r="B36" s="616">
        <v>0</v>
      </c>
      <c r="C36" s="522"/>
      <c r="D36" s="79">
        <v>0</v>
      </c>
      <c r="E36" s="522"/>
      <c r="F36" s="616">
        <v>0</v>
      </c>
      <c r="G36" s="522"/>
      <c r="H36" s="616">
        <v>0</v>
      </c>
      <c r="I36" s="522"/>
      <c r="J36" s="616">
        <v>0</v>
      </c>
      <c r="K36" s="522"/>
      <c r="L36" s="616">
        <v>0</v>
      </c>
      <c r="M36" s="522"/>
      <c r="N36" s="616">
        <v>0</v>
      </c>
      <c r="O36" s="522"/>
      <c r="P36" s="616">
        <v>0</v>
      </c>
      <c r="Q36" s="522"/>
      <c r="R36" s="616">
        <v>0</v>
      </c>
      <c r="S36" s="522"/>
      <c r="T36" s="62" t="s">
        <v>310</v>
      </c>
      <c r="U36" s="616">
        <v>0</v>
      </c>
      <c r="V36" s="522"/>
      <c r="W36" s="616">
        <v>0</v>
      </c>
      <c r="X36" s="522"/>
      <c r="Y36" s="616">
        <v>0</v>
      </c>
      <c r="Z36" s="522"/>
      <c r="AA36" s="616">
        <v>0</v>
      </c>
      <c r="AB36" s="522"/>
      <c r="AC36" s="616">
        <v>0</v>
      </c>
      <c r="AD36" s="522"/>
      <c r="AE36" s="616">
        <v>0</v>
      </c>
      <c r="AG36" s="616">
        <v>0</v>
      </c>
      <c r="AH36" s="522"/>
      <c r="AI36" s="616">
        <v>0</v>
      </c>
      <c r="AJ36" s="522"/>
      <c r="AK36" s="616">
        <v>0</v>
      </c>
      <c r="AL36" s="522"/>
      <c r="AM36" s="616">
        <v>0</v>
      </c>
      <c r="AN36" s="522"/>
      <c r="AO36" s="616">
        <v>0</v>
      </c>
      <c r="AP36" s="522"/>
      <c r="AQ36" s="616">
        <v>0</v>
      </c>
      <c r="AR36" s="522"/>
      <c r="AS36" s="617">
        <v>0</v>
      </c>
    </row>
    <row r="37" spans="1:45" ht="12" thickTop="1" x14ac:dyDescent="0.2"/>
    <row r="38" spans="1:45" ht="12" thickBot="1" x14ac:dyDescent="0.25">
      <c r="A38" s="62" t="s">
        <v>1528</v>
      </c>
      <c r="B38" s="79">
        <v>-39344</v>
      </c>
      <c r="D38" s="79">
        <v>39969</v>
      </c>
      <c r="F38" s="79">
        <v>-67</v>
      </c>
      <c r="H38" s="79">
        <v>0</v>
      </c>
      <c r="J38" s="79">
        <v>0</v>
      </c>
      <c r="L38" s="79">
        <v>-19</v>
      </c>
      <c r="N38" s="79">
        <v>-1</v>
      </c>
      <c r="P38" s="79">
        <v>0</v>
      </c>
      <c r="R38" s="79">
        <v>3</v>
      </c>
      <c r="T38" s="62" t="s">
        <v>1528</v>
      </c>
      <c r="U38" s="79">
        <v>4</v>
      </c>
      <c r="W38" s="79">
        <v>13</v>
      </c>
      <c r="Y38" s="79">
        <v>-1</v>
      </c>
      <c r="AA38" s="79">
        <v>0</v>
      </c>
      <c r="AC38" s="79">
        <v>0</v>
      </c>
      <c r="AE38" s="79">
        <v>0</v>
      </c>
      <c r="AG38" s="79">
        <v>1</v>
      </c>
      <c r="AI38" s="79">
        <v>0</v>
      </c>
      <c r="AK38" s="79">
        <v>6</v>
      </c>
      <c r="AM38" s="79">
        <v>-3</v>
      </c>
      <c r="AO38" s="79">
        <v>0</v>
      </c>
      <c r="AQ38" s="79">
        <v>0</v>
      </c>
      <c r="AS38" s="79">
        <v>561</v>
      </c>
    </row>
    <row r="39" spans="1:45" ht="12" thickTop="1" x14ac:dyDescent="0.2"/>
  </sheetData>
  <mergeCells count="8">
    <mergeCell ref="A3:R3"/>
    <mergeCell ref="T3:AS3"/>
    <mergeCell ref="A4:R4"/>
    <mergeCell ref="T4:AS4"/>
    <mergeCell ref="A1:R1"/>
    <mergeCell ref="T1:AS1"/>
    <mergeCell ref="A2:R2"/>
    <mergeCell ref="T2:AS2"/>
  </mergeCells>
  <printOptions horizontalCentered="1" verticalCentered="1"/>
  <pageMargins left="0.9" right="0.9" top="0.9" bottom="0.9" header="0" footer="0"/>
  <pageSetup scale="70" orientation="landscape" r:id="rId1"/>
  <headerFooter alignWithMargins="0"/>
  <colBreaks count="1" manualBreakCount="1">
    <brk id="18" max="39"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6"/>
  <sheetViews>
    <sheetView showGridLines="0" topLeftCell="B1" workbookViewId="0">
      <selection activeCell="T45" sqref="T45"/>
    </sheetView>
  </sheetViews>
  <sheetFormatPr defaultColWidth="9.7109375" defaultRowHeight="11.25" x14ac:dyDescent="0.2"/>
  <cols>
    <col min="1" max="1" width="15.7109375" style="61" customWidth="1"/>
    <col min="2" max="2" width="1.42578125" style="61" customWidth="1"/>
    <col min="3" max="3" width="39.28515625" style="61" customWidth="1"/>
    <col min="4" max="4" width="9.7109375" style="619" customWidth="1"/>
    <col min="5" max="5" width="0.85546875" style="619" customWidth="1"/>
    <col min="6" max="6" width="9.7109375" style="619" customWidth="1"/>
    <col min="7" max="7" width="0.85546875" style="619" customWidth="1"/>
    <col min="8" max="8" width="9.7109375" style="619" customWidth="1"/>
    <col min="9" max="9" width="0.85546875" style="619" customWidth="1"/>
    <col min="10" max="10" width="9.7109375" style="619" customWidth="1"/>
    <col min="11" max="11" width="0.85546875" style="619" customWidth="1"/>
    <col min="12" max="12" width="9.7109375" style="619" customWidth="1"/>
    <col min="13" max="13" width="0.85546875" style="619" customWidth="1"/>
    <col min="14" max="14" width="9.7109375" style="619" customWidth="1"/>
    <col min="15" max="15" width="0.85546875" style="619" customWidth="1"/>
    <col min="16" max="16" width="10.5703125" style="619" bestFit="1" customWidth="1"/>
    <col min="17" max="17" width="0.85546875" style="619" customWidth="1"/>
    <col min="18" max="18" width="9.7109375" style="619" customWidth="1"/>
    <col min="19" max="19" width="0.85546875" style="619" customWidth="1"/>
    <col min="20" max="20" width="9.7109375" style="619" customWidth="1"/>
    <col min="21" max="16384" width="9.7109375" style="61"/>
  </cols>
  <sheetData>
    <row r="1" spans="2:20" ht="11.1" customHeight="1" x14ac:dyDescent="0.2">
      <c r="B1" s="639" t="s">
        <v>1552</v>
      </c>
      <c r="C1" s="639"/>
      <c r="D1" s="639"/>
      <c r="E1" s="639"/>
      <c r="F1" s="639"/>
      <c r="G1" s="639"/>
      <c r="H1" s="639"/>
      <c r="I1" s="639"/>
      <c r="J1" s="639"/>
      <c r="K1" s="639"/>
      <c r="L1" s="639"/>
      <c r="M1" s="639"/>
      <c r="N1" s="639"/>
      <c r="O1" s="639"/>
      <c r="P1" s="639"/>
      <c r="Q1" s="639"/>
      <c r="R1" s="639"/>
      <c r="S1" s="639"/>
      <c r="T1" s="639"/>
    </row>
    <row r="2" spans="2:20" ht="11.1" customHeight="1" x14ac:dyDescent="0.2">
      <c r="B2" s="639" t="s">
        <v>0</v>
      </c>
      <c r="C2" s="639"/>
      <c r="D2" s="639"/>
      <c r="E2" s="639"/>
      <c r="F2" s="639"/>
      <c r="G2" s="639"/>
      <c r="H2" s="639"/>
      <c r="I2" s="639"/>
      <c r="J2" s="639"/>
      <c r="K2" s="639"/>
      <c r="L2" s="639"/>
      <c r="M2" s="639"/>
      <c r="N2" s="639"/>
      <c r="O2" s="639"/>
      <c r="P2" s="639"/>
      <c r="Q2" s="639"/>
      <c r="R2" s="639"/>
      <c r="S2" s="639"/>
      <c r="T2" s="639"/>
    </row>
    <row r="3" spans="2:20" ht="11.1" customHeight="1" x14ac:dyDescent="0.2">
      <c r="B3" s="639" t="s">
        <v>36</v>
      </c>
      <c r="C3" s="639"/>
      <c r="D3" s="639"/>
      <c r="E3" s="639"/>
      <c r="F3" s="639"/>
      <c r="G3" s="639"/>
      <c r="H3" s="639"/>
      <c r="I3" s="639"/>
      <c r="J3" s="639"/>
      <c r="K3" s="639"/>
      <c r="L3" s="639"/>
      <c r="M3" s="639"/>
      <c r="N3" s="639"/>
      <c r="O3" s="639"/>
      <c r="P3" s="639"/>
      <c r="Q3" s="639"/>
      <c r="R3" s="639"/>
      <c r="S3" s="639"/>
      <c r="T3" s="639"/>
    </row>
    <row r="4" spans="2:20" ht="11.1" customHeight="1" x14ac:dyDescent="0.2">
      <c r="B4" s="92" t="s">
        <v>1</v>
      </c>
      <c r="C4" s="92"/>
      <c r="D4" s="618"/>
      <c r="E4" s="618"/>
      <c r="F4" s="618"/>
      <c r="G4" s="618"/>
      <c r="H4" s="618"/>
      <c r="I4" s="618"/>
      <c r="J4" s="618"/>
      <c r="K4" s="618"/>
      <c r="L4" s="618"/>
      <c r="M4" s="618"/>
      <c r="N4" s="618"/>
      <c r="O4" s="618"/>
      <c r="P4" s="618"/>
      <c r="Q4" s="618"/>
      <c r="R4" s="618"/>
      <c r="S4" s="618"/>
      <c r="T4" s="618"/>
    </row>
    <row r="5" spans="2:20" ht="11.1" customHeight="1" x14ac:dyDescent="0.2">
      <c r="B5" s="62"/>
      <c r="C5" s="62"/>
    </row>
    <row r="6" spans="2:20" ht="11.1" customHeight="1" x14ac:dyDescent="0.2"/>
    <row r="7" spans="2:20" ht="11.1" customHeight="1" x14ac:dyDescent="0.2">
      <c r="D7" s="620"/>
      <c r="E7" s="620"/>
      <c r="F7" s="620" t="s">
        <v>1553</v>
      </c>
      <c r="G7" s="620"/>
      <c r="H7" s="620" t="s">
        <v>1554</v>
      </c>
      <c r="I7" s="620"/>
      <c r="J7" s="620"/>
      <c r="K7" s="620"/>
      <c r="L7" s="620"/>
      <c r="M7" s="620"/>
      <c r="N7" s="620"/>
      <c r="O7" s="620"/>
      <c r="P7" s="620"/>
      <c r="Q7" s="620"/>
      <c r="R7" s="620"/>
      <c r="S7" s="621"/>
      <c r="T7" s="621"/>
    </row>
    <row r="8" spans="2:20" ht="11.1" customHeight="1" x14ac:dyDescent="0.2">
      <c r="D8" s="620"/>
      <c r="E8" s="620"/>
      <c r="F8" s="622" t="s">
        <v>1510</v>
      </c>
      <c r="G8" s="620"/>
      <c r="H8" s="622" t="s">
        <v>1510</v>
      </c>
      <c r="I8" s="620"/>
      <c r="J8" s="620"/>
      <c r="K8" s="620"/>
      <c r="L8" s="620"/>
      <c r="M8" s="620"/>
      <c r="N8" s="620"/>
      <c r="O8" s="620"/>
      <c r="P8" s="620"/>
      <c r="Q8" s="620"/>
      <c r="R8" s="620"/>
      <c r="S8" s="621"/>
      <c r="T8" s="621"/>
    </row>
    <row r="9" spans="2:20" ht="11.1" customHeight="1" x14ac:dyDescent="0.2">
      <c r="D9" s="620" t="s">
        <v>1555</v>
      </c>
      <c r="E9" s="620"/>
      <c r="F9" s="620" t="s">
        <v>132</v>
      </c>
      <c r="G9" s="620"/>
      <c r="H9" s="620"/>
      <c r="I9" s="620"/>
      <c r="J9" s="620" t="s">
        <v>1555</v>
      </c>
      <c r="K9" s="620"/>
      <c r="L9" s="620" t="s">
        <v>1556</v>
      </c>
      <c r="M9" s="620"/>
      <c r="N9" s="620"/>
      <c r="O9" s="620"/>
      <c r="P9" s="621"/>
      <c r="Q9" s="620"/>
      <c r="R9" s="620"/>
      <c r="S9" s="621"/>
      <c r="T9" s="620" t="s">
        <v>1557</v>
      </c>
    </row>
    <row r="10" spans="2:20" ht="11.1" customHeight="1" x14ac:dyDescent="0.2">
      <c r="D10" s="620" t="s">
        <v>1558</v>
      </c>
      <c r="E10" s="620"/>
      <c r="F10" s="620" t="s">
        <v>136</v>
      </c>
      <c r="G10" s="620"/>
      <c r="H10" s="620" t="s">
        <v>1535</v>
      </c>
      <c r="I10" s="620"/>
      <c r="J10" s="620" t="s">
        <v>1559</v>
      </c>
      <c r="K10" s="620"/>
      <c r="L10" s="620" t="s">
        <v>1560</v>
      </c>
      <c r="M10" s="620"/>
      <c r="N10" s="620" t="s">
        <v>1561</v>
      </c>
      <c r="O10" s="620"/>
      <c r="P10" s="620" t="s">
        <v>1562</v>
      </c>
      <c r="Q10" s="620"/>
      <c r="R10" s="620" t="s">
        <v>1563</v>
      </c>
      <c r="S10" s="621"/>
      <c r="T10" s="620" t="s">
        <v>1558</v>
      </c>
    </row>
    <row r="11" spans="2:20" ht="11.1" customHeight="1" x14ac:dyDescent="0.2">
      <c r="D11" s="622" t="s">
        <v>1564</v>
      </c>
      <c r="E11" s="620"/>
      <c r="F11" s="622" t="s">
        <v>141</v>
      </c>
      <c r="G11" s="620"/>
      <c r="H11" s="622" t="s">
        <v>141</v>
      </c>
      <c r="I11" s="620"/>
      <c r="J11" s="622" t="s">
        <v>1565</v>
      </c>
      <c r="K11" s="620"/>
      <c r="L11" s="622" t="s">
        <v>1566</v>
      </c>
      <c r="M11" s="620"/>
      <c r="N11" s="622" t="s">
        <v>1567</v>
      </c>
      <c r="O11" s="620"/>
      <c r="P11" s="622" t="s">
        <v>949</v>
      </c>
      <c r="Q11" s="620"/>
      <c r="R11" s="622" t="s">
        <v>1568</v>
      </c>
      <c r="S11" s="621"/>
      <c r="T11" s="622" t="s">
        <v>1564</v>
      </c>
    </row>
    <row r="12" spans="2:20" ht="11.1" customHeight="1" x14ac:dyDescent="0.2"/>
    <row r="13" spans="2:20" x14ac:dyDescent="0.2">
      <c r="B13" s="62" t="s">
        <v>1569</v>
      </c>
      <c r="C13" s="62"/>
    </row>
    <row r="14" spans="2:20" ht="11.1" customHeight="1" x14ac:dyDescent="0.2">
      <c r="B14" s="61" t="s">
        <v>5</v>
      </c>
    </row>
    <row r="15" spans="2:20" ht="11.1" customHeight="1" x14ac:dyDescent="0.2">
      <c r="C15" s="61" t="s">
        <v>1513</v>
      </c>
      <c r="D15" s="623">
        <v>24592</v>
      </c>
      <c r="E15" s="623"/>
      <c r="F15" s="623">
        <v>0</v>
      </c>
      <c r="G15" s="623">
        <v>0</v>
      </c>
      <c r="H15" s="623">
        <v>0</v>
      </c>
      <c r="I15" s="623"/>
      <c r="J15" s="623">
        <v>24592</v>
      </c>
      <c r="K15" s="623"/>
      <c r="L15" s="623">
        <v>809</v>
      </c>
      <c r="M15" s="623"/>
      <c r="N15" s="623">
        <v>0</v>
      </c>
      <c r="O15" s="623">
        <v>0</v>
      </c>
      <c r="P15" s="623">
        <v>0</v>
      </c>
      <c r="Q15" s="623">
        <v>0</v>
      </c>
      <c r="R15" s="623">
        <v>0</v>
      </c>
      <c r="S15" s="623"/>
      <c r="T15" s="623">
        <v>25401</v>
      </c>
    </row>
    <row r="16" spans="2:20" ht="11.1" customHeight="1" x14ac:dyDescent="0.2">
      <c r="C16" s="61" t="s">
        <v>1514</v>
      </c>
      <c r="D16" s="623">
        <v>8393</v>
      </c>
      <c r="E16" s="623"/>
      <c r="F16" s="623">
        <v>0</v>
      </c>
      <c r="G16" s="623">
        <v>0</v>
      </c>
      <c r="H16" s="623">
        <v>0</v>
      </c>
      <c r="I16" s="623"/>
      <c r="J16" s="623">
        <v>8393</v>
      </c>
      <c r="K16" s="623"/>
      <c r="L16" s="623">
        <v>-119</v>
      </c>
      <c r="M16" s="623"/>
      <c r="N16" s="623">
        <v>0</v>
      </c>
      <c r="O16" s="623">
        <v>0</v>
      </c>
      <c r="P16" s="623">
        <v>0</v>
      </c>
      <c r="Q16" s="623">
        <v>0</v>
      </c>
      <c r="R16" s="623">
        <v>0</v>
      </c>
      <c r="S16" s="623"/>
      <c r="T16" s="623">
        <v>8274</v>
      </c>
    </row>
    <row r="17" spans="2:22" ht="11.1" customHeight="1" x14ac:dyDescent="0.2">
      <c r="C17" s="61" t="s">
        <v>1515</v>
      </c>
      <c r="D17" s="623">
        <v>5415</v>
      </c>
      <c r="E17" s="623"/>
      <c r="F17" s="623">
        <v>0</v>
      </c>
      <c r="G17" s="623">
        <v>0</v>
      </c>
      <c r="H17" s="623">
        <v>0</v>
      </c>
      <c r="I17" s="623"/>
      <c r="J17" s="623">
        <v>5415</v>
      </c>
      <c r="K17" s="623"/>
      <c r="L17" s="623">
        <v>2</v>
      </c>
      <c r="M17" s="623"/>
      <c r="N17" s="623">
        <v>0</v>
      </c>
      <c r="O17" s="623">
        <v>0</v>
      </c>
      <c r="P17" s="623">
        <v>0</v>
      </c>
      <c r="Q17" s="623">
        <v>0</v>
      </c>
      <c r="R17" s="623">
        <v>0</v>
      </c>
      <c r="S17" s="623"/>
      <c r="T17" s="623">
        <v>5417</v>
      </c>
    </row>
    <row r="18" spans="2:22" ht="11.1" customHeight="1" x14ac:dyDescent="0.2">
      <c r="C18" s="61" t="s">
        <v>183</v>
      </c>
      <c r="D18" s="623">
        <v>982</v>
      </c>
      <c r="E18" s="623"/>
      <c r="F18" s="623">
        <v>4</v>
      </c>
      <c r="G18" s="623">
        <v>0</v>
      </c>
      <c r="H18" s="623">
        <v>0</v>
      </c>
      <c r="I18" s="623"/>
      <c r="J18" s="623">
        <v>986</v>
      </c>
      <c r="K18" s="623"/>
      <c r="L18" s="623">
        <v>-20</v>
      </c>
      <c r="M18" s="623"/>
      <c r="N18" s="623">
        <v>0</v>
      </c>
      <c r="O18" s="623">
        <v>0</v>
      </c>
      <c r="P18" s="623">
        <v>0</v>
      </c>
      <c r="Q18" s="623">
        <v>0</v>
      </c>
      <c r="R18" s="623">
        <v>0</v>
      </c>
      <c r="S18" s="623"/>
      <c r="T18" s="623">
        <v>966</v>
      </c>
    </row>
    <row r="19" spans="2:22" ht="11.1" customHeight="1" x14ac:dyDescent="0.2">
      <c r="B19" s="61" t="s">
        <v>10</v>
      </c>
      <c r="D19" s="623">
        <v>3381</v>
      </c>
      <c r="E19" s="624"/>
      <c r="F19" s="624">
        <v>3073</v>
      </c>
      <c r="G19" s="624"/>
      <c r="H19" s="624">
        <v>807</v>
      </c>
      <c r="I19" s="624"/>
      <c r="J19" s="624">
        <v>7261</v>
      </c>
      <c r="K19" s="624"/>
      <c r="L19" s="624">
        <v>0</v>
      </c>
      <c r="M19" s="624"/>
      <c r="N19" s="624">
        <v>-106</v>
      </c>
      <c r="O19" s="624"/>
      <c r="P19" s="624">
        <v>-714</v>
      </c>
      <c r="Q19" s="624"/>
      <c r="R19" s="624">
        <v>-15</v>
      </c>
      <c r="S19" s="624"/>
      <c r="T19" s="624">
        <v>6426</v>
      </c>
      <c r="U19" s="104"/>
      <c r="V19" s="104"/>
    </row>
    <row r="20" spans="2:22" ht="11.1" customHeight="1" x14ac:dyDescent="0.2">
      <c r="B20" s="61" t="s">
        <v>11</v>
      </c>
      <c r="D20" s="625">
        <v>0</v>
      </c>
      <c r="E20" s="624"/>
      <c r="F20" s="625">
        <v>0</v>
      </c>
      <c r="G20" s="624"/>
      <c r="H20" s="625">
        <v>0</v>
      </c>
      <c r="I20" s="624"/>
      <c r="J20" s="625">
        <v>0</v>
      </c>
      <c r="K20" s="624"/>
      <c r="L20" s="625">
        <v>0</v>
      </c>
      <c r="M20" s="624"/>
      <c r="N20" s="625">
        <v>0</v>
      </c>
      <c r="O20" s="624"/>
      <c r="P20" s="625">
        <v>0</v>
      </c>
      <c r="Q20" s="624"/>
      <c r="R20" s="625">
        <v>0</v>
      </c>
      <c r="S20" s="624"/>
      <c r="T20" s="625">
        <v>0</v>
      </c>
      <c r="U20" s="104"/>
      <c r="V20" s="104"/>
    </row>
    <row r="21" spans="2:22" ht="12" thickBot="1" x14ac:dyDescent="0.25">
      <c r="C21" s="62" t="s">
        <v>1570</v>
      </c>
      <c r="D21" s="626">
        <v>42763</v>
      </c>
      <c r="E21" s="623"/>
      <c r="F21" s="626">
        <v>3077</v>
      </c>
      <c r="G21" s="623"/>
      <c r="H21" s="626">
        <v>807</v>
      </c>
      <c r="I21" s="623"/>
      <c r="J21" s="626">
        <v>46647</v>
      </c>
      <c r="K21" s="623"/>
      <c r="L21" s="626">
        <v>672</v>
      </c>
      <c r="M21" s="623"/>
      <c r="N21" s="626">
        <v>-106</v>
      </c>
      <c r="O21" s="623"/>
      <c r="P21" s="626">
        <v>-714</v>
      </c>
      <c r="Q21" s="623"/>
      <c r="R21" s="626">
        <v>-15</v>
      </c>
      <c r="S21" s="623"/>
      <c r="T21" s="626">
        <v>46484</v>
      </c>
    </row>
    <row r="22" spans="2:22" ht="12" thickTop="1" x14ac:dyDescent="0.2">
      <c r="D22" s="623"/>
      <c r="E22" s="623"/>
      <c r="F22" s="623"/>
      <c r="G22" s="623"/>
      <c r="H22" s="623"/>
      <c r="I22" s="623"/>
      <c r="J22" s="623"/>
      <c r="K22" s="623"/>
      <c r="L22" s="623"/>
      <c r="M22" s="623"/>
      <c r="N22" s="623"/>
      <c r="O22" s="623"/>
      <c r="P22" s="623"/>
      <c r="Q22" s="623"/>
      <c r="R22" s="623"/>
      <c r="S22" s="623"/>
      <c r="T22" s="623"/>
    </row>
    <row r="23" spans="2:22" x14ac:dyDescent="0.2">
      <c r="B23" s="62" t="s">
        <v>1571</v>
      </c>
      <c r="C23" s="62"/>
      <c r="D23" s="623"/>
      <c r="E23" s="623"/>
      <c r="F23" s="623"/>
      <c r="G23" s="623"/>
      <c r="H23" s="623"/>
      <c r="I23" s="623"/>
      <c r="J23" s="623"/>
      <c r="K23" s="623"/>
      <c r="L23" s="623"/>
      <c r="M23" s="623"/>
      <c r="N23" s="623"/>
      <c r="O23" s="623"/>
      <c r="P23" s="623"/>
      <c r="Q23" s="623"/>
      <c r="R23" s="623"/>
      <c r="S23" s="623"/>
      <c r="T23" s="623"/>
    </row>
    <row r="24" spans="2:22" ht="11.1" customHeight="1" x14ac:dyDescent="0.2">
      <c r="B24" s="61" t="s">
        <v>19</v>
      </c>
      <c r="D24" s="623">
        <v>37086</v>
      </c>
      <c r="E24" s="623"/>
      <c r="F24" s="623">
        <v>2633</v>
      </c>
      <c r="G24" s="623"/>
      <c r="H24" s="623">
        <v>0</v>
      </c>
      <c r="I24" s="623"/>
      <c r="J24" s="623">
        <v>39719</v>
      </c>
      <c r="K24" s="623"/>
      <c r="L24" s="623">
        <v>-33</v>
      </c>
      <c r="M24" s="623"/>
      <c r="N24" s="623">
        <v>0</v>
      </c>
      <c r="O24" s="623"/>
      <c r="P24" s="623">
        <v>0</v>
      </c>
      <c r="Q24" s="623"/>
      <c r="R24" s="623">
        <v>-1192</v>
      </c>
      <c r="S24" s="623"/>
      <c r="T24" s="623">
        <v>38494</v>
      </c>
    </row>
    <row r="25" spans="2:22" ht="11.1" customHeight="1" x14ac:dyDescent="0.2">
      <c r="B25" s="61" t="s">
        <v>1519</v>
      </c>
      <c r="D25" s="623">
        <v>8659</v>
      </c>
      <c r="E25" s="623"/>
      <c r="F25" s="623">
        <v>4870</v>
      </c>
      <c r="G25" s="623"/>
      <c r="H25" s="623">
        <v>764</v>
      </c>
      <c r="I25" s="623"/>
      <c r="J25" s="623">
        <v>14293</v>
      </c>
      <c r="K25" s="623"/>
      <c r="L25" s="623">
        <v>-143</v>
      </c>
      <c r="M25" s="623"/>
      <c r="N25" s="623">
        <v>-316</v>
      </c>
      <c r="O25" s="623"/>
      <c r="P25" s="623">
        <v>-714</v>
      </c>
      <c r="Q25" s="623"/>
      <c r="R25" s="623">
        <v>-919</v>
      </c>
      <c r="S25" s="623"/>
      <c r="T25" s="623">
        <v>12201</v>
      </c>
    </row>
    <row r="26" spans="2:22" ht="11.1" customHeight="1" x14ac:dyDescent="0.2">
      <c r="B26" s="61" t="s">
        <v>1520</v>
      </c>
      <c r="D26" s="623">
        <v>3704</v>
      </c>
      <c r="E26" s="623"/>
      <c r="F26" s="623">
        <v>1352</v>
      </c>
      <c r="G26" s="623"/>
      <c r="H26" s="623">
        <v>67</v>
      </c>
      <c r="I26" s="623"/>
      <c r="J26" s="624">
        <v>5123</v>
      </c>
      <c r="K26" s="623"/>
      <c r="L26" s="623">
        <v>31</v>
      </c>
      <c r="M26" s="623"/>
      <c r="N26" s="623">
        <v>-30</v>
      </c>
      <c r="O26" s="623"/>
      <c r="P26" s="623">
        <v>0</v>
      </c>
      <c r="Q26" s="623"/>
      <c r="R26" s="623">
        <v>-1192</v>
      </c>
      <c r="S26" s="623"/>
      <c r="T26" s="623">
        <v>3932</v>
      </c>
    </row>
    <row r="27" spans="2:22" ht="11.1" customHeight="1" x14ac:dyDescent="0.2">
      <c r="B27" s="61" t="s">
        <v>144</v>
      </c>
      <c r="D27" s="623">
        <v>0</v>
      </c>
      <c r="E27" s="623"/>
      <c r="F27" s="623">
        <v>0</v>
      </c>
      <c r="G27" s="623"/>
      <c r="H27" s="623">
        <v>0</v>
      </c>
      <c r="I27" s="623"/>
      <c r="J27" s="624">
        <v>0</v>
      </c>
      <c r="K27" s="623"/>
      <c r="L27" s="623">
        <v>0</v>
      </c>
      <c r="M27" s="623"/>
      <c r="N27" s="623">
        <v>0</v>
      </c>
      <c r="O27" s="623"/>
      <c r="P27" s="623">
        <v>0</v>
      </c>
      <c r="Q27" s="623"/>
      <c r="R27" s="623">
        <v>0</v>
      </c>
      <c r="S27" s="623"/>
      <c r="T27" s="623">
        <v>0</v>
      </c>
    </row>
    <row r="28" spans="2:22" ht="11.1" customHeight="1" x14ac:dyDescent="0.2">
      <c r="B28" s="61" t="s">
        <v>51</v>
      </c>
      <c r="D28" s="625">
        <v>0</v>
      </c>
      <c r="E28" s="623"/>
      <c r="F28" s="627">
        <v>1</v>
      </c>
      <c r="G28" s="623"/>
      <c r="H28" s="627">
        <v>0</v>
      </c>
      <c r="I28" s="623"/>
      <c r="J28" s="625">
        <v>1</v>
      </c>
      <c r="K28" s="623"/>
      <c r="L28" s="627">
        <v>0</v>
      </c>
      <c r="M28" s="623"/>
      <c r="N28" s="627">
        <v>0</v>
      </c>
      <c r="O28" s="623"/>
      <c r="P28" s="627">
        <v>0</v>
      </c>
      <c r="Q28" s="623"/>
      <c r="R28" s="627">
        <v>0</v>
      </c>
      <c r="S28" s="623"/>
      <c r="T28" s="627">
        <v>1</v>
      </c>
    </row>
    <row r="29" spans="2:22" ht="12" thickBot="1" x14ac:dyDescent="0.25">
      <c r="C29" s="62" t="s">
        <v>1572</v>
      </c>
      <c r="D29" s="626">
        <v>49449</v>
      </c>
      <c r="E29" s="623"/>
      <c r="F29" s="626">
        <v>8856</v>
      </c>
      <c r="G29" s="623"/>
      <c r="H29" s="626">
        <v>831</v>
      </c>
      <c r="I29" s="623"/>
      <c r="J29" s="626">
        <v>59136</v>
      </c>
      <c r="K29" s="623"/>
      <c r="L29" s="626">
        <v>-145</v>
      </c>
      <c r="M29" s="623"/>
      <c r="N29" s="626">
        <v>-346</v>
      </c>
      <c r="O29" s="623"/>
      <c r="P29" s="626">
        <v>-714</v>
      </c>
      <c r="Q29" s="623"/>
      <c r="R29" s="626">
        <v>-3303</v>
      </c>
      <c r="S29" s="623"/>
      <c r="T29" s="626">
        <v>54628</v>
      </c>
    </row>
    <row r="30" spans="2:22" ht="12" thickTop="1" x14ac:dyDescent="0.2">
      <c r="D30" s="623"/>
      <c r="E30" s="623"/>
      <c r="F30" s="623"/>
      <c r="G30" s="623"/>
      <c r="H30" s="623"/>
      <c r="I30" s="623"/>
      <c r="J30" s="623"/>
      <c r="K30" s="623"/>
      <c r="L30" s="623"/>
      <c r="M30" s="623"/>
      <c r="N30" s="623"/>
      <c r="O30" s="623"/>
      <c r="P30" s="623"/>
      <c r="Q30" s="623"/>
      <c r="R30" s="623"/>
      <c r="S30" s="623"/>
      <c r="T30" s="623"/>
    </row>
    <row r="31" spans="2:22" x14ac:dyDescent="0.2">
      <c r="B31" s="62" t="s">
        <v>147</v>
      </c>
      <c r="C31" s="62"/>
      <c r="D31" s="623"/>
      <c r="E31" s="623"/>
      <c r="F31" s="623"/>
      <c r="G31" s="623"/>
      <c r="H31" s="623"/>
      <c r="I31" s="623"/>
      <c r="J31" s="623"/>
      <c r="K31" s="623"/>
      <c r="L31" s="623"/>
      <c r="M31" s="623"/>
      <c r="N31" s="623"/>
      <c r="O31" s="623"/>
      <c r="P31" s="623"/>
      <c r="Q31" s="623"/>
      <c r="R31" s="623"/>
      <c r="S31" s="623"/>
      <c r="T31" s="623"/>
    </row>
    <row r="32" spans="2:22" ht="11.1" customHeight="1" x14ac:dyDescent="0.2">
      <c r="B32" s="61" t="s">
        <v>148</v>
      </c>
      <c r="D32" s="623">
        <v>11575</v>
      </c>
      <c r="E32" s="623"/>
      <c r="F32" s="623">
        <v>6887</v>
      </c>
      <c r="G32" s="623"/>
      <c r="H32" s="623">
        <v>82</v>
      </c>
      <c r="I32" s="623"/>
      <c r="J32" s="623">
        <v>18544</v>
      </c>
      <c r="K32" s="623"/>
      <c r="L32" s="623">
        <v>0</v>
      </c>
      <c r="M32" s="623"/>
      <c r="N32" s="623">
        <v>-243</v>
      </c>
      <c r="O32" s="623"/>
      <c r="P32" s="623">
        <v>-3374</v>
      </c>
      <c r="Q32" s="623"/>
      <c r="R32" s="623">
        <v>15</v>
      </c>
      <c r="S32" s="623"/>
      <c r="T32" s="623">
        <v>14942</v>
      </c>
    </row>
    <row r="33" spans="2:20" ht="11.1" customHeight="1" x14ac:dyDescent="0.2">
      <c r="B33" s="61" t="s">
        <v>149</v>
      </c>
      <c r="D33" s="623">
        <v>-5459</v>
      </c>
      <c r="E33" s="623"/>
      <c r="F33" s="623">
        <v>-1087</v>
      </c>
      <c r="G33" s="623"/>
      <c r="H33" s="623">
        <v>-75</v>
      </c>
      <c r="I33" s="623"/>
      <c r="J33" s="623">
        <v>-6621</v>
      </c>
      <c r="K33" s="623"/>
      <c r="L33" s="623">
        <v>-5</v>
      </c>
      <c r="M33" s="623"/>
      <c r="N33" s="623">
        <v>3</v>
      </c>
      <c r="O33" s="623"/>
      <c r="P33" s="623">
        <v>3374</v>
      </c>
      <c r="Q33" s="623"/>
      <c r="R33" s="623">
        <v>-3303</v>
      </c>
      <c r="S33" s="623"/>
      <c r="T33" s="623">
        <v>-6552</v>
      </c>
    </row>
    <row r="34" spans="2:20" ht="11.1" customHeight="1" x14ac:dyDescent="0.2">
      <c r="B34" s="61" t="s">
        <v>1522</v>
      </c>
      <c r="D34" s="623"/>
      <c r="E34" s="623"/>
      <c r="F34" s="623"/>
      <c r="G34" s="623"/>
      <c r="H34" s="623"/>
      <c r="I34" s="623"/>
      <c r="J34" s="623"/>
      <c r="K34" s="623"/>
      <c r="L34" s="623"/>
      <c r="M34" s="623"/>
      <c r="N34" s="623"/>
      <c r="O34" s="623"/>
      <c r="P34" s="623"/>
      <c r="Q34" s="623"/>
      <c r="R34" s="623"/>
      <c r="S34" s="623"/>
      <c r="T34" s="623"/>
    </row>
    <row r="35" spans="2:20" ht="11.1" customHeight="1" x14ac:dyDescent="0.2">
      <c r="B35" s="61" t="s">
        <v>1523</v>
      </c>
      <c r="D35" s="627">
        <v>0</v>
      </c>
      <c r="E35" s="623"/>
      <c r="F35" s="627">
        <v>0</v>
      </c>
      <c r="G35" s="623"/>
      <c r="H35" s="627">
        <v>0</v>
      </c>
      <c r="I35" s="623"/>
      <c r="J35" s="627">
        <v>0</v>
      </c>
      <c r="K35" s="623"/>
      <c r="L35" s="627">
        <v>315</v>
      </c>
      <c r="M35" s="623"/>
      <c r="N35" s="627">
        <v>0</v>
      </c>
      <c r="O35" s="623"/>
      <c r="P35" s="627">
        <v>0</v>
      </c>
      <c r="Q35" s="623"/>
      <c r="R35" s="627">
        <v>0</v>
      </c>
      <c r="S35" s="623"/>
      <c r="T35" s="627">
        <v>315</v>
      </c>
    </row>
    <row r="36" spans="2:20" ht="12" thickBot="1" x14ac:dyDescent="0.25">
      <c r="C36" s="62" t="s">
        <v>151</v>
      </c>
      <c r="D36" s="626">
        <v>6116</v>
      </c>
      <c r="E36" s="623"/>
      <c r="F36" s="626">
        <v>5800</v>
      </c>
      <c r="G36" s="623"/>
      <c r="H36" s="626">
        <v>7</v>
      </c>
      <c r="I36" s="623"/>
      <c r="J36" s="626">
        <v>11923</v>
      </c>
      <c r="K36" s="623"/>
      <c r="L36" s="626">
        <v>310</v>
      </c>
      <c r="M36" s="623"/>
      <c r="N36" s="626">
        <v>-240</v>
      </c>
      <c r="O36" s="623"/>
      <c r="P36" s="626">
        <v>0</v>
      </c>
      <c r="Q36" s="623"/>
      <c r="R36" s="626">
        <v>-3288</v>
      </c>
      <c r="S36" s="623"/>
      <c r="T36" s="626">
        <v>8705</v>
      </c>
    </row>
    <row r="37" spans="2:20" ht="12" thickTop="1" x14ac:dyDescent="0.2">
      <c r="D37" s="623"/>
      <c r="E37" s="623"/>
      <c r="F37" s="623"/>
      <c r="G37" s="623"/>
      <c r="H37" s="623"/>
      <c r="I37" s="623"/>
      <c r="J37" s="623"/>
      <c r="K37" s="623"/>
      <c r="L37" s="623"/>
      <c r="M37" s="623"/>
      <c r="N37" s="623"/>
      <c r="O37" s="623"/>
      <c r="P37" s="623"/>
      <c r="Q37" s="623"/>
      <c r="R37" s="623"/>
      <c r="S37" s="623"/>
      <c r="T37" s="623"/>
    </row>
    <row r="38" spans="2:20" x14ac:dyDescent="0.2">
      <c r="B38" s="62" t="s">
        <v>1524</v>
      </c>
      <c r="C38" s="62"/>
      <c r="D38" s="623"/>
      <c r="E38" s="623"/>
      <c r="F38" s="623"/>
      <c r="G38" s="623"/>
      <c r="H38" s="623"/>
      <c r="I38" s="623"/>
      <c r="J38" s="623"/>
      <c r="K38" s="623"/>
      <c r="L38" s="623"/>
      <c r="M38" s="623"/>
      <c r="N38" s="623"/>
      <c r="O38" s="623"/>
      <c r="P38" s="623"/>
      <c r="Q38" s="623"/>
      <c r="R38" s="623"/>
      <c r="S38" s="623"/>
      <c r="T38" s="623"/>
    </row>
    <row r="39" spans="2:20" x14ac:dyDescent="0.2">
      <c r="B39" s="62" t="s">
        <v>1525</v>
      </c>
      <c r="C39" s="62"/>
      <c r="D39" s="623"/>
      <c r="E39" s="623"/>
      <c r="F39" s="623"/>
      <c r="G39" s="623"/>
      <c r="H39" s="623"/>
      <c r="I39" s="623"/>
      <c r="J39" s="623"/>
      <c r="K39" s="623"/>
      <c r="L39" s="623"/>
      <c r="M39" s="623"/>
      <c r="N39" s="623"/>
      <c r="O39" s="623"/>
      <c r="P39" s="623"/>
      <c r="Q39" s="623"/>
      <c r="R39" s="623"/>
      <c r="S39" s="623"/>
      <c r="T39" s="623"/>
    </row>
    <row r="40" spans="2:20" x14ac:dyDescent="0.2">
      <c r="B40" s="62" t="s">
        <v>1526</v>
      </c>
      <c r="C40" s="62"/>
      <c r="D40" s="623"/>
      <c r="E40" s="623"/>
      <c r="F40" s="623"/>
      <c r="G40" s="623"/>
      <c r="H40" s="623"/>
      <c r="I40" s="623"/>
      <c r="J40" s="623"/>
      <c r="K40" s="623"/>
      <c r="L40" s="623"/>
      <c r="M40" s="623"/>
      <c r="N40" s="623"/>
      <c r="O40" s="623"/>
      <c r="P40" s="623"/>
      <c r="Q40" s="623"/>
      <c r="R40" s="623"/>
      <c r="S40" s="623"/>
      <c r="T40" s="623"/>
    </row>
    <row r="41" spans="2:20" ht="12" thickBot="1" x14ac:dyDescent="0.25">
      <c r="B41" s="62" t="s">
        <v>1527</v>
      </c>
      <c r="C41" s="62"/>
      <c r="D41" s="628">
        <v>-570</v>
      </c>
      <c r="E41" s="623"/>
      <c r="F41" s="628">
        <v>21</v>
      </c>
      <c r="G41" s="623"/>
      <c r="H41" s="628">
        <v>-17</v>
      </c>
      <c r="I41" s="623"/>
      <c r="J41" s="628">
        <v>-566</v>
      </c>
      <c r="K41" s="623"/>
      <c r="L41" s="628">
        <v>1127</v>
      </c>
      <c r="M41" s="623"/>
      <c r="N41" s="628">
        <v>0</v>
      </c>
      <c r="O41" s="623"/>
      <c r="P41" s="628">
        <v>0</v>
      </c>
      <c r="Q41" s="623"/>
      <c r="R41" s="628">
        <v>0</v>
      </c>
      <c r="S41" s="623"/>
      <c r="T41" s="628">
        <v>561</v>
      </c>
    </row>
    <row r="42" spans="2:20" ht="12" thickTop="1" x14ac:dyDescent="0.2">
      <c r="B42" s="62"/>
      <c r="C42" s="62"/>
      <c r="D42" s="623"/>
      <c r="E42" s="623"/>
      <c r="F42" s="623"/>
      <c r="G42" s="623"/>
      <c r="H42" s="623"/>
      <c r="I42" s="623"/>
      <c r="J42" s="623"/>
      <c r="K42" s="623"/>
      <c r="L42" s="623"/>
      <c r="M42" s="623"/>
      <c r="N42" s="623"/>
      <c r="O42" s="623"/>
      <c r="P42" s="623"/>
      <c r="Q42" s="623"/>
      <c r="R42" s="623"/>
      <c r="S42" s="623"/>
      <c r="T42" s="623"/>
    </row>
    <row r="43" spans="2:20" ht="12" thickBot="1" x14ac:dyDescent="0.25">
      <c r="B43" s="62" t="s">
        <v>1573</v>
      </c>
      <c r="C43" s="62"/>
      <c r="D43" s="628">
        <v>67</v>
      </c>
      <c r="E43" s="623"/>
      <c r="F43" s="628">
        <v>0</v>
      </c>
      <c r="G43" s="623"/>
      <c r="H43" s="628">
        <v>0</v>
      </c>
      <c r="I43" s="623"/>
      <c r="J43" s="628">
        <v>67</v>
      </c>
      <c r="K43" s="623"/>
      <c r="L43" s="628">
        <v>-67</v>
      </c>
      <c r="M43" s="623"/>
      <c r="N43" s="628">
        <v>0</v>
      </c>
      <c r="O43" s="623"/>
      <c r="P43" s="628">
        <v>0</v>
      </c>
      <c r="Q43" s="623"/>
      <c r="R43" s="628">
        <v>0</v>
      </c>
      <c r="S43" s="623"/>
      <c r="T43" s="628">
        <v>0</v>
      </c>
    </row>
    <row r="44" spans="2:20" s="104" customFormat="1" ht="12" thickTop="1" x14ac:dyDescent="0.2">
      <c r="B44" s="138"/>
      <c r="C44" s="138"/>
      <c r="D44" s="624"/>
      <c r="E44" s="624"/>
      <c r="F44" s="624"/>
      <c r="G44" s="624"/>
      <c r="H44" s="624"/>
      <c r="I44" s="624"/>
      <c r="J44" s="624"/>
      <c r="K44" s="624"/>
      <c r="L44" s="624"/>
      <c r="M44" s="624"/>
      <c r="N44" s="624"/>
      <c r="O44" s="624"/>
      <c r="P44" s="624"/>
      <c r="Q44" s="624"/>
      <c r="R44" s="624"/>
      <c r="S44" s="624"/>
      <c r="T44" s="624"/>
    </row>
    <row r="45" spans="2:20" ht="11.1" customHeight="1" thickBot="1" x14ac:dyDescent="0.25">
      <c r="B45" s="62" t="s">
        <v>1528</v>
      </c>
      <c r="C45" s="62"/>
      <c r="D45" s="626">
        <v>-503</v>
      </c>
      <c r="E45" s="623"/>
      <c r="F45" s="626">
        <v>21</v>
      </c>
      <c r="G45" s="623"/>
      <c r="H45" s="626">
        <v>-17</v>
      </c>
      <c r="I45" s="623"/>
      <c r="J45" s="626">
        <v>-499</v>
      </c>
      <c r="K45" s="623"/>
      <c r="L45" s="626">
        <v>1060</v>
      </c>
      <c r="M45" s="623"/>
      <c r="N45" s="626">
        <v>0</v>
      </c>
      <c r="O45" s="623"/>
      <c r="P45" s="626">
        <v>0</v>
      </c>
      <c r="Q45" s="623"/>
      <c r="R45" s="626">
        <v>0</v>
      </c>
      <c r="S45" s="623"/>
      <c r="T45" s="626">
        <v>561</v>
      </c>
    </row>
    <row r="46" spans="2:20" ht="12" thickTop="1" x14ac:dyDescent="0.2">
      <c r="D46" s="623"/>
      <c r="E46" s="623"/>
      <c r="F46" s="623"/>
      <c r="G46" s="623"/>
      <c r="H46" s="623"/>
      <c r="I46" s="623"/>
      <c r="J46" s="623"/>
      <c r="K46" s="623"/>
      <c r="L46" s="623"/>
      <c r="M46" s="623"/>
      <c r="N46" s="623"/>
      <c r="O46" s="623"/>
      <c r="P46" s="623"/>
      <c r="Q46" s="623"/>
      <c r="R46" s="623"/>
      <c r="S46" s="623"/>
      <c r="T46" s="623"/>
    </row>
  </sheetData>
  <mergeCells count="3">
    <mergeCell ref="B1:T1"/>
    <mergeCell ref="B2:T2"/>
    <mergeCell ref="B3:T3"/>
  </mergeCells>
  <printOptions horizontalCentered="1" verticalCentered="1"/>
  <pageMargins left="0.9" right="0.9" top="0.9" bottom="0.9" header="0" footer="0"/>
  <pageSetup scale="86"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showGridLines="0" topLeftCell="B1" workbookViewId="0">
      <selection activeCell="L42" sqref="L42"/>
    </sheetView>
  </sheetViews>
  <sheetFormatPr defaultColWidth="15.7109375" defaultRowHeight="11.25" x14ac:dyDescent="0.2"/>
  <cols>
    <col min="1" max="1" width="43.28515625" style="61" customWidth="1"/>
    <col min="2" max="2" width="14.5703125" style="61" customWidth="1"/>
    <col min="3" max="10" width="10.7109375" style="61" customWidth="1"/>
    <col min="11" max="11" width="14.5703125" style="61" customWidth="1"/>
    <col min="12" max="12" width="14.7109375" style="61" customWidth="1"/>
    <col min="13" max="16384" width="15.7109375" style="61"/>
  </cols>
  <sheetData>
    <row r="1" spans="1:12" s="62" customFormat="1" x14ac:dyDescent="0.2">
      <c r="A1" s="683" t="s">
        <v>1552</v>
      </c>
      <c r="B1" s="683"/>
      <c r="C1" s="683"/>
      <c r="D1" s="683"/>
      <c r="E1" s="683"/>
      <c r="F1" s="683"/>
      <c r="G1" s="683"/>
      <c r="H1" s="683"/>
      <c r="I1" s="683"/>
      <c r="J1" s="683"/>
      <c r="K1" s="683"/>
      <c r="L1" s="683"/>
    </row>
    <row r="2" spans="1:12" s="62" customFormat="1" x14ac:dyDescent="0.2">
      <c r="A2" s="639" t="s">
        <v>160</v>
      </c>
      <c r="B2" s="639"/>
      <c r="C2" s="639"/>
      <c r="D2" s="639"/>
      <c r="E2" s="639"/>
      <c r="F2" s="639"/>
      <c r="G2" s="639"/>
      <c r="H2" s="639"/>
      <c r="I2" s="639"/>
      <c r="J2" s="639"/>
      <c r="K2" s="639"/>
      <c r="L2" s="639"/>
    </row>
    <row r="3" spans="1:12" s="62" customFormat="1" x14ac:dyDescent="0.2">
      <c r="A3" s="639" t="s">
        <v>36</v>
      </c>
      <c r="B3" s="639"/>
      <c r="C3" s="639"/>
      <c r="D3" s="639"/>
      <c r="E3" s="639"/>
      <c r="F3" s="639"/>
      <c r="G3" s="639"/>
      <c r="H3" s="639"/>
      <c r="I3" s="639"/>
      <c r="J3" s="639"/>
      <c r="K3" s="639"/>
      <c r="L3" s="639"/>
    </row>
    <row r="4" spans="1:12" s="62" customFormat="1" x14ac:dyDescent="0.2">
      <c r="A4" s="639" t="s">
        <v>1</v>
      </c>
      <c r="B4" s="639"/>
      <c r="C4" s="639"/>
      <c r="D4" s="639"/>
      <c r="E4" s="639"/>
      <c r="F4" s="639"/>
      <c r="G4" s="639"/>
      <c r="H4" s="639"/>
      <c r="I4" s="639"/>
      <c r="J4" s="639"/>
      <c r="K4" s="639"/>
      <c r="L4" s="639"/>
    </row>
    <row r="6" spans="1:12" s="81" customFormat="1" x14ac:dyDescent="0.2"/>
    <row r="7" spans="1:12" s="81" customFormat="1" x14ac:dyDescent="0.2">
      <c r="B7" s="629"/>
      <c r="L7" s="629"/>
    </row>
    <row r="8" spans="1:12" s="81" customFormat="1" x14ac:dyDescent="0.2">
      <c r="B8" s="81" t="s">
        <v>1574</v>
      </c>
      <c r="C8" s="81" t="s">
        <v>616</v>
      </c>
      <c r="D8" s="81" t="s">
        <v>619</v>
      </c>
      <c r="E8" s="81" t="s">
        <v>1575</v>
      </c>
      <c r="F8" s="629" t="s">
        <v>1576</v>
      </c>
      <c r="G8" s="81" t="s">
        <v>1577</v>
      </c>
      <c r="H8" s="81" t="s">
        <v>1578</v>
      </c>
      <c r="I8" s="81" t="s">
        <v>1578</v>
      </c>
      <c r="J8" s="81" t="s">
        <v>1579</v>
      </c>
      <c r="K8" s="81" t="s">
        <v>1580</v>
      </c>
      <c r="L8" s="81" t="s">
        <v>1581</v>
      </c>
    </row>
    <row r="9" spans="1:12" s="81" customFormat="1" x14ac:dyDescent="0.2">
      <c r="B9" s="81" t="s">
        <v>1582</v>
      </c>
      <c r="C9" s="81" t="s">
        <v>1583</v>
      </c>
      <c r="D9" s="81" t="s">
        <v>1584</v>
      </c>
      <c r="E9" s="81" t="s">
        <v>1585</v>
      </c>
      <c r="F9" s="81" t="s">
        <v>1586</v>
      </c>
      <c r="G9" s="81" t="s">
        <v>1587</v>
      </c>
      <c r="H9" s="81" t="s">
        <v>258</v>
      </c>
      <c r="I9" s="81" t="s">
        <v>619</v>
      </c>
      <c r="J9" s="81" t="s">
        <v>1588</v>
      </c>
      <c r="K9" s="81" t="s">
        <v>1566</v>
      </c>
      <c r="L9" s="81" t="s">
        <v>1589</v>
      </c>
    </row>
    <row r="10" spans="1:12" x14ac:dyDescent="0.2">
      <c r="B10" s="630" t="s">
        <v>55</v>
      </c>
      <c r="C10" s="630"/>
      <c r="D10" s="630" t="s">
        <v>55</v>
      </c>
      <c r="E10" s="630"/>
      <c r="F10" s="631"/>
      <c r="G10" s="630"/>
      <c r="H10" s="630"/>
      <c r="I10" s="631"/>
      <c r="J10" s="630"/>
      <c r="K10" s="630"/>
      <c r="L10" s="630"/>
    </row>
    <row r="12" spans="1:12" x14ac:dyDescent="0.2">
      <c r="A12" s="62" t="s">
        <v>1569</v>
      </c>
    </row>
    <row r="13" spans="1:12" x14ac:dyDescent="0.2">
      <c r="A13" s="61" t="s">
        <v>1590</v>
      </c>
      <c r="B13" s="69">
        <v>7076</v>
      </c>
      <c r="C13" s="69">
        <v>0</v>
      </c>
      <c r="D13" s="69">
        <v>0</v>
      </c>
      <c r="E13" s="69">
        <v>-4</v>
      </c>
      <c r="F13" s="69">
        <v>0</v>
      </c>
      <c r="G13" s="69">
        <v>0</v>
      </c>
      <c r="H13" s="69">
        <v>0</v>
      </c>
      <c r="I13" s="69">
        <v>0</v>
      </c>
      <c r="J13" s="69">
        <v>0</v>
      </c>
      <c r="K13" s="69">
        <v>9</v>
      </c>
      <c r="L13" s="69">
        <v>7081</v>
      </c>
    </row>
    <row r="14" spans="1:12" x14ac:dyDescent="0.2">
      <c r="A14" s="61" t="s">
        <v>1591</v>
      </c>
      <c r="B14" s="69">
        <v>14234</v>
      </c>
      <c r="C14" s="69">
        <v>-138</v>
      </c>
      <c r="D14" s="69">
        <v>-3384</v>
      </c>
      <c r="E14" s="69">
        <v>-3073</v>
      </c>
      <c r="F14" s="69">
        <v>-3067</v>
      </c>
      <c r="G14" s="69">
        <v>0</v>
      </c>
      <c r="H14" s="69">
        <v>-3881</v>
      </c>
      <c r="I14" s="69">
        <v>0</v>
      </c>
      <c r="J14" s="69">
        <v>0</v>
      </c>
      <c r="K14" s="69">
        <v>850</v>
      </c>
      <c r="L14" s="69">
        <v>1541</v>
      </c>
    </row>
    <row r="15" spans="1:12" x14ac:dyDescent="0.2">
      <c r="A15" s="61" t="s">
        <v>1592</v>
      </c>
      <c r="B15" s="69">
        <v>0</v>
      </c>
      <c r="C15" s="69">
        <v>0</v>
      </c>
      <c r="D15" s="69">
        <v>0</v>
      </c>
      <c r="E15" s="69">
        <v>0</v>
      </c>
      <c r="F15" s="69">
        <v>0</v>
      </c>
      <c r="G15" s="69">
        <v>0</v>
      </c>
      <c r="H15" s="69">
        <v>3881</v>
      </c>
      <c r="I15" s="69">
        <v>0</v>
      </c>
      <c r="J15" s="69">
        <v>0</v>
      </c>
      <c r="K15" s="69">
        <v>0</v>
      </c>
      <c r="L15" s="69">
        <v>3881</v>
      </c>
    </row>
    <row r="16" spans="1:12" x14ac:dyDescent="0.2">
      <c r="A16" s="61" t="s">
        <v>1593</v>
      </c>
      <c r="B16" s="97">
        <v>44779</v>
      </c>
      <c r="C16" s="97">
        <v>0</v>
      </c>
      <c r="D16" s="97">
        <v>0</v>
      </c>
      <c r="E16" s="97">
        <v>0</v>
      </c>
      <c r="F16" s="97">
        <v>0</v>
      </c>
      <c r="G16" s="97">
        <v>2470</v>
      </c>
      <c r="H16" s="97">
        <v>0</v>
      </c>
      <c r="I16" s="97">
        <v>-191</v>
      </c>
      <c r="J16" s="97">
        <v>0</v>
      </c>
      <c r="K16" s="97">
        <v>82</v>
      </c>
      <c r="L16" s="97">
        <v>47140</v>
      </c>
    </row>
    <row r="17" spans="1:14" s="62" customFormat="1" ht="12" thickBot="1" x14ac:dyDescent="0.25">
      <c r="A17" s="62" t="s">
        <v>1594</v>
      </c>
      <c r="B17" s="66">
        <v>66089</v>
      </c>
      <c r="C17" s="66">
        <v>-138</v>
      </c>
      <c r="D17" s="66">
        <v>-3384</v>
      </c>
      <c r="E17" s="66">
        <v>-3077</v>
      </c>
      <c r="F17" s="66">
        <v>-3067</v>
      </c>
      <c r="G17" s="66">
        <v>2470</v>
      </c>
      <c r="H17" s="66">
        <v>0</v>
      </c>
      <c r="I17" s="66">
        <v>-191</v>
      </c>
      <c r="J17" s="66">
        <v>0</v>
      </c>
      <c r="K17" s="66">
        <v>941</v>
      </c>
      <c r="L17" s="66">
        <v>59643</v>
      </c>
      <c r="M17" s="66"/>
    </row>
    <row r="18" spans="1:14" ht="12" thickTop="1" x14ac:dyDescent="0.2">
      <c r="B18" s="578"/>
      <c r="C18" s="578"/>
      <c r="D18" s="578"/>
      <c r="E18" s="578"/>
      <c r="F18" s="578"/>
      <c r="G18" s="578"/>
      <c r="H18" s="578"/>
      <c r="I18" s="578"/>
      <c r="J18" s="578"/>
      <c r="K18" s="578"/>
      <c r="L18" s="578"/>
    </row>
    <row r="19" spans="1:14" x14ac:dyDescent="0.2">
      <c r="B19" s="69"/>
      <c r="C19" s="69"/>
      <c r="D19" s="69"/>
      <c r="E19" s="69"/>
      <c r="F19" s="69"/>
      <c r="G19" s="69"/>
      <c r="H19" s="69"/>
      <c r="I19" s="69"/>
      <c r="J19" s="69"/>
      <c r="K19" s="69"/>
      <c r="L19" s="69"/>
    </row>
    <row r="20" spans="1:14" x14ac:dyDescent="0.2">
      <c r="A20" s="62" t="s">
        <v>1571</v>
      </c>
      <c r="B20" s="69"/>
      <c r="C20" s="69"/>
      <c r="D20" s="69"/>
      <c r="E20" s="69"/>
      <c r="F20" s="69"/>
      <c r="G20" s="69"/>
      <c r="H20" s="69"/>
      <c r="I20" s="69"/>
      <c r="J20" s="69"/>
      <c r="K20" s="69"/>
      <c r="L20" s="69"/>
    </row>
    <row r="21" spans="1:14" x14ac:dyDescent="0.2">
      <c r="A21" s="61" t="s">
        <v>1595</v>
      </c>
      <c r="B21" s="69">
        <v>55245</v>
      </c>
      <c r="C21" s="69">
        <v>0</v>
      </c>
      <c r="D21" s="69">
        <v>0</v>
      </c>
      <c r="E21" s="69">
        <v>-2633</v>
      </c>
      <c r="F21" s="69">
        <v>-11</v>
      </c>
      <c r="G21" s="69">
        <v>2470</v>
      </c>
      <c r="H21" s="69">
        <v>0</v>
      </c>
      <c r="I21" s="69">
        <v>0</v>
      </c>
      <c r="J21" s="69">
        <v>0</v>
      </c>
      <c r="K21" s="69">
        <v>824</v>
      </c>
      <c r="L21" s="69">
        <v>55895</v>
      </c>
    </row>
    <row r="22" spans="1:14" x14ac:dyDescent="0.2">
      <c r="A22" s="61" t="s">
        <v>1596</v>
      </c>
      <c r="B22" s="69">
        <v>11177</v>
      </c>
      <c r="C22" s="69">
        <v>-130</v>
      </c>
      <c r="D22" s="69">
        <v>-3629</v>
      </c>
      <c r="E22" s="69">
        <v>-4870</v>
      </c>
      <c r="F22" s="69">
        <v>-178</v>
      </c>
      <c r="G22" s="69">
        <v>0</v>
      </c>
      <c r="H22" s="69">
        <v>0</v>
      </c>
      <c r="I22" s="69">
        <v>-192</v>
      </c>
      <c r="J22" s="69">
        <v>0</v>
      </c>
      <c r="K22" s="69">
        <v>-5</v>
      </c>
      <c r="L22" s="69">
        <v>2173</v>
      </c>
    </row>
    <row r="23" spans="1:14" x14ac:dyDescent="0.2">
      <c r="A23" s="61" t="s">
        <v>1597</v>
      </c>
      <c r="B23" s="69">
        <v>2011</v>
      </c>
      <c r="C23" s="69">
        <v>0</v>
      </c>
      <c r="D23" s="69">
        <v>-280</v>
      </c>
      <c r="E23" s="69">
        <v>-1352</v>
      </c>
      <c r="F23" s="69">
        <v>-11</v>
      </c>
      <c r="G23" s="69">
        <v>0</v>
      </c>
      <c r="H23" s="69">
        <v>0</v>
      </c>
      <c r="I23" s="69">
        <v>0</v>
      </c>
      <c r="J23" s="69">
        <v>0</v>
      </c>
      <c r="K23" s="69">
        <v>-5</v>
      </c>
      <c r="L23" s="69">
        <v>363</v>
      </c>
    </row>
    <row r="24" spans="1:14" x14ac:dyDescent="0.2">
      <c r="A24" s="61" t="s">
        <v>23</v>
      </c>
      <c r="B24" s="69">
        <v>3</v>
      </c>
      <c r="C24" s="69">
        <v>0</v>
      </c>
      <c r="D24" s="69">
        <v>0</v>
      </c>
      <c r="E24" s="69">
        <v>-1</v>
      </c>
      <c r="F24" s="69">
        <v>0</v>
      </c>
      <c r="G24" s="69">
        <v>0</v>
      </c>
      <c r="H24" s="69">
        <v>0</v>
      </c>
      <c r="I24" s="69">
        <v>0</v>
      </c>
      <c r="J24" s="69">
        <v>0</v>
      </c>
      <c r="K24" s="69">
        <v>0</v>
      </c>
      <c r="L24" s="69">
        <v>2</v>
      </c>
    </row>
    <row r="25" spans="1:14" ht="4.5" customHeight="1" x14ac:dyDescent="0.2">
      <c r="B25" s="95"/>
      <c r="C25" s="95"/>
      <c r="D25" s="95"/>
      <c r="E25" s="95"/>
      <c r="F25" s="95"/>
      <c r="G25" s="95"/>
      <c r="H25" s="95"/>
      <c r="I25" s="95"/>
      <c r="J25" s="95"/>
      <c r="K25" s="95"/>
      <c r="L25" s="95"/>
    </row>
    <row r="26" spans="1:14" s="62" customFormat="1" ht="12" thickBot="1" x14ac:dyDescent="0.25">
      <c r="A26" s="62" t="s">
        <v>1598</v>
      </c>
      <c r="B26" s="66">
        <v>68436</v>
      </c>
      <c r="C26" s="66">
        <v>-130</v>
      </c>
      <c r="D26" s="66">
        <v>-3909</v>
      </c>
      <c r="E26" s="66">
        <v>-8856</v>
      </c>
      <c r="F26" s="66">
        <v>-200</v>
      </c>
      <c r="G26" s="66">
        <v>2470</v>
      </c>
      <c r="H26" s="66">
        <v>0</v>
      </c>
      <c r="I26" s="66">
        <v>-192</v>
      </c>
      <c r="J26" s="66">
        <v>0</v>
      </c>
      <c r="K26" s="66">
        <v>814</v>
      </c>
      <c r="L26" s="66">
        <v>58433</v>
      </c>
      <c r="M26" s="66"/>
      <c r="N26" s="66"/>
    </row>
    <row r="27" spans="1:14" ht="12" thickTop="1" x14ac:dyDescent="0.2">
      <c r="B27" s="578"/>
      <c r="C27" s="578"/>
      <c r="D27" s="578"/>
      <c r="E27" s="578"/>
      <c r="F27" s="578"/>
      <c r="G27" s="578"/>
      <c r="H27" s="578"/>
      <c r="I27" s="578"/>
      <c r="J27" s="578"/>
      <c r="K27" s="578"/>
      <c r="L27" s="578"/>
    </row>
    <row r="28" spans="1:14" x14ac:dyDescent="0.2">
      <c r="B28" s="69"/>
      <c r="C28" s="69"/>
      <c r="D28" s="69"/>
      <c r="E28" s="69"/>
      <c r="F28" s="69"/>
      <c r="G28" s="69"/>
      <c r="H28" s="69"/>
      <c r="I28" s="69"/>
      <c r="J28" s="69"/>
      <c r="K28" s="69"/>
      <c r="L28" s="69"/>
    </row>
    <row r="29" spans="1:14" x14ac:dyDescent="0.2">
      <c r="A29" s="62" t="s">
        <v>147</v>
      </c>
      <c r="B29" s="62"/>
      <c r="C29" s="69"/>
      <c r="D29" s="69"/>
      <c r="E29" s="69"/>
      <c r="F29" s="69"/>
      <c r="G29" s="69"/>
      <c r="H29" s="69"/>
      <c r="I29" s="69"/>
      <c r="J29" s="69"/>
      <c r="K29" s="69"/>
      <c r="L29" s="69"/>
    </row>
    <row r="30" spans="1:14" x14ac:dyDescent="0.2">
      <c r="A30" s="61" t="s">
        <v>1599</v>
      </c>
      <c r="B30" s="69">
        <v>6839</v>
      </c>
      <c r="C30" s="69">
        <v>0</v>
      </c>
      <c r="D30" s="69">
        <v>-524</v>
      </c>
      <c r="E30" s="69">
        <v>-6887</v>
      </c>
      <c r="F30" s="69">
        <v>2868</v>
      </c>
      <c r="G30" s="69">
        <v>0</v>
      </c>
      <c r="H30" s="69">
        <v>0</v>
      </c>
      <c r="I30" s="69">
        <v>0</v>
      </c>
      <c r="J30" s="69">
        <v>172</v>
      </c>
      <c r="K30" s="69">
        <v>0</v>
      </c>
      <c r="L30" s="69">
        <v>2468</v>
      </c>
      <c r="N30" s="84"/>
    </row>
    <row r="31" spans="1:14" x14ac:dyDescent="0.2">
      <c r="A31" s="61" t="s">
        <v>1600</v>
      </c>
      <c r="B31" s="69">
        <v>-4845</v>
      </c>
      <c r="C31" s="69">
        <v>0</v>
      </c>
      <c r="D31" s="69">
        <v>66</v>
      </c>
      <c r="E31" s="69">
        <v>1087</v>
      </c>
      <c r="F31" s="69">
        <v>0</v>
      </c>
      <c r="G31" s="69">
        <v>0</v>
      </c>
      <c r="H31" s="69">
        <v>0</v>
      </c>
      <c r="I31" s="69">
        <v>-1</v>
      </c>
      <c r="J31" s="69">
        <v>-172</v>
      </c>
      <c r="K31" s="69">
        <v>0</v>
      </c>
      <c r="L31" s="69">
        <v>-3865</v>
      </c>
    </row>
    <row r="32" spans="1:14" ht="2.25" customHeight="1" x14ac:dyDescent="0.2">
      <c r="B32" s="95"/>
      <c r="C32" s="95"/>
      <c r="D32" s="95"/>
      <c r="E32" s="95"/>
      <c r="F32" s="95"/>
      <c r="G32" s="95"/>
      <c r="H32" s="95"/>
      <c r="I32" s="95"/>
      <c r="J32" s="95"/>
      <c r="K32" s="95"/>
      <c r="L32" s="95"/>
    </row>
    <row r="33" spans="1:13" s="62" customFormat="1" x14ac:dyDescent="0.2">
      <c r="A33" s="62" t="s">
        <v>1601</v>
      </c>
      <c r="B33" s="66">
        <v>1994</v>
      </c>
      <c r="C33" s="66">
        <v>0</v>
      </c>
      <c r="D33" s="66">
        <v>-458</v>
      </c>
      <c r="E33" s="66">
        <v>-5800</v>
      </c>
      <c r="F33" s="66">
        <v>2868</v>
      </c>
      <c r="G33" s="66">
        <v>0</v>
      </c>
      <c r="H33" s="66">
        <v>0</v>
      </c>
      <c r="I33" s="66">
        <v>-1</v>
      </c>
      <c r="J33" s="66">
        <v>0</v>
      </c>
      <c r="K33" s="66">
        <v>0</v>
      </c>
      <c r="L33" s="66">
        <v>-1397</v>
      </c>
      <c r="M33" s="66"/>
    </row>
    <row r="34" spans="1:13" s="62" customFormat="1" x14ac:dyDescent="0.2">
      <c r="B34" s="66"/>
      <c r="C34" s="66"/>
      <c r="D34" s="66"/>
      <c r="E34" s="66"/>
      <c r="F34" s="66"/>
      <c r="G34" s="66"/>
      <c r="H34" s="66"/>
      <c r="I34" s="66"/>
      <c r="J34" s="66"/>
      <c r="K34" s="66"/>
      <c r="L34" s="66"/>
      <c r="M34" s="66"/>
    </row>
    <row r="35" spans="1:13" s="62" customFormat="1" x14ac:dyDescent="0.2">
      <c r="A35" s="62" t="s">
        <v>1524</v>
      </c>
      <c r="C35" s="66"/>
      <c r="D35" s="66"/>
      <c r="E35" s="66"/>
      <c r="F35" s="66"/>
      <c r="G35" s="66"/>
      <c r="H35" s="66"/>
      <c r="I35" s="66"/>
      <c r="J35" s="66"/>
      <c r="K35" s="66"/>
      <c r="L35" s="66"/>
      <c r="M35" s="66"/>
    </row>
    <row r="36" spans="1:13" s="62" customFormat="1" x14ac:dyDescent="0.2">
      <c r="A36" s="62" t="s">
        <v>1525</v>
      </c>
      <c r="C36" s="66"/>
      <c r="D36" s="66"/>
      <c r="E36" s="66"/>
      <c r="F36" s="66"/>
      <c r="G36" s="66"/>
      <c r="H36" s="66"/>
      <c r="I36" s="66"/>
      <c r="J36" s="66"/>
      <c r="K36" s="66"/>
      <c r="L36" s="66"/>
      <c r="M36" s="66"/>
    </row>
    <row r="37" spans="1:13" s="62" customFormat="1" ht="12" thickBot="1" x14ac:dyDescent="0.25">
      <c r="A37" s="62" t="s">
        <v>1526</v>
      </c>
      <c r="B37" s="632">
        <v>-353</v>
      </c>
      <c r="C37" s="632">
        <v>-8</v>
      </c>
      <c r="D37" s="632">
        <v>67</v>
      </c>
      <c r="E37" s="632">
        <v>-21</v>
      </c>
      <c r="F37" s="632">
        <v>1</v>
      </c>
      <c r="G37" s="632">
        <v>0</v>
      </c>
      <c r="H37" s="632">
        <v>0</v>
      </c>
      <c r="I37" s="632">
        <v>0</v>
      </c>
      <c r="J37" s="632">
        <v>0</v>
      </c>
      <c r="K37" s="632">
        <v>127</v>
      </c>
      <c r="L37" s="632">
        <v>-187</v>
      </c>
      <c r="M37" s="66"/>
    </row>
    <row r="38" spans="1:13" s="62" customFormat="1" ht="12" thickTop="1" x14ac:dyDescent="0.2">
      <c r="A38" s="62" t="s">
        <v>1527</v>
      </c>
      <c r="B38" s="138"/>
      <c r="C38" s="139"/>
      <c r="D38" s="139"/>
      <c r="E38" s="139"/>
      <c r="F38" s="139"/>
      <c r="G38" s="139"/>
      <c r="H38" s="139"/>
      <c r="I38" s="139"/>
      <c r="J38" s="139"/>
      <c r="K38" s="139"/>
      <c r="L38" s="139"/>
      <c r="M38" s="66"/>
    </row>
    <row r="39" spans="1:13" s="62" customFormat="1" x14ac:dyDescent="0.2">
      <c r="B39" s="139"/>
      <c r="C39" s="139"/>
      <c r="D39" s="139"/>
      <c r="E39" s="139"/>
      <c r="F39" s="139"/>
      <c r="G39" s="139"/>
      <c r="H39" s="139"/>
      <c r="I39" s="139"/>
      <c r="J39" s="139"/>
      <c r="K39" s="139"/>
      <c r="L39" s="139"/>
    </row>
    <row r="40" spans="1:13" s="62" customFormat="1" ht="12" thickBot="1" x14ac:dyDescent="0.25">
      <c r="A40" s="62" t="s">
        <v>1602</v>
      </c>
      <c r="B40" s="102">
        <v>0</v>
      </c>
      <c r="C40" s="102">
        <v>0</v>
      </c>
      <c r="D40" s="102">
        <v>0</v>
      </c>
      <c r="E40" s="102">
        <v>0</v>
      </c>
      <c r="F40" s="102">
        <v>0</v>
      </c>
      <c r="G40" s="102">
        <v>0</v>
      </c>
      <c r="H40" s="102">
        <v>0</v>
      </c>
      <c r="I40" s="102">
        <v>0</v>
      </c>
      <c r="J40" s="102">
        <v>0</v>
      </c>
      <c r="K40" s="102">
        <v>0</v>
      </c>
      <c r="L40" s="102">
        <v>0</v>
      </c>
    </row>
    <row r="41" spans="1:13" s="62" customFormat="1" ht="12" thickTop="1" x14ac:dyDescent="0.2">
      <c r="B41" s="139"/>
      <c r="C41" s="139"/>
      <c r="D41" s="139"/>
      <c r="E41" s="139"/>
      <c r="F41" s="139"/>
      <c r="G41" s="139"/>
      <c r="H41" s="139"/>
      <c r="I41" s="139"/>
      <c r="J41" s="139"/>
      <c r="K41" s="139"/>
      <c r="L41" s="139"/>
    </row>
    <row r="42" spans="1:13" s="62" customFormat="1" ht="12" thickBot="1" x14ac:dyDescent="0.25">
      <c r="A42" s="62" t="s">
        <v>1528</v>
      </c>
      <c r="B42" s="66">
        <v>-353</v>
      </c>
      <c r="C42" s="66">
        <v>-8</v>
      </c>
      <c r="D42" s="66">
        <v>67</v>
      </c>
      <c r="E42" s="66">
        <v>-21</v>
      </c>
      <c r="F42" s="66">
        <v>1</v>
      </c>
      <c r="G42" s="66">
        <v>0</v>
      </c>
      <c r="H42" s="66">
        <v>0</v>
      </c>
      <c r="I42" s="66">
        <v>0</v>
      </c>
      <c r="J42" s="66">
        <v>0</v>
      </c>
      <c r="K42" s="66">
        <v>127</v>
      </c>
      <c r="L42" s="66">
        <v>-187</v>
      </c>
      <c r="M42" s="66"/>
    </row>
    <row r="43" spans="1:13" s="62" customFormat="1" ht="12" thickTop="1" x14ac:dyDescent="0.2">
      <c r="B43" s="633"/>
      <c r="C43" s="633"/>
      <c r="D43" s="633"/>
      <c r="E43" s="633"/>
      <c r="F43" s="633"/>
      <c r="G43" s="633"/>
      <c r="H43" s="633"/>
      <c r="I43" s="633"/>
      <c r="J43" s="633"/>
      <c r="K43" s="633"/>
      <c r="L43" s="633"/>
    </row>
    <row r="44" spans="1:13" x14ac:dyDescent="0.2">
      <c r="L44" s="69"/>
    </row>
  </sheetData>
  <mergeCells count="4">
    <mergeCell ref="A1:L1"/>
    <mergeCell ref="A2:L2"/>
    <mergeCell ref="A3:L3"/>
    <mergeCell ref="A4:L4"/>
  </mergeCells>
  <printOptions horizontalCentered="1" verticalCentered="1"/>
  <pageMargins left="0.9" right="0.9" top="0.9" bottom="0.9" header="0" footer="0"/>
  <pageSetup scale="67"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showGridLines="0" zoomScaleNormal="100" workbookViewId="0">
      <selection activeCell="J34" sqref="J34"/>
    </sheetView>
  </sheetViews>
  <sheetFormatPr defaultRowHeight="12.75" x14ac:dyDescent="0.2"/>
  <cols>
    <col min="1" max="1" width="35.7109375" customWidth="1"/>
    <col min="2" max="2" width="14.5703125" customWidth="1"/>
    <col min="3" max="3" width="12.28515625" customWidth="1"/>
    <col min="4" max="4" width="13.140625" customWidth="1"/>
    <col min="5" max="5" width="11.7109375" customWidth="1"/>
    <col min="6" max="6" width="14.140625" customWidth="1"/>
    <col min="7" max="9" width="10.7109375" customWidth="1"/>
    <col min="10" max="10" width="14.7109375" customWidth="1"/>
  </cols>
  <sheetData>
    <row r="1" spans="1:10" x14ac:dyDescent="0.2">
      <c r="A1" s="683" t="s">
        <v>1552</v>
      </c>
      <c r="B1" s="683"/>
      <c r="C1" s="683"/>
      <c r="D1" s="683"/>
      <c r="E1" s="683"/>
      <c r="F1" s="683"/>
      <c r="G1" s="683"/>
      <c r="H1" s="683"/>
      <c r="I1" s="683"/>
      <c r="J1" s="683"/>
    </row>
    <row r="2" spans="1:10" x14ac:dyDescent="0.2">
      <c r="A2" s="683" t="s">
        <v>1603</v>
      </c>
      <c r="B2" s="683"/>
      <c r="C2" s="683"/>
      <c r="D2" s="683"/>
      <c r="E2" s="683"/>
      <c r="F2" s="683"/>
      <c r="G2" s="683"/>
      <c r="H2" s="683"/>
      <c r="I2" s="683"/>
      <c r="J2" s="683"/>
    </row>
    <row r="3" spans="1:10" x14ac:dyDescent="0.2">
      <c r="A3" s="639" t="s">
        <v>36</v>
      </c>
      <c r="B3" s="639"/>
      <c r="C3" s="639"/>
      <c r="D3" s="639"/>
      <c r="E3" s="639"/>
      <c r="F3" s="639"/>
      <c r="G3" s="639"/>
      <c r="H3" s="639"/>
      <c r="I3" s="639"/>
      <c r="J3" s="639"/>
    </row>
    <row r="4" spans="1:10" x14ac:dyDescent="0.2">
      <c r="A4" s="639" t="s">
        <v>1</v>
      </c>
      <c r="B4" s="639"/>
      <c r="C4" s="639"/>
      <c r="D4" s="639"/>
      <c r="E4" s="639"/>
      <c r="F4" s="639"/>
      <c r="G4" s="639"/>
      <c r="H4" s="639"/>
      <c r="I4" s="639"/>
      <c r="J4" s="639"/>
    </row>
    <row r="5" spans="1:10" x14ac:dyDescent="0.2">
      <c r="A5" s="61"/>
      <c r="B5" s="61"/>
      <c r="C5" s="61"/>
      <c r="D5" s="61"/>
      <c r="E5" s="61"/>
      <c r="F5" s="61"/>
      <c r="G5" s="61"/>
      <c r="H5" s="61"/>
      <c r="I5" s="61"/>
      <c r="J5" s="61"/>
    </row>
    <row r="6" spans="1:10" x14ac:dyDescent="0.2">
      <c r="A6" s="61"/>
      <c r="B6" s="61"/>
      <c r="C6" s="61"/>
      <c r="D6" s="61"/>
      <c r="E6" s="61"/>
      <c r="F6" s="61"/>
      <c r="G6" s="61"/>
      <c r="H6" s="61"/>
      <c r="I6" s="61"/>
      <c r="J6" s="61"/>
    </row>
    <row r="7" spans="1:10" x14ac:dyDescent="0.2">
      <c r="A7" s="81"/>
      <c r="B7" s="629"/>
      <c r="C7" s="81"/>
      <c r="D7" s="81"/>
      <c r="E7" s="81"/>
      <c r="F7" s="81"/>
      <c r="G7" s="81"/>
      <c r="H7" s="81"/>
      <c r="I7" s="81"/>
      <c r="J7" s="629"/>
    </row>
    <row r="8" spans="1:10" x14ac:dyDescent="0.2">
      <c r="A8" s="81"/>
      <c r="B8" s="81" t="s">
        <v>1574</v>
      </c>
      <c r="C8" s="81" t="s">
        <v>1604</v>
      </c>
      <c r="D8" s="81" t="s">
        <v>1605</v>
      </c>
      <c r="E8" s="81" t="s">
        <v>1606</v>
      </c>
      <c r="F8" s="81" t="s">
        <v>1607</v>
      </c>
      <c r="G8" s="81" t="s">
        <v>1608</v>
      </c>
      <c r="H8" s="81" t="s">
        <v>1578</v>
      </c>
      <c r="I8" s="81" t="s">
        <v>1580</v>
      </c>
      <c r="J8" s="81" t="s">
        <v>1581</v>
      </c>
    </row>
    <row r="9" spans="1:10" x14ac:dyDescent="0.2">
      <c r="A9" s="81"/>
      <c r="B9" s="81" t="s">
        <v>1582</v>
      </c>
      <c r="C9" s="81" t="s">
        <v>1609</v>
      </c>
      <c r="D9" s="81" t="s">
        <v>1610</v>
      </c>
      <c r="E9" s="81" t="s">
        <v>1611</v>
      </c>
      <c r="F9" s="81" t="s">
        <v>1612</v>
      </c>
      <c r="G9" s="81" t="s">
        <v>133</v>
      </c>
      <c r="H9" s="81" t="s">
        <v>991</v>
      </c>
      <c r="I9" s="81" t="s">
        <v>1566</v>
      </c>
      <c r="J9" s="81" t="s">
        <v>1589</v>
      </c>
    </row>
    <row r="10" spans="1:10" x14ac:dyDescent="0.2">
      <c r="A10" s="61"/>
      <c r="B10" s="630"/>
      <c r="C10" s="630"/>
      <c r="D10" s="630"/>
      <c r="E10" s="630"/>
      <c r="F10" s="630"/>
      <c r="G10" s="630"/>
      <c r="H10" s="630"/>
      <c r="I10" s="630"/>
      <c r="J10" s="630"/>
    </row>
    <row r="11" spans="1:10" x14ac:dyDescent="0.2">
      <c r="A11" s="61"/>
      <c r="B11" s="61"/>
      <c r="C11" s="61"/>
      <c r="D11" s="61"/>
      <c r="E11" s="61"/>
      <c r="F11" s="61"/>
      <c r="G11" s="61"/>
      <c r="H11" s="61"/>
      <c r="I11" s="61"/>
      <c r="J11" s="61"/>
    </row>
    <row r="12" spans="1:10" x14ac:dyDescent="0.2">
      <c r="A12" s="62" t="s">
        <v>1569</v>
      </c>
      <c r="B12" s="61"/>
      <c r="C12" s="61"/>
      <c r="D12" s="61"/>
      <c r="E12" s="61"/>
      <c r="F12" s="61"/>
      <c r="G12" s="61"/>
      <c r="H12" s="61"/>
      <c r="I12" s="61"/>
      <c r="J12" s="61"/>
    </row>
    <row r="13" spans="1:10" x14ac:dyDescent="0.2">
      <c r="A13" s="61" t="s">
        <v>1590</v>
      </c>
      <c r="B13" s="69">
        <v>2088</v>
      </c>
      <c r="C13" s="69">
        <v>0</v>
      </c>
      <c r="D13" s="69">
        <v>0</v>
      </c>
      <c r="E13" s="69">
        <v>0</v>
      </c>
      <c r="F13" s="69">
        <v>0</v>
      </c>
      <c r="G13" s="69">
        <v>0</v>
      </c>
      <c r="H13" s="69">
        <v>0</v>
      </c>
      <c r="I13" s="89">
        <v>0</v>
      </c>
      <c r="J13" s="69">
        <v>2088</v>
      </c>
    </row>
    <row r="14" spans="1:10" x14ac:dyDescent="0.2">
      <c r="A14" s="61" t="s">
        <v>1591</v>
      </c>
      <c r="B14" s="101">
        <v>3740</v>
      </c>
      <c r="C14" s="69">
        <v>0</v>
      </c>
      <c r="D14" s="69">
        <v>-46</v>
      </c>
      <c r="E14" s="69">
        <v>-728</v>
      </c>
      <c r="F14" s="69">
        <v>-32</v>
      </c>
      <c r="G14" s="69">
        <v>0</v>
      </c>
      <c r="H14" s="69">
        <v>-2747</v>
      </c>
      <c r="I14" s="69">
        <v>74</v>
      </c>
      <c r="J14" s="69">
        <v>261</v>
      </c>
    </row>
    <row r="15" spans="1:10" x14ac:dyDescent="0.2">
      <c r="A15" s="61" t="s">
        <v>1593</v>
      </c>
      <c r="B15" s="97">
        <v>2939</v>
      </c>
      <c r="C15" s="97">
        <v>0</v>
      </c>
      <c r="D15" s="97">
        <v>0</v>
      </c>
      <c r="E15" s="97">
        <v>0</v>
      </c>
      <c r="F15" s="97">
        <v>0</v>
      </c>
      <c r="G15" s="97">
        <v>0</v>
      </c>
      <c r="H15" s="97">
        <v>0</v>
      </c>
      <c r="I15" s="97">
        <v>0</v>
      </c>
      <c r="J15" s="97">
        <v>2939</v>
      </c>
    </row>
    <row r="16" spans="1:10" ht="13.5" thickBot="1" x14ac:dyDescent="0.25">
      <c r="A16" s="62" t="s">
        <v>1594</v>
      </c>
      <c r="B16" s="66">
        <v>8767</v>
      </c>
      <c r="C16" s="66">
        <v>0</v>
      </c>
      <c r="D16" s="66">
        <v>-46</v>
      </c>
      <c r="E16" s="66">
        <v>-728</v>
      </c>
      <c r="F16" s="66">
        <v>-32</v>
      </c>
      <c r="G16" s="66">
        <v>0</v>
      </c>
      <c r="H16" s="66">
        <v>-2747</v>
      </c>
      <c r="I16" s="66">
        <v>74</v>
      </c>
      <c r="J16" s="66">
        <v>5288</v>
      </c>
    </row>
    <row r="17" spans="1:10" ht="13.5" thickTop="1" x14ac:dyDescent="0.2">
      <c r="A17" s="61"/>
      <c r="B17" s="578"/>
      <c r="C17" s="578"/>
      <c r="D17" s="578"/>
      <c r="E17" s="578"/>
      <c r="F17" s="578"/>
      <c r="G17" s="578"/>
      <c r="H17" s="578"/>
      <c r="I17" s="578"/>
      <c r="J17" s="578"/>
    </row>
    <row r="18" spans="1:10" x14ac:dyDescent="0.2">
      <c r="A18" s="61"/>
      <c r="B18" s="69"/>
      <c r="C18" s="69"/>
      <c r="D18" s="69"/>
      <c r="E18" s="69"/>
      <c r="F18" s="69"/>
      <c r="G18" s="69"/>
      <c r="H18" s="69"/>
      <c r="I18" s="69"/>
      <c r="J18" s="69"/>
    </row>
    <row r="19" spans="1:10" x14ac:dyDescent="0.2">
      <c r="A19" s="62" t="s">
        <v>1571</v>
      </c>
      <c r="B19" s="69"/>
      <c r="C19" s="69"/>
      <c r="D19" s="69"/>
      <c r="E19" s="69"/>
      <c r="F19" s="69"/>
      <c r="G19" s="69"/>
      <c r="H19" s="69"/>
      <c r="I19" s="69"/>
      <c r="J19" s="69"/>
    </row>
    <row r="20" spans="1:10" x14ac:dyDescent="0.2">
      <c r="A20" s="61" t="s">
        <v>1595</v>
      </c>
      <c r="B20" s="69">
        <v>860</v>
      </c>
      <c r="C20" s="69">
        <v>0</v>
      </c>
      <c r="D20" s="69">
        <v>0</v>
      </c>
      <c r="E20" s="69">
        <v>-10</v>
      </c>
      <c r="F20" s="69">
        <v>0</v>
      </c>
      <c r="G20" s="69"/>
      <c r="H20" s="69">
        <v>0</v>
      </c>
      <c r="I20" s="69">
        <v>8</v>
      </c>
      <c r="J20" s="69">
        <v>858</v>
      </c>
    </row>
    <row r="21" spans="1:10" x14ac:dyDescent="0.2">
      <c r="A21" s="61" t="s">
        <v>23</v>
      </c>
      <c r="B21" s="69">
        <v>7972</v>
      </c>
      <c r="C21" s="69">
        <v>-31</v>
      </c>
      <c r="D21" s="69">
        <v>-46</v>
      </c>
      <c r="E21" s="69">
        <v>-728</v>
      </c>
      <c r="F21" s="69">
        <v>-32</v>
      </c>
      <c r="G21" s="69">
        <v>1377</v>
      </c>
      <c r="H21" s="69">
        <v>0</v>
      </c>
      <c r="I21" s="69">
        <v>163</v>
      </c>
      <c r="J21" s="69">
        <v>8675</v>
      </c>
    </row>
    <row r="22" spans="1:10" ht="3" customHeight="1" x14ac:dyDescent="0.2">
      <c r="A22" s="61"/>
      <c r="B22" s="95"/>
      <c r="C22" s="95"/>
      <c r="D22" s="95"/>
      <c r="E22" s="95"/>
      <c r="F22" s="95"/>
      <c r="G22" s="95"/>
      <c r="H22" s="95"/>
      <c r="I22" s="95"/>
      <c r="J22" s="95"/>
    </row>
    <row r="23" spans="1:10" ht="13.5" thickBot="1" x14ac:dyDescent="0.25">
      <c r="A23" s="62" t="s">
        <v>1598</v>
      </c>
      <c r="B23" s="66">
        <v>8832</v>
      </c>
      <c r="C23" s="66">
        <v>-31</v>
      </c>
      <c r="D23" s="66">
        <v>-46</v>
      </c>
      <c r="E23" s="66">
        <v>-738</v>
      </c>
      <c r="F23" s="66">
        <v>-32</v>
      </c>
      <c r="G23" s="66">
        <v>1377</v>
      </c>
      <c r="H23" s="66">
        <v>0</v>
      </c>
      <c r="I23" s="66">
        <v>171</v>
      </c>
      <c r="J23" s="632">
        <v>9533</v>
      </c>
    </row>
    <row r="24" spans="1:10" ht="13.5" thickTop="1" x14ac:dyDescent="0.2">
      <c r="A24" s="61"/>
      <c r="B24" s="578"/>
      <c r="C24" s="578"/>
      <c r="D24" s="578"/>
      <c r="E24" s="578"/>
      <c r="F24" s="578"/>
      <c r="G24" s="578"/>
      <c r="H24" s="578"/>
      <c r="I24" s="578"/>
      <c r="J24" s="101"/>
    </row>
    <row r="25" spans="1:10" x14ac:dyDescent="0.2">
      <c r="A25" s="62" t="s">
        <v>147</v>
      </c>
      <c r="B25" s="69"/>
      <c r="C25" s="69"/>
      <c r="D25" s="69"/>
      <c r="E25" s="69"/>
      <c r="F25" s="69"/>
      <c r="G25" s="69"/>
      <c r="H25" s="69"/>
      <c r="I25" s="69"/>
      <c r="J25" s="69"/>
    </row>
    <row r="26" spans="1:10" x14ac:dyDescent="0.2">
      <c r="A26" s="61" t="s">
        <v>1599</v>
      </c>
      <c r="B26" s="69">
        <v>785</v>
      </c>
      <c r="C26" s="69">
        <v>-30</v>
      </c>
      <c r="D26" s="69">
        <v>0</v>
      </c>
      <c r="E26" s="69">
        <v>0</v>
      </c>
      <c r="F26" s="69">
        <v>0</v>
      </c>
      <c r="G26" s="69">
        <v>0</v>
      </c>
      <c r="H26" s="69">
        <v>0</v>
      </c>
      <c r="I26" s="69">
        <v>0</v>
      </c>
      <c r="J26" s="69">
        <v>755</v>
      </c>
    </row>
    <row r="27" spans="1:10" x14ac:dyDescent="0.2">
      <c r="A27" s="61" t="s">
        <v>1600</v>
      </c>
      <c r="B27" s="69">
        <v>-1187</v>
      </c>
      <c r="C27" s="69">
        <v>0</v>
      </c>
      <c r="D27" s="69">
        <v>0</v>
      </c>
      <c r="E27" s="69">
        <v>0</v>
      </c>
      <c r="F27" s="69">
        <v>0</v>
      </c>
      <c r="G27" s="69">
        <v>0</v>
      </c>
      <c r="H27" s="69">
        <v>0</v>
      </c>
      <c r="I27" s="69">
        <v>0</v>
      </c>
      <c r="J27" s="69">
        <v>-1187</v>
      </c>
    </row>
    <row r="28" spans="1:10" x14ac:dyDescent="0.2">
      <c r="A28" s="61" t="s">
        <v>1613</v>
      </c>
      <c r="B28" s="69">
        <v>532</v>
      </c>
      <c r="C28" s="69">
        <v>0</v>
      </c>
      <c r="D28" s="69">
        <v>0</v>
      </c>
      <c r="E28" s="69">
        <v>0</v>
      </c>
      <c r="F28" s="69">
        <v>0</v>
      </c>
      <c r="G28" s="69">
        <v>0</v>
      </c>
      <c r="H28" s="69">
        <v>0</v>
      </c>
      <c r="I28" s="69">
        <v>0</v>
      </c>
      <c r="J28" s="69">
        <v>532</v>
      </c>
    </row>
    <row r="29" spans="1:10" x14ac:dyDescent="0.2">
      <c r="A29" s="634" t="s">
        <v>1614</v>
      </c>
      <c r="B29" s="69"/>
      <c r="C29" s="69"/>
      <c r="D29" s="69"/>
      <c r="E29" s="69"/>
      <c r="F29" s="69"/>
      <c r="G29" s="69"/>
      <c r="H29" s="69"/>
      <c r="I29" s="69"/>
      <c r="J29" s="69"/>
    </row>
    <row r="30" spans="1:10" x14ac:dyDescent="0.2">
      <c r="A30" s="634" t="s">
        <v>1615</v>
      </c>
      <c r="B30" s="69">
        <v>0</v>
      </c>
      <c r="C30" s="69">
        <v>0</v>
      </c>
      <c r="D30" s="69">
        <v>0</v>
      </c>
      <c r="E30" s="69">
        <v>0</v>
      </c>
      <c r="F30" s="69">
        <v>0</v>
      </c>
      <c r="G30" s="69">
        <v>1284</v>
      </c>
      <c r="H30" s="69">
        <v>2747</v>
      </c>
      <c r="I30" s="69">
        <v>0</v>
      </c>
      <c r="J30" s="69">
        <v>4031</v>
      </c>
    </row>
    <row r="31" spans="1:10" ht="2.25" customHeight="1" x14ac:dyDescent="0.2">
      <c r="A31" s="61"/>
      <c r="B31" s="95"/>
      <c r="C31" s="95"/>
      <c r="D31" s="95"/>
      <c r="E31" s="95"/>
      <c r="F31" s="95"/>
      <c r="G31" s="95"/>
      <c r="H31" s="95"/>
      <c r="I31" s="95"/>
      <c r="J31" s="95"/>
    </row>
    <row r="32" spans="1:10" ht="13.5" thickBot="1" x14ac:dyDescent="0.25">
      <c r="A32" s="62" t="s">
        <v>1601</v>
      </c>
      <c r="B32" s="66">
        <v>130</v>
      </c>
      <c r="C32" s="66">
        <v>-30</v>
      </c>
      <c r="D32" s="66">
        <v>0</v>
      </c>
      <c r="E32" s="66">
        <v>0</v>
      </c>
      <c r="F32" s="66">
        <v>0</v>
      </c>
      <c r="G32" s="66">
        <v>1284</v>
      </c>
      <c r="H32" s="66">
        <v>2747</v>
      </c>
      <c r="I32" s="66">
        <v>0</v>
      </c>
      <c r="J32" s="66">
        <v>4131</v>
      </c>
    </row>
    <row r="33" spans="1:10" ht="13.5" thickTop="1" x14ac:dyDescent="0.2">
      <c r="A33" s="62"/>
      <c r="B33" s="633"/>
      <c r="C33" s="633"/>
      <c r="D33" s="633"/>
      <c r="E33" s="633"/>
      <c r="F33" s="633"/>
      <c r="G33" s="633"/>
      <c r="H33" s="633"/>
      <c r="I33" s="633"/>
      <c r="J33" s="633"/>
    </row>
    <row r="34" spans="1:10" ht="13.5" thickBot="1" x14ac:dyDescent="0.25">
      <c r="A34" s="62" t="s">
        <v>1528</v>
      </c>
      <c r="B34" s="66">
        <v>65</v>
      </c>
      <c r="C34" s="66">
        <v>1</v>
      </c>
      <c r="D34" s="66">
        <v>0</v>
      </c>
      <c r="E34" s="66">
        <v>10</v>
      </c>
      <c r="F34" s="66">
        <v>0</v>
      </c>
      <c r="G34" s="66">
        <v>-93</v>
      </c>
      <c r="H34" s="66">
        <v>0</v>
      </c>
      <c r="I34" s="66">
        <v>-97</v>
      </c>
      <c r="J34" s="66">
        <v>-114</v>
      </c>
    </row>
    <row r="35" spans="1:10" ht="13.5" thickTop="1" x14ac:dyDescent="0.2">
      <c r="A35" s="61"/>
      <c r="B35" s="578"/>
      <c r="C35" s="578"/>
      <c r="D35" s="578"/>
      <c r="E35" s="578"/>
      <c r="F35" s="578"/>
      <c r="G35" s="578"/>
      <c r="H35" s="578"/>
      <c r="I35" s="578"/>
      <c r="J35" s="578"/>
    </row>
    <row r="37" spans="1:10" x14ac:dyDescent="0.2">
      <c r="A37" s="589"/>
    </row>
  </sheetData>
  <mergeCells count="4">
    <mergeCell ref="A1:J1"/>
    <mergeCell ref="A2:J2"/>
    <mergeCell ref="A3:J3"/>
    <mergeCell ref="A4:J4"/>
  </mergeCells>
  <printOptions horizontalCentered="1" verticalCentered="1"/>
  <pageMargins left="0.9" right="0.9" top="0.9" bottom="0.9" header="0" footer="0"/>
  <pageSetup scale="79"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showGridLines="0" zoomScaleNormal="100" workbookViewId="0">
      <selection activeCell="H32" sqref="H32"/>
    </sheetView>
  </sheetViews>
  <sheetFormatPr defaultRowHeight="12.75" x14ac:dyDescent="0.2"/>
  <cols>
    <col min="1" max="1" width="35.7109375" customWidth="1"/>
    <col min="2" max="2" width="14.5703125" customWidth="1"/>
    <col min="3" max="3" width="12.5703125" customWidth="1"/>
    <col min="4" max="4" width="10.7109375" customWidth="1"/>
    <col min="5" max="5" width="12.85546875" customWidth="1"/>
    <col min="6" max="6" width="11.5703125" customWidth="1"/>
    <col min="7" max="7" width="13.140625" customWidth="1"/>
    <col min="8" max="8" width="16.5703125" customWidth="1"/>
  </cols>
  <sheetData>
    <row r="1" spans="1:8" x14ac:dyDescent="0.2">
      <c r="A1" s="683" t="s">
        <v>1552</v>
      </c>
      <c r="B1" s="683"/>
      <c r="C1" s="683"/>
      <c r="D1" s="683"/>
      <c r="E1" s="683"/>
      <c r="F1" s="683"/>
      <c r="G1" s="683"/>
      <c r="H1" s="683"/>
    </row>
    <row r="2" spans="1:8" x14ac:dyDescent="0.2">
      <c r="A2" s="683" t="s">
        <v>1616</v>
      </c>
      <c r="B2" s="683"/>
      <c r="C2" s="683"/>
      <c r="D2" s="683"/>
      <c r="E2" s="683"/>
      <c r="F2" s="683"/>
      <c r="G2" s="683"/>
      <c r="H2" s="683"/>
    </row>
    <row r="3" spans="1:8" x14ac:dyDescent="0.2">
      <c r="A3" s="639" t="s">
        <v>36</v>
      </c>
      <c r="B3" s="683"/>
      <c r="C3" s="683"/>
      <c r="D3" s="683"/>
      <c r="E3" s="683"/>
      <c r="F3" s="683"/>
      <c r="G3" s="683"/>
      <c r="H3" s="683"/>
    </row>
    <row r="4" spans="1:8" x14ac:dyDescent="0.2">
      <c r="A4" s="639" t="s">
        <v>1</v>
      </c>
      <c r="B4" s="639"/>
      <c r="C4" s="639"/>
      <c r="D4" s="639"/>
      <c r="E4" s="639"/>
      <c r="F4" s="639"/>
      <c r="G4" s="639"/>
      <c r="H4" s="639"/>
    </row>
    <row r="5" spans="1:8" x14ac:dyDescent="0.2">
      <c r="A5" s="62"/>
      <c r="B5" s="62"/>
      <c r="C5" s="62"/>
      <c r="D5" s="62"/>
      <c r="E5" s="62"/>
      <c r="F5" s="62"/>
      <c r="G5" s="62"/>
      <c r="H5" s="62"/>
    </row>
    <row r="6" spans="1:8" x14ac:dyDescent="0.2">
      <c r="A6" s="62"/>
      <c r="B6" s="62"/>
      <c r="C6" s="62"/>
      <c r="D6" s="62"/>
      <c r="E6" s="62"/>
      <c r="F6" s="62"/>
      <c r="G6" s="62"/>
      <c r="H6" s="62"/>
    </row>
    <row r="7" spans="1:8" x14ac:dyDescent="0.2">
      <c r="A7" s="81"/>
      <c r="B7" s="81"/>
      <c r="C7" s="81"/>
      <c r="D7" s="81"/>
      <c r="E7" s="81"/>
      <c r="F7" s="81" t="s">
        <v>1578</v>
      </c>
      <c r="G7" s="81"/>
      <c r="H7" s="81"/>
    </row>
    <row r="8" spans="1:8" x14ac:dyDescent="0.2">
      <c r="A8" s="81"/>
      <c r="B8" s="81" t="s">
        <v>1574</v>
      </c>
      <c r="C8" s="81" t="s">
        <v>1617</v>
      </c>
      <c r="D8" s="81"/>
      <c r="E8" s="81" t="s">
        <v>1578</v>
      </c>
      <c r="F8" s="81" t="s">
        <v>1618</v>
      </c>
      <c r="G8" s="81" t="s">
        <v>1580</v>
      </c>
      <c r="H8" s="81" t="s">
        <v>1581</v>
      </c>
    </row>
    <row r="9" spans="1:8" x14ac:dyDescent="0.2">
      <c r="A9" s="62"/>
      <c r="B9" s="81" t="s">
        <v>1582</v>
      </c>
      <c r="C9" s="81" t="s">
        <v>1619</v>
      </c>
      <c r="D9" s="81" t="s">
        <v>1620</v>
      </c>
      <c r="E9" s="81" t="s">
        <v>1621</v>
      </c>
      <c r="F9" s="81" t="s">
        <v>1622</v>
      </c>
      <c r="G9" s="81" t="s">
        <v>1566</v>
      </c>
      <c r="H9" s="81" t="s">
        <v>1589</v>
      </c>
    </row>
    <row r="10" spans="1:8" x14ac:dyDescent="0.2">
      <c r="A10" s="61"/>
      <c r="B10" s="630" t="s">
        <v>55</v>
      </c>
      <c r="C10" s="630" t="s">
        <v>55</v>
      </c>
      <c r="D10" s="630" t="s">
        <v>55</v>
      </c>
      <c r="E10" s="630" t="s">
        <v>55</v>
      </c>
      <c r="F10" s="630" t="s">
        <v>55</v>
      </c>
      <c r="G10" s="630" t="s">
        <v>55</v>
      </c>
      <c r="H10" s="630" t="s">
        <v>55</v>
      </c>
    </row>
    <row r="11" spans="1:8" x14ac:dyDescent="0.2">
      <c r="A11" s="61"/>
      <c r="B11" s="61"/>
      <c r="C11" s="61"/>
      <c r="D11" s="61"/>
      <c r="E11" s="61"/>
      <c r="F11" s="61"/>
      <c r="G11" s="61"/>
      <c r="H11" s="61"/>
    </row>
    <row r="12" spans="1:8" x14ac:dyDescent="0.2">
      <c r="A12" s="62" t="s">
        <v>1569</v>
      </c>
      <c r="B12" s="61"/>
      <c r="C12" s="61"/>
      <c r="D12" s="61"/>
      <c r="E12" s="61"/>
      <c r="F12" s="61"/>
      <c r="G12" s="61"/>
      <c r="H12" s="61"/>
    </row>
    <row r="13" spans="1:8" x14ac:dyDescent="0.2">
      <c r="A13" s="61" t="s">
        <v>1590</v>
      </c>
      <c r="B13" s="69">
        <v>12101</v>
      </c>
      <c r="C13" s="69">
        <v>0</v>
      </c>
      <c r="D13" s="69">
        <v>0</v>
      </c>
      <c r="E13" s="69">
        <v>0</v>
      </c>
      <c r="F13" s="69">
        <v>0</v>
      </c>
      <c r="G13" s="69">
        <v>-7</v>
      </c>
      <c r="H13" s="69">
        <v>12094</v>
      </c>
    </row>
    <row r="14" spans="1:8" x14ac:dyDescent="0.2">
      <c r="A14" s="61" t="s">
        <v>1623</v>
      </c>
      <c r="B14" s="69">
        <v>0</v>
      </c>
      <c r="C14" s="69">
        <v>0</v>
      </c>
      <c r="D14" s="69">
        <v>0</v>
      </c>
      <c r="E14" s="69">
        <v>473</v>
      </c>
      <c r="F14" s="69">
        <v>0</v>
      </c>
      <c r="G14" s="69">
        <v>0</v>
      </c>
      <c r="H14" s="69">
        <v>473</v>
      </c>
    </row>
    <row r="15" spans="1:8" x14ac:dyDescent="0.2">
      <c r="A15" s="61" t="s">
        <v>1591</v>
      </c>
      <c r="B15" s="69">
        <v>830</v>
      </c>
      <c r="C15" s="69">
        <v>-338</v>
      </c>
      <c r="D15" s="69">
        <v>7</v>
      </c>
      <c r="E15" s="69">
        <v>-473</v>
      </c>
      <c r="F15" s="69">
        <v>0</v>
      </c>
      <c r="G15" s="69">
        <v>0</v>
      </c>
      <c r="H15" s="69">
        <v>26</v>
      </c>
    </row>
    <row r="16" spans="1:8" ht="4.5" customHeight="1" x14ac:dyDescent="0.2">
      <c r="A16" s="61"/>
      <c r="B16" s="95"/>
      <c r="C16" s="95"/>
      <c r="D16" s="95"/>
      <c r="E16" s="95"/>
      <c r="F16" s="95"/>
      <c r="G16" s="95"/>
      <c r="H16" s="95"/>
    </row>
    <row r="17" spans="1:8" ht="13.5" thickBot="1" x14ac:dyDescent="0.25">
      <c r="A17" s="62" t="s">
        <v>1594</v>
      </c>
      <c r="B17" s="66">
        <v>12931</v>
      </c>
      <c r="C17" s="66">
        <v>-338</v>
      </c>
      <c r="D17" s="66">
        <v>7</v>
      </c>
      <c r="E17" s="66">
        <v>0</v>
      </c>
      <c r="F17" s="66">
        <v>0</v>
      </c>
      <c r="G17" s="66">
        <v>-7</v>
      </c>
      <c r="H17" s="66">
        <v>12593</v>
      </c>
    </row>
    <row r="18" spans="1:8" ht="13.5" thickTop="1" x14ac:dyDescent="0.2">
      <c r="A18" s="61"/>
      <c r="B18" s="578"/>
      <c r="C18" s="578"/>
      <c r="D18" s="578"/>
      <c r="E18" s="578"/>
      <c r="F18" s="578"/>
      <c r="G18" s="578"/>
      <c r="H18" s="578"/>
    </row>
    <row r="19" spans="1:8" x14ac:dyDescent="0.2">
      <c r="A19" s="61"/>
      <c r="B19" s="69"/>
      <c r="C19" s="69"/>
      <c r="D19" s="69"/>
      <c r="E19" s="69"/>
      <c r="F19" s="69"/>
      <c r="G19" s="69"/>
      <c r="H19" s="69"/>
    </row>
    <row r="20" spans="1:8" x14ac:dyDescent="0.2">
      <c r="A20" s="62" t="s">
        <v>1571</v>
      </c>
      <c r="B20" s="69"/>
      <c r="C20" s="69"/>
      <c r="D20" s="69"/>
      <c r="E20" s="69"/>
      <c r="F20" s="69"/>
      <c r="G20" s="69"/>
      <c r="H20" s="69"/>
    </row>
    <row r="21" spans="1:8" x14ac:dyDescent="0.2">
      <c r="A21" s="61" t="s">
        <v>1596</v>
      </c>
      <c r="B21" s="69">
        <v>75</v>
      </c>
      <c r="C21" s="69">
        <v>0</v>
      </c>
      <c r="D21" s="69">
        <v>0</v>
      </c>
      <c r="E21" s="69">
        <v>0</v>
      </c>
      <c r="F21" s="69">
        <v>0</v>
      </c>
      <c r="G21" s="69">
        <v>0</v>
      </c>
      <c r="H21" s="69">
        <v>75</v>
      </c>
    </row>
    <row r="22" spans="1:8" x14ac:dyDescent="0.2">
      <c r="A22" s="61" t="s">
        <v>1624</v>
      </c>
      <c r="B22" s="97">
        <v>5143</v>
      </c>
      <c r="C22" s="97">
        <v>-80</v>
      </c>
      <c r="D22" s="97">
        <v>0</v>
      </c>
      <c r="E22" s="97">
        <v>0</v>
      </c>
      <c r="F22" s="97">
        <v>-904</v>
      </c>
      <c r="G22" s="97">
        <v>0</v>
      </c>
      <c r="H22" s="97">
        <v>4159</v>
      </c>
    </row>
    <row r="23" spans="1:8" ht="13.5" thickBot="1" x14ac:dyDescent="0.25">
      <c r="A23" s="62" t="s">
        <v>1598</v>
      </c>
      <c r="B23" s="66">
        <v>5218</v>
      </c>
      <c r="C23" s="66">
        <v>-80</v>
      </c>
      <c r="D23" s="66">
        <v>0</v>
      </c>
      <c r="E23" s="66">
        <v>0</v>
      </c>
      <c r="F23" s="66">
        <v>-904</v>
      </c>
      <c r="G23" s="66">
        <v>0</v>
      </c>
      <c r="H23" s="66">
        <v>4234</v>
      </c>
    </row>
    <row r="24" spans="1:8" ht="13.5" thickTop="1" x14ac:dyDescent="0.2">
      <c r="A24" s="61"/>
      <c r="B24" s="578"/>
      <c r="C24" s="578"/>
      <c r="D24" s="578"/>
      <c r="E24" s="578"/>
      <c r="F24" s="578"/>
      <c r="G24" s="578"/>
      <c r="H24" s="578"/>
    </row>
    <row r="25" spans="1:8" x14ac:dyDescent="0.2">
      <c r="A25" s="61"/>
      <c r="B25" s="69"/>
      <c r="C25" s="69"/>
      <c r="D25" s="69"/>
      <c r="E25" s="69"/>
      <c r="F25" s="69"/>
      <c r="G25" s="69"/>
      <c r="H25" s="69"/>
    </row>
    <row r="26" spans="1:8" x14ac:dyDescent="0.2">
      <c r="A26" s="62" t="s">
        <v>147</v>
      </c>
      <c r="B26" s="69"/>
      <c r="C26" s="69"/>
      <c r="D26" s="69"/>
      <c r="E26" s="69"/>
      <c r="F26" s="69"/>
      <c r="G26" s="69"/>
      <c r="H26" s="69"/>
    </row>
    <row r="27" spans="1:8" x14ac:dyDescent="0.2">
      <c r="A27" s="61" t="s">
        <v>1599</v>
      </c>
      <c r="B27" s="69">
        <v>6520</v>
      </c>
      <c r="C27" s="69">
        <v>0</v>
      </c>
      <c r="D27" s="69">
        <v>0</v>
      </c>
      <c r="E27" s="69">
        <v>0</v>
      </c>
      <c r="F27" s="69">
        <v>0</v>
      </c>
      <c r="G27" s="69">
        <v>0</v>
      </c>
      <c r="H27" s="69">
        <v>6520</v>
      </c>
    </row>
    <row r="28" spans="1:8" x14ac:dyDescent="0.2">
      <c r="A28" s="61" t="s">
        <v>1600</v>
      </c>
      <c r="B28" s="97">
        <v>-14242</v>
      </c>
      <c r="C28" s="97">
        <v>273</v>
      </c>
      <c r="D28" s="97">
        <v>0</v>
      </c>
      <c r="E28" s="97">
        <v>0</v>
      </c>
      <c r="F28" s="97">
        <v>-904</v>
      </c>
      <c r="G28" s="97">
        <v>0</v>
      </c>
      <c r="H28" s="97">
        <v>-14873</v>
      </c>
    </row>
    <row r="29" spans="1:8" ht="4.5" customHeight="1" x14ac:dyDescent="0.2">
      <c r="A29" s="61"/>
      <c r="B29" s="66"/>
      <c r="C29" s="66"/>
      <c r="D29" s="66"/>
      <c r="E29" s="66"/>
      <c r="F29" s="66"/>
      <c r="G29" s="66"/>
      <c r="H29" s="66"/>
    </row>
    <row r="30" spans="1:8" ht="13.5" thickBot="1" x14ac:dyDescent="0.25">
      <c r="A30" s="62" t="s">
        <v>1601</v>
      </c>
      <c r="B30" s="66">
        <v>-7722</v>
      </c>
      <c r="C30" s="66">
        <v>273</v>
      </c>
      <c r="D30" s="66">
        <v>0</v>
      </c>
      <c r="E30" s="66">
        <v>0</v>
      </c>
      <c r="F30" s="66">
        <v>-904</v>
      </c>
      <c r="G30" s="66">
        <v>0</v>
      </c>
      <c r="H30" s="66">
        <v>-8353</v>
      </c>
    </row>
    <row r="31" spans="1:8" ht="13.5" thickTop="1" x14ac:dyDescent="0.2">
      <c r="A31" s="62"/>
      <c r="B31" s="633"/>
      <c r="C31" s="633"/>
      <c r="D31" s="633"/>
      <c r="E31" s="633"/>
      <c r="F31" s="633"/>
      <c r="G31" s="633"/>
      <c r="H31" s="633"/>
    </row>
    <row r="32" spans="1:8" ht="13.5" thickBot="1" x14ac:dyDescent="0.25">
      <c r="A32" s="62" t="s">
        <v>1528</v>
      </c>
      <c r="B32" s="66">
        <v>-9</v>
      </c>
      <c r="C32" s="66">
        <v>15</v>
      </c>
      <c r="D32" s="66">
        <v>7</v>
      </c>
      <c r="E32" s="66">
        <v>0</v>
      </c>
      <c r="F32" s="66">
        <v>0</v>
      </c>
      <c r="G32" s="66">
        <v>-7</v>
      </c>
      <c r="H32" s="66">
        <v>6</v>
      </c>
    </row>
    <row r="33" spans="1:8" ht="13.5" thickTop="1" x14ac:dyDescent="0.2">
      <c r="A33" s="61"/>
      <c r="B33" s="578"/>
      <c r="C33" s="578"/>
      <c r="D33" s="578"/>
      <c r="E33" s="578"/>
      <c r="F33" s="578"/>
      <c r="G33" s="578"/>
      <c r="H33" s="578"/>
    </row>
  </sheetData>
  <mergeCells count="4">
    <mergeCell ref="A1:H1"/>
    <mergeCell ref="A2:H2"/>
    <mergeCell ref="A3:H3"/>
    <mergeCell ref="A4:H4"/>
  </mergeCells>
  <printOptions horizontalCentered="1" verticalCentered="1"/>
  <pageMargins left="0.9" right="0.9" top="0.9" bottom="0.9" header="0" footer="0"/>
  <pageSetup scale="9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45"/>
  <sheetViews>
    <sheetView showGridLines="0" workbookViewId="0">
      <selection activeCell="C41" sqref="C41"/>
    </sheetView>
  </sheetViews>
  <sheetFormatPr defaultColWidth="10.85546875" defaultRowHeight="11.1" customHeight="1" x14ac:dyDescent="0.2"/>
  <cols>
    <col min="1" max="1" width="1.42578125" style="61" customWidth="1"/>
    <col min="2" max="2" width="36.140625" style="61" customWidth="1"/>
    <col min="3" max="3" width="7.140625" style="69" bestFit="1" customWidth="1"/>
    <col min="4" max="4" width="3.5703125" style="69" customWidth="1"/>
    <col min="5" max="5" width="8" style="69" customWidth="1"/>
    <col min="6" max="6" width="3.5703125" style="69" customWidth="1"/>
    <col min="7" max="7" width="9" style="69" bestFit="1" customWidth="1"/>
    <col min="8" max="8" width="3.5703125" style="69" customWidth="1"/>
    <col min="9" max="9" width="7.28515625" style="69" bestFit="1" customWidth="1"/>
    <col min="10" max="10" width="10.85546875" style="69" customWidth="1"/>
    <col min="11" max="11" width="10.5703125" style="61" customWidth="1"/>
    <col min="12" max="16384" width="10.85546875" style="61"/>
  </cols>
  <sheetData>
    <row r="1" spans="1:11" ht="11.1" customHeight="1" x14ac:dyDescent="0.2">
      <c r="A1" s="639" t="s">
        <v>67</v>
      </c>
      <c r="B1" s="639"/>
      <c r="C1" s="639"/>
      <c r="D1" s="639"/>
      <c r="E1" s="639"/>
      <c r="F1" s="639"/>
      <c r="G1" s="639"/>
      <c r="H1" s="639"/>
      <c r="I1" s="639"/>
    </row>
    <row r="2" spans="1:11" ht="11.1" customHeight="1" x14ac:dyDescent="0.2">
      <c r="A2" s="639" t="s">
        <v>153</v>
      </c>
      <c r="B2" s="639"/>
      <c r="C2" s="639"/>
      <c r="D2" s="639"/>
      <c r="E2" s="639"/>
      <c r="F2" s="639"/>
      <c r="G2" s="639"/>
      <c r="H2" s="639"/>
      <c r="I2" s="639"/>
    </row>
    <row r="3" spans="1:11" s="69" customFormat="1" ht="11.1" customHeight="1" x14ac:dyDescent="0.2">
      <c r="A3" s="639" t="s">
        <v>36</v>
      </c>
      <c r="B3" s="639"/>
      <c r="C3" s="639"/>
      <c r="D3" s="639"/>
      <c r="E3" s="639"/>
      <c r="F3" s="639"/>
      <c r="G3" s="639"/>
      <c r="H3" s="639"/>
      <c r="I3" s="639"/>
      <c r="K3" s="61"/>
    </row>
    <row r="4" spans="1:11" s="69" customFormat="1" ht="11.1" customHeight="1" x14ac:dyDescent="0.2">
      <c r="A4" s="639" t="s">
        <v>1</v>
      </c>
      <c r="B4" s="639"/>
      <c r="C4" s="639"/>
      <c r="D4" s="639"/>
      <c r="E4" s="639"/>
      <c r="F4" s="639"/>
      <c r="G4" s="639"/>
      <c r="H4" s="639"/>
      <c r="I4" s="639"/>
      <c r="K4" s="61"/>
    </row>
    <row r="5" spans="1:11" s="69" customFormat="1" ht="11.1" customHeight="1" x14ac:dyDescent="0.2">
      <c r="A5" s="92"/>
      <c r="B5" s="92"/>
      <c r="C5" s="93"/>
      <c r="D5" s="93"/>
      <c r="E5" s="93"/>
      <c r="F5" s="93"/>
      <c r="G5" s="93"/>
      <c r="H5" s="93"/>
      <c r="I5" s="93"/>
      <c r="K5" s="61"/>
    </row>
    <row r="7" spans="1:11" s="69" customFormat="1" ht="11.1" customHeight="1" x14ac:dyDescent="0.2">
      <c r="A7" s="62"/>
      <c r="B7" s="62"/>
      <c r="C7" s="94"/>
      <c r="D7" s="94"/>
      <c r="E7" s="94" t="s">
        <v>132</v>
      </c>
      <c r="F7" s="94"/>
      <c r="G7" s="94" t="s">
        <v>134</v>
      </c>
      <c r="H7" s="94"/>
      <c r="I7" s="94"/>
      <c r="K7" s="61"/>
    </row>
    <row r="8" spans="1:11" s="69" customFormat="1" ht="11.1" customHeight="1" x14ac:dyDescent="0.2">
      <c r="A8" s="62"/>
      <c r="B8" s="62"/>
      <c r="C8" s="94" t="s">
        <v>135</v>
      </c>
      <c r="D8" s="94"/>
      <c r="E8" s="94" t="s">
        <v>136</v>
      </c>
      <c r="F8" s="94"/>
      <c r="G8" s="94" t="s">
        <v>138</v>
      </c>
      <c r="H8" s="94"/>
      <c r="I8" s="94" t="s">
        <v>139</v>
      </c>
      <c r="K8" s="61"/>
    </row>
    <row r="9" spans="1:11" s="69" customFormat="1" ht="11.1" customHeight="1" x14ac:dyDescent="0.2">
      <c r="A9" s="62"/>
      <c r="B9" s="62"/>
      <c r="C9" s="94" t="s">
        <v>140</v>
      </c>
      <c r="D9" s="94"/>
      <c r="E9" s="94" t="s">
        <v>141</v>
      </c>
      <c r="F9" s="94"/>
      <c r="G9" s="94" t="s">
        <v>141</v>
      </c>
      <c r="H9" s="94"/>
      <c r="I9" s="94" t="s">
        <v>142</v>
      </c>
      <c r="K9" s="61"/>
    </row>
    <row r="10" spans="1:11" s="69" customFormat="1" ht="11.1" customHeight="1" x14ac:dyDescent="0.2">
      <c r="A10" s="61"/>
      <c r="B10" s="61"/>
      <c r="C10" s="95"/>
      <c r="E10" s="95"/>
      <c r="G10" s="95"/>
      <c r="I10" s="95"/>
      <c r="K10" s="61"/>
    </row>
    <row r="11" spans="1:11" s="69" customFormat="1" ht="11.1" customHeight="1" thickBot="1" x14ac:dyDescent="0.25">
      <c r="A11" s="62" t="s">
        <v>3</v>
      </c>
      <c r="B11" s="62"/>
      <c r="C11" s="96">
        <v>1948</v>
      </c>
      <c r="E11" s="96">
        <v>2471</v>
      </c>
      <c r="G11" s="96">
        <v>298</v>
      </c>
      <c r="I11" s="96">
        <v>4717</v>
      </c>
      <c r="K11" s="61"/>
    </row>
    <row r="12" spans="1:11" s="69" customFormat="1" ht="11.1" customHeight="1" thickTop="1" x14ac:dyDescent="0.2">
      <c r="A12" s="61"/>
      <c r="B12" s="61"/>
      <c r="K12" s="61"/>
    </row>
    <row r="13" spans="1:11" s="69" customFormat="1" ht="11.1" customHeight="1" x14ac:dyDescent="0.2">
      <c r="A13" s="62" t="s">
        <v>4</v>
      </c>
      <c r="B13" s="62"/>
      <c r="K13" s="61"/>
    </row>
    <row r="14" spans="1:11" s="69" customFormat="1" ht="11.1" customHeight="1" x14ac:dyDescent="0.2">
      <c r="A14" s="61" t="s">
        <v>143</v>
      </c>
      <c r="B14" s="61"/>
      <c r="C14" s="69">
        <v>39401</v>
      </c>
      <c r="E14" s="69">
        <v>7076</v>
      </c>
      <c r="G14" s="69">
        <v>12082</v>
      </c>
      <c r="I14" s="69">
        <v>58559</v>
      </c>
      <c r="K14" s="61"/>
    </row>
    <row r="15" spans="1:11" s="69" customFormat="1" ht="11.1" customHeight="1" x14ac:dyDescent="0.2">
      <c r="A15" s="61" t="s">
        <v>10</v>
      </c>
      <c r="B15" s="61"/>
      <c r="C15" s="69">
        <v>3381</v>
      </c>
      <c r="E15" s="69">
        <v>14076</v>
      </c>
      <c r="G15" s="69">
        <v>830</v>
      </c>
      <c r="I15" s="69">
        <v>18287</v>
      </c>
      <c r="K15" s="61"/>
    </row>
    <row r="16" spans="1:11" s="69" customFormat="1" ht="11.1" customHeight="1" x14ac:dyDescent="0.2">
      <c r="A16" s="61" t="s">
        <v>44</v>
      </c>
      <c r="B16" s="61"/>
      <c r="C16" s="97">
        <v>0</v>
      </c>
      <c r="E16" s="97">
        <v>1</v>
      </c>
      <c r="G16" s="97">
        <v>0</v>
      </c>
      <c r="I16" s="97">
        <v>1</v>
      </c>
      <c r="K16" s="61"/>
    </row>
    <row r="17" spans="1:11" s="69" customFormat="1" ht="11.1" customHeight="1" thickBot="1" x14ac:dyDescent="0.25">
      <c r="A17" s="61"/>
      <c r="B17" s="62" t="s">
        <v>49</v>
      </c>
      <c r="C17" s="96">
        <v>42782</v>
      </c>
      <c r="E17" s="96">
        <v>21153</v>
      </c>
      <c r="G17" s="96">
        <v>12912</v>
      </c>
      <c r="I17" s="96">
        <v>76847</v>
      </c>
      <c r="K17" s="61"/>
    </row>
    <row r="18" spans="1:11" s="69" customFormat="1" ht="11.1" customHeight="1" thickTop="1" x14ac:dyDescent="0.2">
      <c r="A18" s="61"/>
      <c r="B18" s="61"/>
      <c r="K18" s="61"/>
    </row>
    <row r="19" spans="1:11" s="69" customFormat="1" ht="11.1" customHeight="1" x14ac:dyDescent="0.2">
      <c r="A19" s="62" t="s">
        <v>18</v>
      </c>
      <c r="B19" s="62"/>
      <c r="K19" s="61"/>
    </row>
    <row r="20" spans="1:11" s="69" customFormat="1" ht="11.1" customHeight="1" x14ac:dyDescent="0.2">
      <c r="A20" s="61" t="s">
        <v>19</v>
      </c>
      <c r="B20" s="61"/>
      <c r="C20" s="69">
        <v>37086</v>
      </c>
      <c r="E20" s="69">
        <v>16199</v>
      </c>
      <c r="G20" s="69">
        <v>0</v>
      </c>
      <c r="I20" s="69">
        <v>53285</v>
      </c>
      <c r="K20" s="61"/>
    </row>
    <row r="21" spans="1:11" s="69" customFormat="1" ht="11.1" customHeight="1" x14ac:dyDescent="0.2">
      <c r="A21" s="61" t="s">
        <v>59</v>
      </c>
      <c r="B21" s="61"/>
      <c r="K21" s="61"/>
    </row>
    <row r="22" spans="1:11" s="69" customFormat="1" ht="11.1" customHeight="1" x14ac:dyDescent="0.2">
      <c r="A22" s="61"/>
      <c r="B22" s="61" t="s">
        <v>56</v>
      </c>
      <c r="C22" s="69">
        <v>6465</v>
      </c>
      <c r="E22" s="69">
        <v>4005</v>
      </c>
      <c r="G22" s="69">
        <v>0</v>
      </c>
      <c r="I22" s="69">
        <v>10470</v>
      </c>
      <c r="K22" s="61"/>
    </row>
    <row r="23" spans="1:11" s="69" customFormat="1" ht="11.1" customHeight="1" x14ac:dyDescent="0.2">
      <c r="A23" s="61"/>
      <c r="B23" s="61" t="s">
        <v>57</v>
      </c>
      <c r="C23" s="69">
        <v>2194</v>
      </c>
      <c r="E23" s="69">
        <v>2888</v>
      </c>
      <c r="G23" s="69">
        <v>75</v>
      </c>
      <c r="I23" s="69">
        <v>5157</v>
      </c>
      <c r="K23" s="61"/>
    </row>
    <row r="24" spans="1:11" s="69" customFormat="1" ht="11.1" customHeight="1" x14ac:dyDescent="0.2">
      <c r="A24" s="61" t="s">
        <v>20</v>
      </c>
      <c r="B24" s="61"/>
      <c r="C24" s="69">
        <v>3704</v>
      </c>
      <c r="E24" s="69">
        <v>980</v>
      </c>
      <c r="G24" s="69">
        <v>0</v>
      </c>
      <c r="I24" s="69">
        <v>4684</v>
      </c>
      <c r="K24" s="61"/>
    </row>
    <row r="25" spans="1:11" s="69" customFormat="1" ht="11.1" customHeight="1" x14ac:dyDescent="0.2">
      <c r="A25" s="61" t="s">
        <v>144</v>
      </c>
      <c r="B25" s="61"/>
      <c r="C25" s="69">
        <v>0</v>
      </c>
      <c r="E25" s="69">
        <v>0</v>
      </c>
      <c r="G25" s="69">
        <v>5143</v>
      </c>
      <c r="I25" s="69">
        <v>5143</v>
      </c>
      <c r="K25" s="61"/>
    </row>
    <row r="26" spans="1:11" s="69" customFormat="1" ht="11.1" customHeight="1" x14ac:dyDescent="0.2">
      <c r="A26" s="61" t="s">
        <v>145</v>
      </c>
      <c r="B26" s="61"/>
      <c r="C26" s="97">
        <v>0</v>
      </c>
      <c r="E26" s="97">
        <v>3</v>
      </c>
      <c r="G26" s="97">
        <v>0</v>
      </c>
      <c r="I26" s="97">
        <v>3</v>
      </c>
      <c r="K26" s="61"/>
    </row>
    <row r="27" spans="1:11" s="69" customFormat="1" ht="11.1" customHeight="1" thickBot="1" x14ac:dyDescent="0.25">
      <c r="A27" s="61"/>
      <c r="B27" s="62" t="s">
        <v>146</v>
      </c>
      <c r="C27" s="96">
        <v>49449</v>
      </c>
      <c r="E27" s="96">
        <v>24075</v>
      </c>
      <c r="G27" s="96">
        <v>5218</v>
      </c>
      <c r="I27" s="96">
        <v>78742</v>
      </c>
      <c r="K27" s="61"/>
    </row>
    <row r="28" spans="1:11" s="69" customFormat="1" ht="11.1" customHeight="1" thickTop="1" x14ac:dyDescent="0.2">
      <c r="A28" s="61"/>
      <c r="B28" s="61"/>
      <c r="K28" s="61"/>
    </row>
    <row r="29" spans="1:11" s="69" customFormat="1" ht="11.1" customHeight="1" x14ac:dyDescent="0.2">
      <c r="A29" s="62" t="s">
        <v>147</v>
      </c>
      <c r="B29" s="62"/>
      <c r="K29" s="61"/>
    </row>
    <row r="30" spans="1:11" s="69" customFormat="1" ht="11.1" customHeight="1" x14ac:dyDescent="0.2">
      <c r="A30" s="61" t="s">
        <v>148</v>
      </c>
      <c r="B30" s="61"/>
      <c r="C30" s="69">
        <v>11556</v>
      </c>
      <c r="E30" s="69">
        <v>3769</v>
      </c>
      <c r="G30" s="69">
        <v>6520</v>
      </c>
      <c r="I30" s="69">
        <v>21845</v>
      </c>
      <c r="K30" s="61"/>
    </row>
    <row r="31" spans="1:11" s="69" customFormat="1" ht="11.1" customHeight="1" x14ac:dyDescent="0.2">
      <c r="A31" s="61" t="s">
        <v>149</v>
      </c>
      <c r="B31" s="61"/>
      <c r="C31" s="69">
        <v>-5459</v>
      </c>
      <c r="E31" s="69">
        <v>-1287</v>
      </c>
      <c r="G31" s="69">
        <v>-14223</v>
      </c>
      <c r="I31" s="69">
        <v>-20969</v>
      </c>
      <c r="K31" s="61"/>
    </row>
    <row r="32" spans="1:11" ht="11.1" customHeight="1" x14ac:dyDescent="0.2">
      <c r="A32" s="61" t="s">
        <v>150</v>
      </c>
      <c r="C32" s="97">
        <v>0</v>
      </c>
      <c r="E32" s="97">
        <v>0</v>
      </c>
      <c r="G32" s="97">
        <v>0</v>
      </c>
      <c r="I32" s="97">
        <v>0</v>
      </c>
    </row>
    <row r="33" spans="1:11" ht="11.1" customHeight="1" thickBot="1" x14ac:dyDescent="0.25">
      <c r="B33" s="62" t="s">
        <v>151</v>
      </c>
      <c r="C33" s="96">
        <v>6097</v>
      </c>
      <c r="E33" s="96">
        <v>2482</v>
      </c>
      <c r="G33" s="96">
        <v>-7703</v>
      </c>
      <c r="I33" s="96">
        <v>876</v>
      </c>
      <c r="J33" s="61"/>
    </row>
    <row r="34" spans="1:11" ht="11.1" customHeight="1" thickTop="1" x14ac:dyDescent="0.2">
      <c r="B34" s="62"/>
      <c r="C34" s="100"/>
      <c r="E34" s="100"/>
      <c r="G34" s="100"/>
      <c r="I34" s="101"/>
      <c r="J34" s="61"/>
    </row>
    <row r="35" spans="1:11" ht="11.1" customHeight="1" thickBot="1" x14ac:dyDescent="0.25">
      <c r="A35" s="13" t="s">
        <v>34</v>
      </c>
      <c r="B35" s="62"/>
      <c r="C35" s="106">
        <v>-67</v>
      </c>
      <c r="E35" s="106">
        <v>0</v>
      </c>
      <c r="G35" s="106">
        <v>0</v>
      </c>
      <c r="I35" s="102">
        <v>-67</v>
      </c>
      <c r="J35" s="61"/>
    </row>
    <row r="36" spans="1:11" ht="11.1" customHeight="1" thickTop="1" x14ac:dyDescent="0.2">
      <c r="A36" s="13"/>
      <c r="B36" s="62"/>
      <c r="C36" s="100"/>
      <c r="E36" s="100"/>
      <c r="G36" s="100"/>
      <c r="I36" s="101"/>
      <c r="J36" s="61"/>
    </row>
    <row r="37" spans="1:11" ht="11.1" customHeight="1" thickBot="1" x14ac:dyDescent="0.25">
      <c r="A37" s="13" t="s">
        <v>152</v>
      </c>
      <c r="B37" s="62"/>
      <c r="C37" s="106">
        <v>-503</v>
      </c>
      <c r="E37" s="106">
        <v>0</v>
      </c>
      <c r="G37" s="106">
        <v>0</v>
      </c>
      <c r="I37" s="102">
        <v>-503</v>
      </c>
      <c r="J37" s="61"/>
    </row>
    <row r="38" spans="1:11" ht="11.1" customHeight="1" thickTop="1" x14ac:dyDescent="0.2">
      <c r="A38" s="13"/>
      <c r="B38" s="62"/>
      <c r="C38" s="100"/>
      <c r="E38" s="100"/>
      <c r="G38" s="100"/>
      <c r="I38" s="101"/>
      <c r="J38" s="61"/>
    </row>
    <row r="39" spans="1:11" ht="11.1" customHeight="1" thickBot="1" x14ac:dyDescent="0.25">
      <c r="A39" s="62" t="s">
        <v>26</v>
      </c>
      <c r="B39" s="62"/>
      <c r="C39" s="96">
        <v>0</v>
      </c>
      <c r="E39" s="96">
        <v>-440</v>
      </c>
      <c r="G39" s="96">
        <v>-9</v>
      </c>
      <c r="H39" s="101"/>
      <c r="I39" s="96">
        <v>-449</v>
      </c>
      <c r="J39" s="61"/>
    </row>
    <row r="40" spans="1:11" ht="11.1" customHeight="1" thickTop="1" x14ac:dyDescent="0.2">
      <c r="J40" s="61"/>
    </row>
    <row r="41" spans="1:11" ht="11.1" customHeight="1" thickBot="1" x14ac:dyDescent="0.25">
      <c r="A41" s="62" t="s">
        <v>27</v>
      </c>
      <c r="B41" s="62"/>
      <c r="C41" s="96">
        <v>1378</v>
      </c>
      <c r="E41" s="96">
        <v>2031</v>
      </c>
      <c r="G41" s="96">
        <v>289</v>
      </c>
      <c r="I41" s="96">
        <v>3698</v>
      </c>
      <c r="J41" s="61"/>
      <c r="K41" s="69"/>
    </row>
    <row r="42" spans="1:11" ht="11.1" customHeight="1" thickTop="1" x14ac:dyDescent="0.2">
      <c r="J42" s="61"/>
    </row>
    <row r="43" spans="1:11" ht="11.1" customHeight="1" x14ac:dyDescent="0.2">
      <c r="J43" s="61"/>
    </row>
    <row r="44" spans="1:11" ht="11.1" customHeight="1" x14ac:dyDescent="0.2">
      <c r="J44" s="61"/>
    </row>
    <row r="45" spans="1:11" ht="11.1" customHeight="1" x14ac:dyDescent="0.2">
      <c r="J45" s="61"/>
    </row>
  </sheetData>
  <mergeCells count="4">
    <mergeCell ref="A1:I1"/>
    <mergeCell ref="A2:I2"/>
    <mergeCell ref="A3:I3"/>
    <mergeCell ref="A4:I4"/>
  </mergeCells>
  <printOptions horizontalCentered="1"/>
  <pageMargins left="0.75" right="0.75" top="0.9" bottom="0.9"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45"/>
  <sheetViews>
    <sheetView showGridLines="0" zoomScaleNormal="100" workbookViewId="0">
      <selection activeCell="C39" sqref="C39"/>
    </sheetView>
  </sheetViews>
  <sheetFormatPr defaultColWidth="10.85546875" defaultRowHeight="11.1" customHeight="1" x14ac:dyDescent="0.2"/>
  <cols>
    <col min="1" max="1" width="1.42578125" style="61" customWidth="1"/>
    <col min="2" max="2" width="36.5703125" style="61" customWidth="1"/>
    <col min="3" max="3" width="6.85546875" style="69" customWidth="1"/>
    <col min="4" max="4" width="3.5703125" style="69" customWidth="1"/>
    <col min="5" max="5" width="7.140625" style="69" customWidth="1"/>
    <col min="6" max="6" width="3.5703125" style="69" customWidth="1"/>
    <col min="7" max="7" width="9" style="69" bestFit="1" customWidth="1"/>
    <col min="8" max="8" width="3.5703125" style="69" customWidth="1"/>
    <col min="9" max="9" width="7.28515625" style="69" bestFit="1" customWidth="1"/>
    <col min="10" max="10" width="10.85546875" style="69" customWidth="1"/>
    <col min="11" max="16384" width="10.85546875" style="61"/>
  </cols>
  <sheetData>
    <row r="1" spans="1:12" ht="11.1" customHeight="1" x14ac:dyDescent="0.2">
      <c r="A1" s="639" t="s">
        <v>67</v>
      </c>
      <c r="B1" s="639"/>
      <c r="C1" s="639"/>
      <c r="D1" s="639"/>
      <c r="E1" s="639"/>
      <c r="F1" s="639"/>
      <c r="G1" s="639"/>
      <c r="H1" s="639"/>
      <c r="I1" s="639"/>
    </row>
    <row r="2" spans="1:12" ht="11.1" customHeight="1" x14ac:dyDescent="0.2">
      <c r="A2" s="639" t="s">
        <v>153</v>
      </c>
      <c r="B2" s="639"/>
      <c r="C2" s="639"/>
      <c r="D2" s="639"/>
      <c r="E2" s="639"/>
      <c r="F2" s="639"/>
      <c r="G2" s="639"/>
      <c r="H2" s="639"/>
      <c r="I2" s="639"/>
    </row>
    <row r="3" spans="1:12" s="69" customFormat="1" ht="11.1" customHeight="1" x14ac:dyDescent="0.2">
      <c r="A3" s="639" t="s">
        <v>35</v>
      </c>
      <c r="B3" s="639"/>
      <c r="C3" s="639"/>
      <c r="D3" s="639"/>
      <c r="E3" s="639"/>
      <c r="F3" s="639"/>
      <c r="G3" s="639"/>
      <c r="H3" s="639"/>
      <c r="I3" s="639"/>
      <c r="K3" s="61"/>
      <c r="L3" s="61"/>
    </row>
    <row r="4" spans="1:12" s="69" customFormat="1" ht="11.1" customHeight="1" x14ac:dyDescent="0.2">
      <c r="A4" s="639" t="s">
        <v>1</v>
      </c>
      <c r="B4" s="639"/>
      <c r="C4" s="639"/>
      <c r="D4" s="639"/>
      <c r="E4" s="639"/>
      <c r="F4" s="639"/>
      <c r="G4" s="639"/>
      <c r="H4" s="639"/>
      <c r="I4" s="639"/>
      <c r="K4" s="61"/>
      <c r="L4" s="61"/>
    </row>
    <row r="5" spans="1:12" s="69" customFormat="1" ht="11.1" customHeight="1" x14ac:dyDescent="0.2">
      <c r="A5" s="92"/>
      <c r="B5" s="92"/>
      <c r="C5" s="93"/>
      <c r="D5" s="93"/>
      <c r="E5" s="93"/>
      <c r="F5" s="93"/>
      <c r="G5" s="93"/>
      <c r="H5" s="93"/>
      <c r="I5" s="93"/>
      <c r="K5" s="61"/>
      <c r="L5" s="61"/>
    </row>
    <row r="7" spans="1:12" s="69" customFormat="1" ht="11.1" customHeight="1" x14ac:dyDescent="0.2">
      <c r="A7" s="62"/>
      <c r="B7" s="62"/>
      <c r="C7" s="94"/>
      <c r="D7" s="94"/>
      <c r="E7" s="94" t="s">
        <v>132</v>
      </c>
      <c r="F7" s="94"/>
      <c r="G7" s="94" t="s">
        <v>134</v>
      </c>
      <c r="H7" s="94"/>
      <c r="I7" s="94"/>
      <c r="K7" s="61"/>
      <c r="L7" s="61"/>
    </row>
    <row r="8" spans="1:12" s="69" customFormat="1" ht="11.1" customHeight="1" x14ac:dyDescent="0.2">
      <c r="A8" s="62"/>
      <c r="B8" s="62"/>
      <c r="C8" s="94" t="s">
        <v>135</v>
      </c>
      <c r="D8" s="94"/>
      <c r="E8" s="94" t="s">
        <v>136</v>
      </c>
      <c r="F8" s="94"/>
      <c r="G8" s="94" t="s">
        <v>138</v>
      </c>
      <c r="H8" s="94"/>
      <c r="I8" s="94" t="s">
        <v>139</v>
      </c>
      <c r="K8" s="61"/>
      <c r="L8" s="61"/>
    </row>
    <row r="9" spans="1:12" s="69" customFormat="1" ht="11.1" customHeight="1" x14ac:dyDescent="0.2">
      <c r="A9" s="62"/>
      <c r="B9" s="62"/>
      <c r="C9" s="94" t="s">
        <v>140</v>
      </c>
      <c r="D9" s="94"/>
      <c r="E9" s="94" t="s">
        <v>141</v>
      </c>
      <c r="F9" s="94"/>
      <c r="G9" s="94" t="s">
        <v>141</v>
      </c>
      <c r="H9" s="94"/>
      <c r="I9" s="94" t="s">
        <v>142</v>
      </c>
      <c r="K9" s="61"/>
      <c r="L9" s="61"/>
    </row>
    <row r="10" spans="1:12" s="69" customFormat="1" ht="11.1" customHeight="1" x14ac:dyDescent="0.2">
      <c r="A10" s="61"/>
      <c r="B10" s="61"/>
      <c r="C10" s="95"/>
      <c r="E10" s="95"/>
      <c r="G10" s="95"/>
      <c r="I10" s="95"/>
      <c r="K10" s="61"/>
      <c r="L10" s="61"/>
    </row>
    <row r="11" spans="1:12" s="69" customFormat="1" ht="11.1" customHeight="1" thickBot="1" x14ac:dyDescent="0.25">
      <c r="A11" s="62" t="s">
        <v>3</v>
      </c>
      <c r="B11" s="62"/>
      <c r="C11" s="96">
        <v>0</v>
      </c>
      <c r="E11" s="96">
        <v>2031</v>
      </c>
      <c r="G11" s="96">
        <v>289</v>
      </c>
      <c r="I11" s="96">
        <v>2320</v>
      </c>
      <c r="K11" s="61"/>
      <c r="L11" s="61"/>
    </row>
    <row r="12" spans="1:12" s="69" customFormat="1" ht="11.1" customHeight="1" thickTop="1" x14ac:dyDescent="0.2">
      <c r="A12" s="61"/>
      <c r="B12" s="61"/>
      <c r="K12" s="61"/>
      <c r="L12" s="61"/>
    </row>
    <row r="13" spans="1:12" s="69" customFormat="1" ht="11.1" customHeight="1" x14ac:dyDescent="0.2">
      <c r="A13" s="62" t="s">
        <v>4</v>
      </c>
      <c r="B13" s="62"/>
      <c r="K13" s="61"/>
      <c r="L13" s="61"/>
    </row>
    <row r="14" spans="1:12" s="69" customFormat="1" ht="11.1" customHeight="1" x14ac:dyDescent="0.2">
      <c r="A14" s="61" t="s">
        <v>143</v>
      </c>
      <c r="B14" s="61"/>
      <c r="C14" s="69">
        <v>42218</v>
      </c>
      <c r="E14" s="69">
        <v>7098</v>
      </c>
      <c r="G14" s="69">
        <v>12945</v>
      </c>
      <c r="I14" s="69">
        <v>62261</v>
      </c>
      <c r="K14" s="61"/>
      <c r="L14" s="61"/>
    </row>
    <row r="15" spans="1:12" s="69" customFormat="1" ht="11.1" customHeight="1" x14ac:dyDescent="0.2">
      <c r="A15" s="61" t="s">
        <v>10</v>
      </c>
      <c r="B15" s="61"/>
      <c r="C15" s="69">
        <v>3022</v>
      </c>
      <c r="E15" s="69">
        <v>14069</v>
      </c>
      <c r="G15" s="69">
        <v>820</v>
      </c>
      <c r="I15" s="69">
        <v>17911</v>
      </c>
      <c r="K15" s="61"/>
      <c r="L15" s="61"/>
    </row>
    <row r="16" spans="1:12" s="69" customFormat="1" ht="11.1" customHeight="1" x14ac:dyDescent="0.2">
      <c r="A16" s="61" t="s">
        <v>44</v>
      </c>
      <c r="B16" s="61"/>
      <c r="C16" s="97">
        <v>0</v>
      </c>
      <c r="E16" s="97">
        <v>1</v>
      </c>
      <c r="G16" s="97">
        <v>0</v>
      </c>
      <c r="I16" s="97">
        <v>1</v>
      </c>
      <c r="K16" s="61"/>
      <c r="L16" s="61"/>
    </row>
    <row r="17" spans="1:12" s="69" customFormat="1" ht="11.1" customHeight="1" thickBot="1" x14ac:dyDescent="0.25">
      <c r="A17" s="61"/>
      <c r="B17" s="62" t="s">
        <v>49</v>
      </c>
      <c r="C17" s="96">
        <v>45240</v>
      </c>
      <c r="E17" s="96">
        <v>21168</v>
      </c>
      <c r="G17" s="96">
        <v>13765</v>
      </c>
      <c r="I17" s="96">
        <v>80173</v>
      </c>
      <c r="K17" s="61"/>
      <c r="L17" s="61"/>
    </row>
    <row r="18" spans="1:12" s="69" customFormat="1" ht="11.1" customHeight="1" thickTop="1" x14ac:dyDescent="0.2">
      <c r="A18" s="61"/>
      <c r="B18" s="61"/>
      <c r="K18" s="61"/>
      <c r="L18" s="61"/>
    </row>
    <row r="19" spans="1:12" s="69" customFormat="1" ht="11.1" customHeight="1" x14ac:dyDescent="0.2">
      <c r="A19" s="62" t="s">
        <v>18</v>
      </c>
      <c r="B19" s="62"/>
      <c r="K19" s="61"/>
      <c r="L19" s="61"/>
    </row>
    <row r="20" spans="1:12" s="69" customFormat="1" ht="11.1" customHeight="1" x14ac:dyDescent="0.2">
      <c r="A20" s="61" t="s">
        <v>19</v>
      </c>
      <c r="B20" s="61"/>
      <c r="C20" s="69">
        <v>39664</v>
      </c>
      <c r="E20" s="69">
        <v>15985</v>
      </c>
      <c r="G20" s="69">
        <v>0</v>
      </c>
      <c r="I20" s="69">
        <v>55649</v>
      </c>
      <c r="K20" s="61"/>
      <c r="L20" s="61"/>
    </row>
    <row r="21" spans="1:12" s="69" customFormat="1" ht="11.1" customHeight="1" x14ac:dyDescent="0.2">
      <c r="A21" s="61" t="s">
        <v>59</v>
      </c>
      <c r="B21" s="61"/>
      <c r="K21" s="61"/>
      <c r="L21" s="61"/>
    </row>
    <row r="22" spans="1:12" s="69" customFormat="1" ht="11.1" customHeight="1" x14ac:dyDescent="0.2">
      <c r="A22" s="61"/>
      <c r="B22" s="61" t="s">
        <v>56</v>
      </c>
      <c r="C22" s="69">
        <v>6621</v>
      </c>
      <c r="E22" s="69">
        <v>4167</v>
      </c>
      <c r="G22" s="69">
        <v>0</v>
      </c>
      <c r="I22" s="69">
        <v>10788</v>
      </c>
      <c r="K22" s="61"/>
      <c r="L22" s="61"/>
    </row>
    <row r="23" spans="1:12" s="69" customFormat="1" ht="11.1" customHeight="1" x14ac:dyDescent="0.2">
      <c r="A23" s="61"/>
      <c r="B23" s="61" t="s">
        <v>57</v>
      </c>
      <c r="C23" s="69">
        <v>2304</v>
      </c>
      <c r="E23" s="69">
        <v>2953</v>
      </c>
      <c r="G23" s="69">
        <v>75</v>
      </c>
      <c r="I23" s="69">
        <v>5332</v>
      </c>
      <c r="K23" s="61"/>
      <c r="L23" s="61"/>
    </row>
    <row r="24" spans="1:12" s="69" customFormat="1" ht="11.1" customHeight="1" x14ac:dyDescent="0.2">
      <c r="A24" s="61" t="s">
        <v>20</v>
      </c>
      <c r="B24" s="61"/>
      <c r="C24" s="69">
        <v>4042</v>
      </c>
      <c r="E24" s="69">
        <v>1039</v>
      </c>
      <c r="G24" s="69">
        <v>0</v>
      </c>
      <c r="I24" s="69">
        <v>5081</v>
      </c>
      <c r="K24" s="61"/>
      <c r="L24" s="61"/>
    </row>
    <row r="25" spans="1:12" s="69" customFormat="1" ht="11.1" customHeight="1" x14ac:dyDescent="0.2">
      <c r="A25" s="61" t="s">
        <v>144</v>
      </c>
      <c r="B25" s="61"/>
      <c r="C25" s="69">
        <v>0</v>
      </c>
      <c r="E25" s="69">
        <v>0</v>
      </c>
      <c r="G25" s="69">
        <v>5791</v>
      </c>
      <c r="I25" s="69">
        <v>5791</v>
      </c>
      <c r="K25" s="61"/>
      <c r="L25" s="61"/>
    </row>
    <row r="26" spans="1:12" s="69" customFormat="1" ht="11.1" customHeight="1" x14ac:dyDescent="0.2">
      <c r="A26" s="61" t="s">
        <v>145</v>
      </c>
      <c r="B26" s="61"/>
      <c r="C26" s="97">
        <v>0</v>
      </c>
      <c r="E26" s="97">
        <v>2</v>
      </c>
      <c r="G26" s="97">
        <v>0</v>
      </c>
      <c r="I26" s="97">
        <v>2</v>
      </c>
      <c r="K26" s="61"/>
      <c r="L26" s="61"/>
    </row>
    <row r="27" spans="1:12" s="69" customFormat="1" ht="11.1" customHeight="1" thickBot="1" x14ac:dyDescent="0.25">
      <c r="A27" s="61"/>
      <c r="B27" s="62" t="s">
        <v>146</v>
      </c>
      <c r="C27" s="96">
        <v>52631</v>
      </c>
      <c r="E27" s="96">
        <v>24146</v>
      </c>
      <c r="G27" s="96">
        <v>5866</v>
      </c>
      <c r="I27" s="96">
        <v>82643</v>
      </c>
      <c r="K27" s="61"/>
      <c r="L27" s="61"/>
    </row>
    <row r="28" spans="1:12" s="69" customFormat="1" ht="11.1" customHeight="1" thickTop="1" x14ac:dyDescent="0.2">
      <c r="A28" s="61"/>
      <c r="B28" s="61"/>
      <c r="K28" s="61"/>
      <c r="L28" s="61"/>
    </row>
    <row r="29" spans="1:12" s="69" customFormat="1" ht="11.1" customHeight="1" x14ac:dyDescent="0.2">
      <c r="A29" s="62" t="s">
        <v>147</v>
      </c>
      <c r="B29" s="62"/>
      <c r="K29" s="61"/>
      <c r="L29" s="61"/>
    </row>
    <row r="30" spans="1:12" s="69" customFormat="1" ht="11.1" customHeight="1" x14ac:dyDescent="0.2">
      <c r="A30" s="61" t="s">
        <v>148</v>
      </c>
      <c r="B30" s="61"/>
      <c r="C30" s="69">
        <v>11656</v>
      </c>
      <c r="E30" s="69">
        <v>3874</v>
      </c>
      <c r="G30" s="69">
        <v>6830</v>
      </c>
      <c r="I30" s="69">
        <v>22360</v>
      </c>
      <c r="K30" s="61"/>
      <c r="L30" s="61"/>
    </row>
    <row r="31" spans="1:12" s="69" customFormat="1" ht="11.1" customHeight="1" x14ac:dyDescent="0.2">
      <c r="A31" s="61" t="s">
        <v>149</v>
      </c>
      <c r="B31" s="61"/>
      <c r="C31" s="69">
        <v>-6391</v>
      </c>
      <c r="E31" s="69">
        <v>-1076</v>
      </c>
      <c r="G31" s="69">
        <v>-14737</v>
      </c>
      <c r="I31" s="69">
        <v>-22204</v>
      </c>
      <c r="K31" s="61"/>
      <c r="L31" s="61"/>
    </row>
    <row r="32" spans="1:12" ht="11.1" customHeight="1" x14ac:dyDescent="0.2">
      <c r="A32" s="61" t="s">
        <v>150</v>
      </c>
      <c r="C32" s="97">
        <v>0</v>
      </c>
      <c r="E32" s="97">
        <v>0</v>
      </c>
      <c r="G32" s="97">
        <v>0</v>
      </c>
      <c r="I32" s="97">
        <v>0</v>
      </c>
    </row>
    <row r="33" spans="1:12" ht="11.1" customHeight="1" thickBot="1" x14ac:dyDescent="0.25">
      <c r="B33" s="62" t="s">
        <v>151</v>
      </c>
      <c r="C33" s="96">
        <v>5265</v>
      </c>
      <c r="E33" s="96">
        <v>2798</v>
      </c>
      <c r="G33" s="96">
        <v>-7907</v>
      </c>
      <c r="I33" s="96">
        <v>156</v>
      </c>
    </row>
    <row r="34" spans="1:12" ht="11.1" customHeight="1" thickTop="1" x14ac:dyDescent="0.2">
      <c r="B34" s="62"/>
      <c r="C34" s="101"/>
      <c r="E34" s="101"/>
      <c r="G34" s="101"/>
      <c r="I34" s="101"/>
      <c r="J34" s="61"/>
    </row>
    <row r="35" spans="1:12" s="62" customFormat="1" ht="15" customHeight="1" thickBot="1" x14ac:dyDescent="0.25">
      <c r="A35" s="13" t="s">
        <v>34</v>
      </c>
      <c r="C35" s="106">
        <v>55</v>
      </c>
      <c r="D35" s="66"/>
      <c r="E35" s="106">
        <v>0</v>
      </c>
      <c r="F35" s="66"/>
      <c r="G35" s="106">
        <v>0</v>
      </c>
      <c r="I35" s="102">
        <v>55</v>
      </c>
    </row>
    <row r="36" spans="1:12" s="62" customFormat="1" ht="11.25" customHeight="1" thickTop="1" x14ac:dyDescent="0.2">
      <c r="A36" s="13"/>
      <c r="C36" s="100"/>
      <c r="D36" s="66"/>
      <c r="E36" s="100"/>
      <c r="F36" s="66"/>
      <c r="G36" s="100"/>
      <c r="I36" s="101"/>
    </row>
    <row r="37" spans="1:12" ht="11.1" customHeight="1" thickBot="1" x14ac:dyDescent="0.25">
      <c r="A37" s="62" t="s">
        <v>26</v>
      </c>
      <c r="B37" s="62"/>
      <c r="C37" s="96">
        <v>-2181</v>
      </c>
      <c r="E37" s="96">
        <v>-180</v>
      </c>
      <c r="G37" s="96">
        <v>-8</v>
      </c>
      <c r="I37" s="96">
        <v>-2369</v>
      </c>
      <c r="J37" s="61"/>
    </row>
    <row r="38" spans="1:12" ht="11.1" customHeight="1" thickTop="1" x14ac:dyDescent="0.2">
      <c r="J38" s="61"/>
    </row>
    <row r="39" spans="1:12" ht="11.1" customHeight="1" thickBot="1" x14ac:dyDescent="0.25">
      <c r="A39" s="62" t="s">
        <v>27</v>
      </c>
      <c r="B39" s="62"/>
      <c r="C39" s="96">
        <v>-2181</v>
      </c>
      <c r="E39" s="96">
        <v>1851</v>
      </c>
      <c r="G39" s="96">
        <v>281</v>
      </c>
      <c r="I39" s="96">
        <v>-49</v>
      </c>
      <c r="J39" s="61"/>
    </row>
    <row r="40" spans="1:12" ht="11.1" customHeight="1" thickTop="1" x14ac:dyDescent="0.2">
      <c r="A40" s="62"/>
      <c r="B40" s="62"/>
      <c r="C40" s="101"/>
      <c r="E40" s="101"/>
      <c r="G40" s="101"/>
      <c r="I40" s="101"/>
      <c r="J40" s="61"/>
      <c r="L40" s="69"/>
    </row>
    <row r="41" spans="1:12" ht="11.1" customHeight="1" x14ac:dyDescent="0.2">
      <c r="J41" s="61"/>
    </row>
    <row r="42" spans="1:12" ht="11.1" customHeight="1" x14ac:dyDescent="0.2">
      <c r="A42" s="35"/>
      <c r="B42" s="35"/>
      <c r="C42" s="136"/>
      <c r="D42" s="136"/>
      <c r="E42" s="136"/>
      <c r="F42" s="136"/>
      <c r="G42" s="136"/>
      <c r="H42" s="136"/>
      <c r="I42" s="136"/>
      <c r="J42" s="35"/>
      <c r="K42" s="35"/>
    </row>
    <row r="43" spans="1:12" ht="11.1" customHeight="1" x14ac:dyDescent="0.2">
      <c r="J43" s="61"/>
    </row>
    <row r="44" spans="1:12" ht="11.1" customHeight="1" x14ac:dyDescent="0.2">
      <c r="J44" s="61"/>
    </row>
    <row r="45" spans="1:12" ht="11.1" customHeight="1" x14ac:dyDescent="0.2">
      <c r="J45" s="61"/>
    </row>
  </sheetData>
  <mergeCells count="4">
    <mergeCell ref="A1:I1"/>
    <mergeCell ref="A2:I2"/>
    <mergeCell ref="A3:I3"/>
    <mergeCell ref="A4:I4"/>
  </mergeCells>
  <printOptions horizontalCentered="1"/>
  <pageMargins left="0.75" right="0.75" top="0.9" bottom="0.9"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45"/>
  <sheetViews>
    <sheetView showGridLines="0" workbookViewId="0">
      <selection activeCell="C39" sqref="C39"/>
    </sheetView>
  </sheetViews>
  <sheetFormatPr defaultColWidth="10.85546875" defaultRowHeight="11.1" customHeight="1" x14ac:dyDescent="0.2"/>
  <cols>
    <col min="1" max="1" width="1.42578125" style="61" customWidth="1"/>
    <col min="2" max="2" width="36.5703125" style="61" customWidth="1"/>
    <col min="3" max="3" width="6.85546875" style="69" customWidth="1"/>
    <col min="4" max="4" width="3.5703125" style="69" customWidth="1"/>
    <col min="5" max="5" width="7.140625" style="69" customWidth="1"/>
    <col min="6" max="6" width="3.5703125" style="69" customWidth="1"/>
    <col min="7" max="7" width="9" style="69" bestFit="1" customWidth="1"/>
    <col min="8" max="8" width="3.5703125" style="69" customWidth="1"/>
    <col min="9" max="9" width="7.28515625" style="69" bestFit="1" customWidth="1"/>
    <col min="10" max="10" width="10.85546875" style="69" customWidth="1"/>
    <col min="11" max="16384" width="10.85546875" style="61"/>
  </cols>
  <sheetData>
    <row r="1" spans="1:11" ht="11.1" customHeight="1" x14ac:dyDescent="0.2">
      <c r="A1" s="639" t="s">
        <v>67</v>
      </c>
      <c r="B1" s="639"/>
      <c r="C1" s="639"/>
      <c r="D1" s="639"/>
      <c r="E1" s="639"/>
      <c r="F1" s="639"/>
      <c r="G1" s="639"/>
      <c r="H1" s="639"/>
      <c r="I1" s="639"/>
    </row>
    <row r="2" spans="1:11" ht="11.1" customHeight="1" x14ac:dyDescent="0.2">
      <c r="A2" s="639" t="s">
        <v>153</v>
      </c>
      <c r="B2" s="639"/>
      <c r="C2" s="639"/>
      <c r="D2" s="639"/>
      <c r="E2" s="639"/>
      <c r="F2" s="639"/>
      <c r="G2" s="639"/>
      <c r="H2" s="639"/>
      <c r="I2" s="639"/>
    </row>
    <row r="3" spans="1:11" s="69" customFormat="1" ht="11.1" customHeight="1" x14ac:dyDescent="0.2">
      <c r="A3" s="639" t="s">
        <v>38</v>
      </c>
      <c r="B3" s="639"/>
      <c r="C3" s="639"/>
      <c r="D3" s="639"/>
      <c r="E3" s="639"/>
      <c r="F3" s="639"/>
      <c r="G3" s="639"/>
      <c r="H3" s="639"/>
      <c r="I3" s="639"/>
      <c r="K3" s="61"/>
    </row>
    <row r="4" spans="1:11" s="69" customFormat="1" ht="11.1" customHeight="1" x14ac:dyDescent="0.2">
      <c r="A4" s="639" t="s">
        <v>1</v>
      </c>
      <c r="B4" s="639"/>
      <c r="C4" s="639"/>
      <c r="D4" s="639"/>
      <c r="E4" s="639"/>
      <c r="F4" s="639"/>
      <c r="G4" s="639"/>
      <c r="H4" s="639"/>
      <c r="I4" s="639"/>
      <c r="K4" s="61"/>
    </row>
    <row r="5" spans="1:11" s="69" customFormat="1" ht="11.1" customHeight="1" x14ac:dyDescent="0.2">
      <c r="A5" s="92"/>
      <c r="B5" s="92"/>
      <c r="C5" s="93"/>
      <c r="D5" s="93"/>
      <c r="E5" s="93"/>
      <c r="F5" s="93"/>
      <c r="G5" s="93"/>
      <c r="H5" s="93"/>
      <c r="I5" s="93"/>
      <c r="K5" s="61"/>
    </row>
    <row r="7" spans="1:11" s="69" customFormat="1" ht="11.1" customHeight="1" x14ac:dyDescent="0.2">
      <c r="A7" s="62"/>
      <c r="B7" s="62"/>
      <c r="C7" s="94"/>
      <c r="D7" s="94"/>
      <c r="E7" s="94" t="s">
        <v>132</v>
      </c>
      <c r="F7" s="94"/>
      <c r="G7" s="94" t="s">
        <v>134</v>
      </c>
      <c r="H7" s="94"/>
      <c r="I7" s="94"/>
      <c r="K7" s="61"/>
    </row>
    <row r="8" spans="1:11" s="69" customFormat="1" ht="11.1" customHeight="1" x14ac:dyDescent="0.2">
      <c r="A8" s="62"/>
      <c r="B8" s="62"/>
      <c r="C8" s="94" t="s">
        <v>135</v>
      </c>
      <c r="D8" s="94"/>
      <c r="E8" s="94" t="s">
        <v>136</v>
      </c>
      <c r="F8" s="94"/>
      <c r="G8" s="94" t="s">
        <v>138</v>
      </c>
      <c r="H8" s="94"/>
      <c r="I8" s="94" t="s">
        <v>139</v>
      </c>
      <c r="K8" s="61"/>
    </row>
    <row r="9" spans="1:11" s="69" customFormat="1" ht="11.1" customHeight="1" x14ac:dyDescent="0.2">
      <c r="A9" s="62"/>
      <c r="B9" s="62"/>
      <c r="C9" s="94" t="s">
        <v>140</v>
      </c>
      <c r="D9" s="94"/>
      <c r="E9" s="94" t="s">
        <v>141</v>
      </c>
      <c r="F9" s="94"/>
      <c r="G9" s="94" t="s">
        <v>141</v>
      </c>
      <c r="H9" s="94"/>
      <c r="I9" s="94" t="s">
        <v>142</v>
      </c>
      <c r="K9" s="61"/>
    </row>
    <row r="10" spans="1:11" s="69" customFormat="1" ht="11.1" customHeight="1" x14ac:dyDescent="0.2">
      <c r="A10" s="61"/>
      <c r="B10" s="61"/>
      <c r="C10" s="95"/>
      <c r="E10" s="95"/>
      <c r="G10" s="95"/>
      <c r="I10" s="95"/>
      <c r="K10" s="61"/>
    </row>
    <row r="11" spans="1:11" s="69" customFormat="1" ht="11.1" customHeight="1" thickBot="1" x14ac:dyDescent="0.25">
      <c r="A11" s="62" t="s">
        <v>3</v>
      </c>
      <c r="B11" s="62"/>
      <c r="C11" s="96">
        <v>0</v>
      </c>
      <c r="E11" s="96">
        <v>1851</v>
      </c>
      <c r="G11" s="96">
        <v>281</v>
      </c>
      <c r="I11" s="96">
        <v>2132</v>
      </c>
      <c r="K11" s="61"/>
    </row>
    <row r="12" spans="1:11" s="69" customFormat="1" ht="11.1" customHeight="1" thickTop="1" x14ac:dyDescent="0.2">
      <c r="A12" s="61"/>
      <c r="B12" s="61"/>
      <c r="K12" s="61"/>
    </row>
    <row r="13" spans="1:11" s="69" customFormat="1" ht="11.1" customHeight="1" x14ac:dyDescent="0.2">
      <c r="A13" s="62" t="s">
        <v>4</v>
      </c>
      <c r="B13" s="62"/>
      <c r="K13" s="61"/>
    </row>
    <row r="14" spans="1:11" s="69" customFormat="1" ht="11.1" customHeight="1" x14ac:dyDescent="0.2">
      <c r="A14" s="61" t="s">
        <v>143</v>
      </c>
      <c r="B14" s="61"/>
      <c r="C14" s="69">
        <v>43580</v>
      </c>
      <c r="E14" s="69">
        <v>7342</v>
      </c>
      <c r="G14" s="69">
        <v>13468</v>
      </c>
      <c r="I14" s="69">
        <v>64390</v>
      </c>
      <c r="K14" s="61"/>
    </row>
    <row r="15" spans="1:11" s="69" customFormat="1" ht="11.1" customHeight="1" x14ac:dyDescent="0.2">
      <c r="A15" s="61" t="s">
        <v>10</v>
      </c>
      <c r="B15" s="61"/>
      <c r="C15" s="69">
        <v>3017</v>
      </c>
      <c r="E15" s="69">
        <v>15054</v>
      </c>
      <c r="G15" s="69">
        <v>839</v>
      </c>
      <c r="I15" s="69">
        <v>18910</v>
      </c>
      <c r="K15" s="61"/>
    </row>
    <row r="16" spans="1:11" s="69" customFormat="1" ht="11.1" customHeight="1" x14ac:dyDescent="0.2">
      <c r="A16" s="61" t="s">
        <v>44</v>
      </c>
      <c r="B16" s="61"/>
      <c r="C16" s="97">
        <v>0</v>
      </c>
      <c r="E16" s="97">
        <v>1</v>
      </c>
      <c r="G16" s="97">
        <v>0</v>
      </c>
      <c r="I16" s="97">
        <v>1</v>
      </c>
      <c r="K16" s="61"/>
    </row>
    <row r="17" spans="1:11" s="69" customFormat="1" ht="11.1" customHeight="1" thickBot="1" x14ac:dyDescent="0.25">
      <c r="A17" s="61"/>
      <c r="B17" s="62" t="s">
        <v>49</v>
      </c>
      <c r="C17" s="96">
        <v>46597</v>
      </c>
      <c r="E17" s="96">
        <v>22397</v>
      </c>
      <c r="G17" s="96">
        <v>14307</v>
      </c>
      <c r="I17" s="96">
        <v>83301</v>
      </c>
      <c r="K17" s="61"/>
    </row>
    <row r="18" spans="1:11" s="69" customFormat="1" ht="11.1" customHeight="1" thickTop="1" x14ac:dyDescent="0.2">
      <c r="A18" s="61"/>
      <c r="B18" s="61"/>
      <c r="K18" s="61"/>
    </row>
    <row r="19" spans="1:11" s="69" customFormat="1" ht="11.1" customHeight="1" x14ac:dyDescent="0.2">
      <c r="A19" s="62" t="s">
        <v>18</v>
      </c>
      <c r="B19" s="62"/>
      <c r="K19" s="61"/>
    </row>
    <row r="20" spans="1:11" s="69" customFormat="1" ht="11.1" customHeight="1" x14ac:dyDescent="0.2">
      <c r="A20" s="61" t="s">
        <v>19</v>
      </c>
      <c r="B20" s="61"/>
      <c r="C20" s="69">
        <v>46467</v>
      </c>
      <c r="E20" s="69">
        <v>17061</v>
      </c>
      <c r="G20" s="69">
        <v>0</v>
      </c>
      <c r="I20" s="69">
        <v>63528</v>
      </c>
      <c r="K20" s="61"/>
    </row>
    <row r="21" spans="1:11" s="69" customFormat="1" ht="11.1" customHeight="1" x14ac:dyDescent="0.2">
      <c r="A21" s="61" t="s">
        <v>59</v>
      </c>
      <c r="B21" s="61"/>
      <c r="K21" s="61"/>
    </row>
    <row r="22" spans="1:11" s="69" customFormat="1" ht="11.1" customHeight="1" x14ac:dyDescent="0.2">
      <c r="A22" s="61"/>
      <c r="B22" s="61" t="s">
        <v>56</v>
      </c>
      <c r="C22" s="69">
        <v>6801</v>
      </c>
      <c r="E22" s="69">
        <v>4551</v>
      </c>
      <c r="G22" s="69">
        <v>0</v>
      </c>
      <c r="I22" s="69">
        <v>11352</v>
      </c>
      <c r="K22" s="61"/>
    </row>
    <row r="23" spans="1:11" s="69" customFormat="1" ht="11.1" customHeight="1" x14ac:dyDescent="0.2">
      <c r="A23" s="61"/>
      <c r="B23" s="61" t="s">
        <v>57</v>
      </c>
      <c r="C23" s="69">
        <v>2374</v>
      </c>
      <c r="E23" s="69">
        <v>2976</v>
      </c>
      <c r="G23" s="69">
        <v>75</v>
      </c>
      <c r="I23" s="69">
        <v>5425</v>
      </c>
      <c r="K23" s="61"/>
    </row>
    <row r="24" spans="1:11" s="69" customFormat="1" ht="11.1" customHeight="1" x14ac:dyDescent="0.2">
      <c r="A24" s="61" t="s">
        <v>20</v>
      </c>
      <c r="B24" s="61"/>
      <c r="C24" s="69">
        <v>4344</v>
      </c>
      <c r="E24" s="69">
        <v>1239</v>
      </c>
      <c r="G24" s="69">
        <v>0</v>
      </c>
      <c r="I24" s="69">
        <v>5583</v>
      </c>
      <c r="K24" s="61"/>
    </row>
    <row r="25" spans="1:11" s="69" customFormat="1" ht="11.1" customHeight="1" x14ac:dyDescent="0.2">
      <c r="A25" s="61" t="s">
        <v>144</v>
      </c>
      <c r="B25" s="61"/>
      <c r="C25" s="69">
        <v>0</v>
      </c>
      <c r="E25" s="69">
        <v>0</v>
      </c>
      <c r="G25" s="69">
        <v>6183</v>
      </c>
      <c r="I25" s="69">
        <v>6183</v>
      </c>
      <c r="K25" s="61"/>
    </row>
    <row r="26" spans="1:11" s="69" customFormat="1" ht="11.1" customHeight="1" x14ac:dyDescent="0.2">
      <c r="A26" s="61" t="s">
        <v>145</v>
      </c>
      <c r="B26" s="61"/>
      <c r="C26" s="97">
        <v>0</v>
      </c>
      <c r="E26" s="97">
        <v>2</v>
      </c>
      <c r="G26" s="97">
        <v>0</v>
      </c>
      <c r="I26" s="97">
        <v>2</v>
      </c>
      <c r="K26" s="61"/>
    </row>
    <row r="27" spans="1:11" s="69" customFormat="1" ht="11.1" customHeight="1" thickBot="1" x14ac:dyDescent="0.25">
      <c r="A27" s="61"/>
      <c r="B27" s="62" t="s">
        <v>146</v>
      </c>
      <c r="C27" s="96">
        <v>59986</v>
      </c>
      <c r="E27" s="96">
        <v>25829</v>
      </c>
      <c r="G27" s="96">
        <v>6258</v>
      </c>
      <c r="I27" s="96">
        <v>92073</v>
      </c>
      <c r="K27" s="61"/>
    </row>
    <row r="28" spans="1:11" s="69" customFormat="1" ht="11.1" customHeight="1" thickTop="1" x14ac:dyDescent="0.2">
      <c r="A28" s="61"/>
      <c r="B28" s="61"/>
      <c r="K28" s="61"/>
    </row>
    <row r="29" spans="1:11" s="69" customFormat="1" ht="11.1" customHeight="1" x14ac:dyDescent="0.2">
      <c r="A29" s="62" t="s">
        <v>147</v>
      </c>
      <c r="B29" s="62"/>
      <c r="K29" s="61"/>
    </row>
    <row r="30" spans="1:11" s="69" customFormat="1" ht="11.1" customHeight="1" x14ac:dyDescent="0.2">
      <c r="A30" s="61" t="s">
        <v>148</v>
      </c>
      <c r="B30" s="61"/>
      <c r="C30" s="69">
        <v>11851</v>
      </c>
      <c r="E30" s="69">
        <v>4534</v>
      </c>
      <c r="G30" s="69">
        <v>6378</v>
      </c>
      <c r="I30" s="69">
        <v>22763</v>
      </c>
      <c r="K30" s="61"/>
    </row>
    <row r="31" spans="1:11" s="69" customFormat="1" ht="11.1" customHeight="1" x14ac:dyDescent="0.2">
      <c r="A31" s="61" t="s">
        <v>149</v>
      </c>
      <c r="B31" s="61"/>
      <c r="C31" s="69">
        <v>-7265</v>
      </c>
      <c r="E31" s="69">
        <v>-1138</v>
      </c>
      <c r="G31" s="69">
        <v>-14419</v>
      </c>
      <c r="I31" s="69">
        <v>-22822</v>
      </c>
      <c r="K31" s="61"/>
    </row>
    <row r="32" spans="1:11" ht="11.1" customHeight="1" x14ac:dyDescent="0.2">
      <c r="A32" s="61" t="s">
        <v>150</v>
      </c>
      <c r="C32" s="97">
        <v>0</v>
      </c>
      <c r="E32" s="97">
        <v>0</v>
      </c>
      <c r="G32" s="97">
        <v>0</v>
      </c>
      <c r="I32" s="97">
        <v>0</v>
      </c>
    </row>
    <row r="33" spans="1:11" ht="11.1" customHeight="1" thickBot="1" x14ac:dyDescent="0.25">
      <c r="B33" s="62" t="s">
        <v>151</v>
      </c>
      <c r="C33" s="96">
        <v>4586</v>
      </c>
      <c r="E33" s="96">
        <v>3396</v>
      </c>
      <c r="G33" s="96">
        <v>-8041</v>
      </c>
      <c r="I33" s="96">
        <v>-59</v>
      </c>
    </row>
    <row r="34" spans="1:11" ht="11.1" customHeight="1" thickTop="1" x14ac:dyDescent="0.2">
      <c r="B34" s="62"/>
      <c r="C34" s="101"/>
      <c r="E34" s="101"/>
      <c r="G34" s="101"/>
      <c r="I34" s="101"/>
      <c r="J34" s="61"/>
    </row>
    <row r="35" spans="1:11" s="62" customFormat="1" ht="12" thickBot="1" x14ac:dyDescent="0.25">
      <c r="A35" s="13" t="s">
        <v>34</v>
      </c>
      <c r="C35" s="106">
        <v>-41</v>
      </c>
      <c r="D35" s="66"/>
      <c r="E35" s="106">
        <v>0</v>
      </c>
      <c r="F35" s="66"/>
      <c r="G35" s="106">
        <v>0</v>
      </c>
      <c r="I35" s="102">
        <v>-41</v>
      </c>
    </row>
    <row r="36" spans="1:11" s="138" customFormat="1" ht="9.9499999999999993" customHeight="1" thickTop="1" x14ac:dyDescent="0.2">
      <c r="A36" s="137"/>
      <c r="C36" s="100"/>
      <c r="D36" s="139"/>
      <c r="E36" s="100"/>
      <c r="F36" s="139"/>
      <c r="G36" s="100"/>
      <c r="I36" s="101"/>
    </row>
    <row r="37" spans="1:11" ht="11.1" customHeight="1" thickBot="1" x14ac:dyDescent="0.25">
      <c r="A37" s="62" t="s">
        <v>26</v>
      </c>
      <c r="B37" s="62"/>
      <c r="C37" s="96">
        <v>-8762</v>
      </c>
      <c r="E37" s="96">
        <v>-36</v>
      </c>
      <c r="G37" s="96">
        <v>8</v>
      </c>
      <c r="I37" s="96">
        <v>-8790</v>
      </c>
      <c r="J37" s="61"/>
    </row>
    <row r="38" spans="1:11" ht="11.1" customHeight="1" thickTop="1" x14ac:dyDescent="0.2">
      <c r="J38" s="61"/>
    </row>
    <row r="39" spans="1:11" ht="11.1" customHeight="1" thickBot="1" x14ac:dyDescent="0.25">
      <c r="A39" s="62" t="s">
        <v>27</v>
      </c>
      <c r="B39" s="62"/>
      <c r="C39" s="96">
        <v>-8762</v>
      </c>
      <c r="E39" s="96">
        <v>1815</v>
      </c>
      <c r="G39" s="96">
        <v>289</v>
      </c>
      <c r="I39" s="96">
        <v>-6658</v>
      </c>
      <c r="J39" s="61"/>
    </row>
    <row r="40" spans="1:11" ht="11.1" customHeight="1" thickTop="1" x14ac:dyDescent="0.2">
      <c r="A40" s="62"/>
      <c r="B40" s="62"/>
      <c r="C40" s="101"/>
      <c r="E40" s="101"/>
      <c r="G40" s="101"/>
      <c r="I40" s="101"/>
      <c r="J40" s="61"/>
    </row>
    <row r="41" spans="1:11" ht="11.1" customHeight="1" x14ac:dyDescent="0.2">
      <c r="J41" s="61"/>
    </row>
    <row r="42" spans="1:11" ht="11.1" customHeight="1" x14ac:dyDescent="0.2">
      <c r="A42" s="35"/>
      <c r="B42" s="35"/>
      <c r="C42" s="136"/>
      <c r="D42" s="136"/>
      <c r="E42" s="136"/>
      <c r="F42" s="136"/>
      <c r="G42" s="136"/>
      <c r="H42" s="136"/>
      <c r="I42" s="136"/>
      <c r="J42" s="35"/>
      <c r="K42" s="35"/>
    </row>
    <row r="43" spans="1:11" ht="11.1" customHeight="1" x14ac:dyDescent="0.2">
      <c r="J43" s="61"/>
    </row>
    <row r="44" spans="1:11" ht="11.1" customHeight="1" x14ac:dyDescent="0.2">
      <c r="J44" s="61"/>
    </row>
    <row r="45" spans="1:11" ht="11.1" customHeight="1" x14ac:dyDescent="0.2">
      <c r="J45" s="61"/>
    </row>
  </sheetData>
  <mergeCells count="4">
    <mergeCell ref="A1:I1"/>
    <mergeCell ref="A2:I2"/>
    <mergeCell ref="A3:I3"/>
    <mergeCell ref="A4:I4"/>
  </mergeCells>
  <printOptions horizontalCentered="1"/>
  <pageMargins left="0.75" right="0.75" top="0.9" bottom="0.9"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45"/>
  <sheetViews>
    <sheetView showGridLines="0" workbookViewId="0">
      <selection activeCell="C39" sqref="C39"/>
    </sheetView>
  </sheetViews>
  <sheetFormatPr defaultColWidth="10.85546875" defaultRowHeight="11.1" customHeight="1" x14ac:dyDescent="0.2"/>
  <cols>
    <col min="1" max="1" width="1.42578125" style="61" customWidth="1"/>
    <col min="2" max="2" width="36.5703125" style="61" customWidth="1"/>
    <col min="3" max="3" width="6.85546875" style="69" customWidth="1"/>
    <col min="4" max="4" width="3.5703125" style="69" customWidth="1"/>
    <col min="5" max="5" width="7.140625" style="69" customWidth="1"/>
    <col min="6" max="6" width="3.5703125" style="69" customWidth="1"/>
    <col min="7" max="7" width="9" style="69" bestFit="1" customWidth="1"/>
    <col min="8" max="8" width="3.5703125" style="69" customWidth="1"/>
    <col min="9" max="9" width="7.28515625" style="69" bestFit="1" customWidth="1"/>
    <col min="10" max="10" width="10.85546875" style="69" customWidth="1"/>
    <col min="11" max="16384" width="10.85546875" style="61"/>
  </cols>
  <sheetData>
    <row r="1" spans="1:11" ht="11.1" customHeight="1" x14ac:dyDescent="0.2">
      <c r="A1" s="639" t="s">
        <v>67</v>
      </c>
      <c r="B1" s="639"/>
      <c r="C1" s="639"/>
      <c r="D1" s="639"/>
      <c r="E1" s="639"/>
      <c r="F1" s="639"/>
      <c r="G1" s="639"/>
      <c r="H1" s="639"/>
      <c r="I1" s="639"/>
    </row>
    <row r="2" spans="1:11" ht="11.1" customHeight="1" x14ac:dyDescent="0.2">
      <c r="A2" s="639" t="s">
        <v>153</v>
      </c>
      <c r="B2" s="639"/>
      <c r="C2" s="639"/>
      <c r="D2" s="639"/>
      <c r="E2" s="639"/>
      <c r="F2" s="639"/>
      <c r="G2" s="639"/>
      <c r="H2" s="639"/>
      <c r="I2" s="639"/>
    </row>
    <row r="3" spans="1:11" s="69" customFormat="1" ht="11.1" customHeight="1" x14ac:dyDescent="0.2">
      <c r="A3" s="639" t="s">
        <v>64</v>
      </c>
      <c r="B3" s="639"/>
      <c r="C3" s="639"/>
      <c r="D3" s="639"/>
      <c r="E3" s="639"/>
      <c r="F3" s="639"/>
      <c r="G3" s="639"/>
      <c r="H3" s="639"/>
      <c r="I3" s="639"/>
      <c r="K3" s="61"/>
    </row>
    <row r="4" spans="1:11" s="69" customFormat="1" ht="11.1" customHeight="1" x14ac:dyDescent="0.2">
      <c r="A4" s="639" t="s">
        <v>1</v>
      </c>
      <c r="B4" s="639"/>
      <c r="C4" s="639"/>
      <c r="D4" s="639"/>
      <c r="E4" s="639"/>
      <c r="F4" s="639"/>
      <c r="G4" s="639"/>
      <c r="H4" s="639"/>
      <c r="I4" s="639"/>
      <c r="K4" s="61"/>
    </row>
    <row r="5" spans="1:11" s="69" customFormat="1" ht="11.1" customHeight="1" x14ac:dyDescent="0.2">
      <c r="A5" s="92"/>
      <c r="B5" s="92"/>
      <c r="C5" s="93"/>
      <c r="D5" s="93"/>
      <c r="E5" s="93"/>
      <c r="F5" s="93"/>
      <c r="G5" s="93"/>
      <c r="H5" s="93"/>
      <c r="I5" s="93"/>
      <c r="K5" s="61"/>
    </row>
    <row r="7" spans="1:11" s="69" customFormat="1" ht="11.1" customHeight="1" x14ac:dyDescent="0.2">
      <c r="A7" s="62"/>
      <c r="B7" s="62"/>
      <c r="C7" s="94"/>
      <c r="D7" s="94"/>
      <c r="E7" s="94" t="s">
        <v>132</v>
      </c>
      <c r="F7" s="94"/>
      <c r="G7" s="94" t="s">
        <v>134</v>
      </c>
      <c r="H7" s="94"/>
      <c r="I7" s="94"/>
      <c r="K7" s="61"/>
    </row>
    <row r="8" spans="1:11" s="69" customFormat="1" ht="11.1" customHeight="1" x14ac:dyDescent="0.2">
      <c r="A8" s="62"/>
      <c r="B8" s="62"/>
      <c r="C8" s="94" t="s">
        <v>135</v>
      </c>
      <c r="D8" s="94"/>
      <c r="E8" s="94" t="s">
        <v>136</v>
      </c>
      <c r="F8" s="94"/>
      <c r="G8" s="94" t="s">
        <v>138</v>
      </c>
      <c r="H8" s="94"/>
      <c r="I8" s="94" t="s">
        <v>139</v>
      </c>
      <c r="K8" s="61"/>
    </row>
    <row r="9" spans="1:11" s="69" customFormat="1" ht="11.1" customHeight="1" x14ac:dyDescent="0.2">
      <c r="A9" s="62"/>
      <c r="B9" s="62"/>
      <c r="C9" s="94" t="s">
        <v>140</v>
      </c>
      <c r="D9" s="94"/>
      <c r="E9" s="94" t="s">
        <v>141</v>
      </c>
      <c r="F9" s="94"/>
      <c r="G9" s="94" t="s">
        <v>141</v>
      </c>
      <c r="H9" s="94"/>
      <c r="I9" s="94" t="s">
        <v>142</v>
      </c>
      <c r="K9" s="61"/>
    </row>
    <row r="10" spans="1:11" s="69" customFormat="1" ht="11.1" customHeight="1" x14ac:dyDescent="0.2">
      <c r="A10" s="61"/>
      <c r="B10" s="61"/>
      <c r="C10" s="95"/>
      <c r="E10" s="95"/>
      <c r="G10" s="95"/>
      <c r="I10" s="95"/>
      <c r="K10" s="61"/>
    </row>
    <row r="11" spans="1:11" s="69" customFormat="1" ht="11.1" customHeight="1" thickBot="1" x14ac:dyDescent="0.25">
      <c r="A11" s="62" t="s">
        <v>3</v>
      </c>
      <c r="B11" s="62"/>
      <c r="C11" s="96">
        <v>0</v>
      </c>
      <c r="E11" s="96">
        <v>1815</v>
      </c>
      <c r="G11" s="96">
        <v>289</v>
      </c>
      <c r="I11" s="96">
        <v>2104</v>
      </c>
      <c r="K11" s="61"/>
    </row>
    <row r="12" spans="1:11" s="69" customFormat="1" ht="11.1" customHeight="1" thickTop="1" x14ac:dyDescent="0.2">
      <c r="A12" s="61"/>
      <c r="B12" s="61"/>
      <c r="K12" s="61"/>
    </row>
    <row r="13" spans="1:11" s="69" customFormat="1" ht="11.1" customHeight="1" x14ac:dyDescent="0.2">
      <c r="A13" s="62" t="s">
        <v>4</v>
      </c>
      <c r="B13" s="62"/>
      <c r="K13" s="61"/>
    </row>
    <row r="14" spans="1:11" s="69" customFormat="1" ht="11.1" customHeight="1" x14ac:dyDescent="0.2">
      <c r="A14" s="61" t="s">
        <v>143</v>
      </c>
      <c r="B14" s="61"/>
      <c r="C14" s="69">
        <v>43569</v>
      </c>
      <c r="E14" s="69">
        <v>7580</v>
      </c>
      <c r="G14" s="69">
        <v>13453</v>
      </c>
      <c r="I14" s="69">
        <v>64602</v>
      </c>
      <c r="K14" s="61"/>
    </row>
    <row r="15" spans="1:11" s="69" customFormat="1" ht="11.1" customHeight="1" x14ac:dyDescent="0.2">
      <c r="A15" s="61" t="s">
        <v>10</v>
      </c>
      <c r="B15" s="61"/>
      <c r="C15" s="69">
        <v>3043</v>
      </c>
      <c r="E15" s="69">
        <v>15101</v>
      </c>
      <c r="G15" s="69">
        <v>858</v>
      </c>
      <c r="I15" s="69">
        <v>19002</v>
      </c>
      <c r="K15" s="61"/>
    </row>
    <row r="16" spans="1:11" s="69" customFormat="1" ht="11.1" customHeight="1" x14ac:dyDescent="0.2">
      <c r="A16" s="61" t="s">
        <v>44</v>
      </c>
      <c r="B16" s="61"/>
      <c r="C16" s="97">
        <v>0</v>
      </c>
      <c r="E16" s="97">
        <v>1</v>
      </c>
      <c r="G16" s="97">
        <v>0</v>
      </c>
      <c r="I16" s="97">
        <v>1</v>
      </c>
      <c r="K16" s="61"/>
    </row>
    <row r="17" spans="1:11" s="69" customFormat="1" ht="11.1" customHeight="1" thickBot="1" x14ac:dyDescent="0.25">
      <c r="A17" s="61"/>
      <c r="B17" s="62" t="s">
        <v>49</v>
      </c>
      <c r="C17" s="96">
        <v>46612</v>
      </c>
      <c r="E17" s="96">
        <v>22682</v>
      </c>
      <c r="G17" s="96">
        <v>14311</v>
      </c>
      <c r="I17" s="96">
        <v>83605</v>
      </c>
      <c r="K17" s="61"/>
    </row>
    <row r="18" spans="1:11" s="69" customFormat="1" ht="11.1" customHeight="1" thickTop="1" x14ac:dyDescent="0.2">
      <c r="A18" s="61"/>
      <c r="B18" s="61"/>
      <c r="K18" s="61"/>
    </row>
    <row r="19" spans="1:11" s="69" customFormat="1" ht="11.1" customHeight="1" x14ac:dyDescent="0.2">
      <c r="A19" s="62" t="s">
        <v>18</v>
      </c>
      <c r="B19" s="62"/>
      <c r="K19" s="61"/>
    </row>
    <row r="20" spans="1:11" s="69" customFormat="1" ht="11.1" customHeight="1" x14ac:dyDescent="0.2">
      <c r="A20" s="61" t="s">
        <v>19</v>
      </c>
      <c r="B20" s="61"/>
      <c r="C20" s="69">
        <v>50283</v>
      </c>
      <c r="E20" s="69">
        <v>17345</v>
      </c>
      <c r="G20" s="69">
        <v>0</v>
      </c>
      <c r="I20" s="69">
        <v>67628</v>
      </c>
      <c r="K20" s="61"/>
    </row>
    <row r="21" spans="1:11" s="69" customFormat="1" ht="11.1" customHeight="1" x14ac:dyDescent="0.2">
      <c r="A21" s="61" t="s">
        <v>59</v>
      </c>
      <c r="B21" s="61"/>
      <c r="K21" s="61"/>
    </row>
    <row r="22" spans="1:11" s="69" customFormat="1" ht="11.1" customHeight="1" x14ac:dyDescent="0.2">
      <c r="A22" s="61"/>
      <c r="B22" s="61" t="s">
        <v>56</v>
      </c>
      <c r="C22" s="69">
        <v>6870</v>
      </c>
      <c r="E22" s="69">
        <v>4565</v>
      </c>
      <c r="G22" s="69">
        <v>0</v>
      </c>
      <c r="I22" s="69">
        <v>11435</v>
      </c>
      <c r="K22" s="61"/>
    </row>
    <row r="23" spans="1:11" s="69" customFormat="1" ht="11.1" customHeight="1" x14ac:dyDescent="0.2">
      <c r="A23" s="61"/>
      <c r="B23" s="61" t="s">
        <v>57</v>
      </c>
      <c r="C23" s="69">
        <v>2442</v>
      </c>
      <c r="E23" s="69">
        <v>3159</v>
      </c>
      <c r="G23" s="69">
        <v>75</v>
      </c>
      <c r="I23" s="69">
        <v>5676</v>
      </c>
      <c r="K23" s="61"/>
    </row>
    <row r="24" spans="1:11" s="69" customFormat="1" ht="11.1" customHeight="1" x14ac:dyDescent="0.2">
      <c r="A24" s="61" t="s">
        <v>20</v>
      </c>
      <c r="B24" s="61"/>
      <c r="C24" s="69">
        <v>4760</v>
      </c>
      <c r="E24" s="69">
        <v>1297</v>
      </c>
      <c r="G24" s="69">
        <v>0</v>
      </c>
      <c r="I24" s="69">
        <v>6057</v>
      </c>
      <c r="K24" s="61"/>
    </row>
    <row r="25" spans="1:11" s="69" customFormat="1" ht="11.1" customHeight="1" x14ac:dyDescent="0.2">
      <c r="A25" s="61" t="s">
        <v>144</v>
      </c>
      <c r="B25" s="61"/>
      <c r="C25" s="69">
        <v>0</v>
      </c>
      <c r="E25" s="69">
        <v>0</v>
      </c>
      <c r="G25" s="69">
        <v>6549</v>
      </c>
      <c r="I25" s="69">
        <v>6549</v>
      </c>
      <c r="K25" s="61"/>
    </row>
    <row r="26" spans="1:11" s="69" customFormat="1" ht="11.1" customHeight="1" x14ac:dyDescent="0.2">
      <c r="A26" s="61" t="s">
        <v>145</v>
      </c>
      <c r="B26" s="61"/>
      <c r="C26" s="97">
        <v>0</v>
      </c>
      <c r="E26" s="97">
        <v>2</v>
      </c>
      <c r="G26" s="97">
        <v>0</v>
      </c>
      <c r="I26" s="97">
        <v>2</v>
      </c>
      <c r="K26" s="61"/>
    </row>
    <row r="27" spans="1:11" s="69" customFormat="1" ht="11.1" customHeight="1" thickBot="1" x14ac:dyDescent="0.25">
      <c r="A27" s="61"/>
      <c r="B27" s="62" t="s">
        <v>146</v>
      </c>
      <c r="C27" s="96">
        <v>64355</v>
      </c>
      <c r="E27" s="96">
        <v>26368</v>
      </c>
      <c r="G27" s="96">
        <v>6624</v>
      </c>
      <c r="I27" s="96">
        <v>97347</v>
      </c>
      <c r="K27" s="61"/>
    </row>
    <row r="28" spans="1:11" s="69" customFormat="1" ht="11.1" customHeight="1" thickTop="1" x14ac:dyDescent="0.2">
      <c r="A28" s="61"/>
      <c r="B28" s="61"/>
      <c r="K28" s="61"/>
    </row>
    <row r="29" spans="1:11" s="69" customFormat="1" ht="11.1" customHeight="1" x14ac:dyDescent="0.2">
      <c r="A29" s="62" t="s">
        <v>147</v>
      </c>
      <c r="B29" s="62"/>
      <c r="K29" s="61"/>
    </row>
    <row r="30" spans="1:11" s="69" customFormat="1" ht="11.1" customHeight="1" x14ac:dyDescent="0.2">
      <c r="A30" s="61" t="s">
        <v>148</v>
      </c>
      <c r="B30" s="61"/>
      <c r="C30" s="69">
        <v>11597</v>
      </c>
      <c r="E30" s="69">
        <v>4710</v>
      </c>
      <c r="G30" s="69">
        <v>6446</v>
      </c>
      <c r="I30" s="69">
        <v>22753</v>
      </c>
      <c r="K30" s="61"/>
    </row>
    <row r="31" spans="1:11" s="69" customFormat="1" ht="11.1" customHeight="1" x14ac:dyDescent="0.2">
      <c r="A31" s="61" t="s">
        <v>149</v>
      </c>
      <c r="B31" s="61"/>
      <c r="C31" s="69">
        <v>-7690</v>
      </c>
      <c r="E31" s="69">
        <v>-967</v>
      </c>
      <c r="G31" s="69">
        <v>-14138</v>
      </c>
      <c r="I31" s="69">
        <v>-22795</v>
      </c>
      <c r="K31" s="61"/>
    </row>
    <row r="32" spans="1:11" ht="11.1" customHeight="1" x14ac:dyDescent="0.2">
      <c r="A32" s="61" t="s">
        <v>150</v>
      </c>
      <c r="C32" s="97">
        <v>0</v>
      </c>
      <c r="E32" s="97">
        <v>0</v>
      </c>
      <c r="G32" s="97">
        <v>0</v>
      </c>
      <c r="I32" s="97">
        <v>0</v>
      </c>
    </row>
    <row r="33" spans="1:11" ht="11.1" customHeight="1" thickBot="1" x14ac:dyDescent="0.25">
      <c r="B33" s="62" t="s">
        <v>151</v>
      </c>
      <c r="C33" s="96">
        <v>3907</v>
      </c>
      <c r="E33" s="96">
        <v>3743</v>
      </c>
      <c r="G33" s="96">
        <v>-7692</v>
      </c>
      <c r="I33" s="96">
        <v>-42</v>
      </c>
    </row>
    <row r="34" spans="1:11" ht="11.1" customHeight="1" thickTop="1" x14ac:dyDescent="0.2">
      <c r="B34" s="62"/>
      <c r="C34" s="101"/>
      <c r="E34" s="101"/>
      <c r="G34" s="101"/>
      <c r="I34" s="101"/>
      <c r="J34" s="61"/>
    </row>
    <row r="35" spans="1:11" s="62" customFormat="1" ht="12" thickBot="1" x14ac:dyDescent="0.25">
      <c r="A35" s="13" t="s">
        <v>34</v>
      </c>
      <c r="C35" s="106">
        <v>-92</v>
      </c>
      <c r="D35" s="66"/>
      <c r="E35" s="106">
        <v>0</v>
      </c>
      <c r="F35" s="66"/>
      <c r="G35" s="106">
        <v>0</v>
      </c>
      <c r="I35" s="102">
        <v>-92</v>
      </c>
    </row>
    <row r="36" spans="1:11" s="138" customFormat="1" ht="9.9499999999999993" customHeight="1" thickTop="1" x14ac:dyDescent="0.2">
      <c r="A36" s="137"/>
      <c r="C36" s="100"/>
      <c r="D36" s="139"/>
      <c r="E36" s="100"/>
      <c r="F36" s="139"/>
      <c r="G36" s="100"/>
      <c r="I36" s="101"/>
    </row>
    <row r="37" spans="1:11" ht="11.1" customHeight="1" thickBot="1" x14ac:dyDescent="0.25">
      <c r="A37" s="62" t="s">
        <v>26</v>
      </c>
      <c r="B37" s="62"/>
      <c r="C37" s="96">
        <v>-13744</v>
      </c>
      <c r="E37" s="96">
        <v>57</v>
      </c>
      <c r="G37" s="96">
        <v>-5</v>
      </c>
      <c r="I37" s="96">
        <v>-13692</v>
      </c>
      <c r="J37" s="61"/>
    </row>
    <row r="38" spans="1:11" ht="11.1" customHeight="1" thickTop="1" x14ac:dyDescent="0.2">
      <c r="J38" s="61"/>
    </row>
    <row r="39" spans="1:11" ht="11.1" customHeight="1" thickBot="1" x14ac:dyDescent="0.25">
      <c r="A39" s="62" t="s">
        <v>27</v>
      </c>
      <c r="B39" s="62"/>
      <c r="C39" s="96">
        <v>-13744</v>
      </c>
      <c r="E39" s="96">
        <v>1872</v>
      </c>
      <c r="G39" s="96">
        <v>284</v>
      </c>
      <c r="I39" s="96">
        <v>-11588</v>
      </c>
      <c r="J39" s="61"/>
    </row>
    <row r="40" spans="1:11" ht="11.1" customHeight="1" thickTop="1" x14ac:dyDescent="0.2">
      <c r="A40" s="62"/>
      <c r="B40" s="62"/>
      <c r="C40" s="101"/>
      <c r="E40" s="101"/>
      <c r="G40" s="101"/>
      <c r="I40" s="101"/>
      <c r="J40" s="61"/>
    </row>
    <row r="41" spans="1:11" ht="11.1" customHeight="1" x14ac:dyDescent="0.2">
      <c r="J41" s="61"/>
    </row>
    <row r="42" spans="1:11" ht="11.1" customHeight="1" x14ac:dyDescent="0.2">
      <c r="A42" s="35"/>
      <c r="B42" s="35"/>
      <c r="C42" s="136"/>
      <c r="D42" s="136"/>
      <c r="E42" s="136"/>
      <c r="F42" s="136"/>
      <c r="G42" s="136"/>
      <c r="H42" s="136"/>
      <c r="I42" s="136"/>
      <c r="J42" s="35"/>
      <c r="K42" s="35"/>
    </row>
    <row r="43" spans="1:11" ht="11.1" customHeight="1" x14ac:dyDescent="0.2">
      <c r="J43" s="61"/>
    </row>
    <row r="44" spans="1:11" ht="11.1" customHeight="1" x14ac:dyDescent="0.2">
      <c r="J44" s="61"/>
    </row>
    <row r="45" spans="1:11" ht="11.1" customHeight="1" x14ac:dyDescent="0.2">
      <c r="J45" s="61"/>
    </row>
  </sheetData>
  <mergeCells count="4">
    <mergeCell ref="A1:I1"/>
    <mergeCell ref="A2:I2"/>
    <mergeCell ref="A3:I3"/>
    <mergeCell ref="A4:I4"/>
  </mergeCells>
  <printOptions horizontalCentered="1"/>
  <pageMargins left="0.75" right="0.75" top="0.9" bottom="0.9"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599"/>
  <sheetViews>
    <sheetView showGridLines="0" topLeftCell="A4" zoomScaleNormal="100" workbookViewId="0">
      <selection activeCell="A57" sqref="A57:XFD76"/>
    </sheetView>
  </sheetViews>
  <sheetFormatPr defaultColWidth="10.85546875" defaultRowHeight="11.1" customHeight="1" x14ac:dyDescent="0.2"/>
  <cols>
    <col min="1" max="1" width="1.85546875" style="11" customWidth="1"/>
    <col min="2" max="2" width="37.85546875" style="11" customWidth="1"/>
    <col min="3" max="3" width="2.28515625" style="11" customWidth="1"/>
    <col min="4" max="4" width="8.42578125" style="12" customWidth="1"/>
    <col min="5" max="5" width="2.28515625" style="16" customWidth="1"/>
    <col min="6" max="6" width="8.42578125" style="16" bestFit="1" customWidth="1"/>
    <col min="7" max="7" width="2.28515625" style="16" customWidth="1"/>
    <col min="8" max="8" width="8.42578125" style="16" customWidth="1"/>
    <col min="9" max="9" width="2.28515625" style="17" customWidth="1"/>
    <col min="10" max="10" width="8.42578125" style="16" customWidth="1"/>
    <col min="11" max="11" width="2.28515625" style="11" customWidth="1"/>
    <col min="12" max="12" width="7" style="11" bestFit="1" customWidth="1"/>
    <col min="13" max="16384" width="10.85546875" style="11"/>
  </cols>
  <sheetData>
    <row r="1" spans="1:12" ht="11.1" customHeight="1" x14ac:dyDescent="0.2">
      <c r="A1" s="635" t="s">
        <v>68</v>
      </c>
      <c r="B1" s="635"/>
      <c r="C1" s="635"/>
      <c r="D1" s="635"/>
      <c r="E1" s="635"/>
      <c r="F1" s="635"/>
      <c r="G1" s="635"/>
      <c r="H1" s="635"/>
      <c r="I1" s="635"/>
      <c r="J1" s="635"/>
      <c r="K1" s="32"/>
      <c r="L1" s="32"/>
    </row>
    <row r="2" spans="1:12" ht="11.1" customHeight="1" x14ac:dyDescent="0.2">
      <c r="A2" s="635" t="s">
        <v>0</v>
      </c>
      <c r="B2" s="635"/>
      <c r="C2" s="635"/>
      <c r="D2" s="635"/>
      <c r="E2" s="635"/>
      <c r="F2" s="635"/>
      <c r="G2" s="635"/>
      <c r="H2" s="635"/>
      <c r="I2" s="635"/>
      <c r="J2" s="635"/>
      <c r="K2" s="32"/>
      <c r="L2" s="32"/>
    </row>
    <row r="3" spans="1:12" ht="11.1" customHeight="1" x14ac:dyDescent="0.2">
      <c r="A3" s="635" t="s">
        <v>66</v>
      </c>
      <c r="B3" s="635"/>
      <c r="C3" s="635"/>
      <c r="D3" s="635"/>
      <c r="E3" s="635"/>
      <c r="F3" s="635"/>
      <c r="G3" s="635"/>
      <c r="H3" s="635"/>
      <c r="I3" s="635"/>
      <c r="J3" s="635"/>
      <c r="K3" s="32"/>
      <c r="L3" s="32"/>
    </row>
    <row r="4" spans="1:12" ht="11.1" customHeight="1" x14ac:dyDescent="0.2">
      <c r="A4" s="635" t="s">
        <v>1</v>
      </c>
      <c r="B4" s="635"/>
      <c r="C4" s="635"/>
      <c r="D4" s="635"/>
      <c r="E4" s="635"/>
      <c r="F4" s="635"/>
      <c r="G4" s="635"/>
      <c r="H4" s="635"/>
      <c r="I4" s="635"/>
      <c r="J4" s="635"/>
      <c r="K4" s="32"/>
      <c r="L4" s="32"/>
    </row>
    <row r="7" spans="1:12" ht="11.1" customHeight="1" x14ac:dyDescent="0.2">
      <c r="D7" s="20" t="s">
        <v>33</v>
      </c>
      <c r="F7" s="28" t="s">
        <v>36</v>
      </c>
      <c r="H7" s="28" t="s">
        <v>54</v>
      </c>
      <c r="I7" s="36"/>
      <c r="J7" s="28" t="s">
        <v>54</v>
      </c>
    </row>
    <row r="8" spans="1:12" ht="9.9499999999999993" customHeight="1" x14ac:dyDescent="0.2">
      <c r="D8" s="20" t="s">
        <v>72</v>
      </c>
      <c r="E8" s="13"/>
      <c r="F8" s="29" t="s">
        <v>71</v>
      </c>
      <c r="G8" s="13"/>
      <c r="H8" s="29" t="s">
        <v>69</v>
      </c>
      <c r="I8" s="36"/>
      <c r="J8" s="29" t="s">
        <v>70</v>
      </c>
    </row>
    <row r="9" spans="1:12" ht="10.7" customHeight="1" x14ac:dyDescent="0.2">
      <c r="D9" s="21"/>
      <c r="F9" s="30"/>
      <c r="H9" s="11"/>
      <c r="I9" s="18"/>
      <c r="J9" s="11"/>
    </row>
    <row r="10" spans="1:12" ht="10.7" customHeight="1" thickBot="1" x14ac:dyDescent="0.25">
      <c r="A10" s="10" t="s">
        <v>3</v>
      </c>
      <c r="B10" s="10"/>
      <c r="C10" s="10"/>
      <c r="D10" s="23">
        <v>2754</v>
      </c>
      <c r="F10" s="23">
        <v>1948</v>
      </c>
      <c r="H10" s="14">
        <v>-806</v>
      </c>
      <c r="J10" s="54"/>
      <c r="K10" s="16"/>
    </row>
    <row r="11" spans="1:12" ht="10.7" customHeight="1" thickTop="1" x14ac:dyDescent="0.2">
      <c r="H11" s="11"/>
      <c r="I11" s="18"/>
      <c r="J11" s="11"/>
      <c r="K11" s="16"/>
    </row>
    <row r="12" spans="1:12" ht="10.7" customHeight="1" x14ac:dyDescent="0.2">
      <c r="A12" s="10" t="s">
        <v>4</v>
      </c>
      <c r="B12" s="10"/>
      <c r="C12" s="10"/>
      <c r="H12" s="11"/>
      <c r="I12" s="18"/>
      <c r="J12" s="11"/>
      <c r="K12" s="16"/>
    </row>
    <row r="13" spans="1:12" ht="10.7" customHeight="1" x14ac:dyDescent="0.2">
      <c r="A13" s="11" t="s">
        <v>5</v>
      </c>
      <c r="H13" s="11"/>
      <c r="I13" s="18"/>
      <c r="J13" s="11"/>
      <c r="K13" s="16"/>
    </row>
    <row r="14" spans="1:12" ht="10.7" customHeight="1" x14ac:dyDescent="0.2">
      <c r="B14" s="11" t="s">
        <v>40</v>
      </c>
      <c r="D14" s="17">
        <v>23196</v>
      </c>
      <c r="F14" s="17">
        <v>24404</v>
      </c>
      <c r="H14" s="16">
        <v>1208</v>
      </c>
      <c r="J14" s="52">
        <v>5.1999999999999998E-2</v>
      </c>
      <c r="K14" s="16"/>
    </row>
    <row r="15" spans="1:12" ht="10.7" customHeight="1" x14ac:dyDescent="0.2">
      <c r="B15" s="11" t="s">
        <v>41</v>
      </c>
      <c r="D15" s="16">
        <v>8361</v>
      </c>
      <c r="F15" s="16">
        <v>8520</v>
      </c>
      <c r="H15" s="16">
        <v>159</v>
      </c>
      <c r="J15" s="52">
        <v>1.9E-2</v>
      </c>
      <c r="K15" s="16"/>
    </row>
    <row r="16" spans="1:12" ht="10.7" customHeight="1" x14ac:dyDescent="0.2">
      <c r="B16" s="11" t="s">
        <v>42</v>
      </c>
      <c r="D16" s="16">
        <v>5556</v>
      </c>
      <c r="F16" s="16">
        <v>5495</v>
      </c>
      <c r="H16" s="16">
        <v>-61</v>
      </c>
      <c r="J16" s="52">
        <v>-1.0999999999999999E-2</v>
      </c>
      <c r="K16" s="16"/>
    </row>
    <row r="17" spans="1:14" ht="10.7" customHeight="1" x14ac:dyDescent="0.2">
      <c r="B17" s="11" t="s">
        <v>43</v>
      </c>
      <c r="D17" s="16">
        <v>1188</v>
      </c>
      <c r="F17" s="16">
        <v>982</v>
      </c>
      <c r="H17" s="16">
        <v>-206</v>
      </c>
      <c r="J17" s="52">
        <v>-0.17299999999999999</v>
      </c>
      <c r="K17" s="16"/>
    </row>
    <row r="18" spans="1:14" ht="10.7" customHeight="1" x14ac:dyDescent="0.2">
      <c r="A18" s="11" t="s">
        <v>10</v>
      </c>
      <c r="D18" s="16">
        <v>3105</v>
      </c>
      <c r="F18" s="16">
        <v>3381</v>
      </c>
      <c r="H18" s="16">
        <v>276</v>
      </c>
      <c r="J18" s="52">
        <v>8.8999999999999996E-2</v>
      </c>
      <c r="K18" s="16"/>
    </row>
    <row r="19" spans="1:14" ht="10.7" customHeight="1" x14ac:dyDescent="0.2">
      <c r="A19" s="11" t="s">
        <v>44</v>
      </c>
      <c r="D19" s="16">
        <v>45</v>
      </c>
      <c r="F19" s="16">
        <v>0</v>
      </c>
      <c r="H19" s="16">
        <v>-45</v>
      </c>
      <c r="J19" s="52">
        <v>-1</v>
      </c>
      <c r="K19" s="16"/>
      <c r="N19" s="16"/>
    </row>
    <row r="20" spans="1:14" ht="10.7" customHeight="1" x14ac:dyDescent="0.2">
      <c r="A20" s="11" t="s">
        <v>12</v>
      </c>
      <c r="D20" s="16"/>
      <c r="K20" s="16"/>
    </row>
    <row r="21" spans="1:14" ht="10.7" customHeight="1" x14ac:dyDescent="0.2">
      <c r="B21" s="11" t="s">
        <v>45</v>
      </c>
      <c r="D21" s="12">
        <v>8404</v>
      </c>
      <c r="F21" s="12">
        <v>8130</v>
      </c>
      <c r="H21" s="16">
        <v>-274</v>
      </c>
      <c r="J21" s="54">
        <v>-3.3000000000000002E-2</v>
      </c>
      <c r="K21" s="16"/>
      <c r="L21" s="16"/>
    </row>
    <row r="22" spans="1:14" ht="10.7" customHeight="1" x14ac:dyDescent="0.2">
      <c r="B22" s="11" t="s">
        <v>46</v>
      </c>
      <c r="D22" s="16">
        <v>2195</v>
      </c>
      <c r="F22" s="16">
        <v>2200</v>
      </c>
      <c r="H22" s="16">
        <v>5</v>
      </c>
      <c r="J22" s="54">
        <v>2E-3</v>
      </c>
      <c r="K22" s="16"/>
    </row>
    <row r="23" spans="1:14" ht="10.7" customHeight="1" x14ac:dyDescent="0.2">
      <c r="B23" s="11" t="s">
        <v>47</v>
      </c>
      <c r="D23" s="12">
        <v>352</v>
      </c>
      <c r="F23" s="12">
        <v>57</v>
      </c>
      <c r="H23" s="16">
        <v>-295</v>
      </c>
      <c r="J23" s="54">
        <v>-0.83799999999999997</v>
      </c>
      <c r="K23" s="16"/>
    </row>
    <row r="24" spans="1:14" ht="10.7" customHeight="1" x14ac:dyDescent="0.2">
      <c r="B24" s="11" t="s">
        <v>48</v>
      </c>
      <c r="D24" s="22">
        <v>1399</v>
      </c>
      <c r="F24" s="22">
        <v>1169</v>
      </c>
      <c r="H24" s="25">
        <v>-230</v>
      </c>
      <c r="J24" s="55">
        <v>-0.16400000000000001</v>
      </c>
      <c r="K24" s="16"/>
    </row>
    <row r="25" spans="1:14" ht="10.7" customHeight="1" thickBot="1" x14ac:dyDescent="0.25">
      <c r="B25" s="10" t="s">
        <v>49</v>
      </c>
      <c r="C25" s="10"/>
      <c r="D25" s="23">
        <v>53801</v>
      </c>
      <c r="F25" s="23">
        <v>54338</v>
      </c>
      <c r="H25" s="23">
        <v>537</v>
      </c>
      <c r="I25" s="26"/>
      <c r="J25" s="56">
        <v>0.01</v>
      </c>
      <c r="K25" s="16"/>
    </row>
    <row r="26" spans="1:14" ht="10.7" customHeight="1" thickTop="1" x14ac:dyDescent="0.2">
      <c r="F26" s="12"/>
      <c r="H26" s="11"/>
      <c r="I26" s="18"/>
      <c r="K26" s="16"/>
    </row>
    <row r="27" spans="1:14" ht="10.7" customHeight="1" x14ac:dyDescent="0.2">
      <c r="A27" s="10" t="s">
        <v>18</v>
      </c>
      <c r="B27" s="10"/>
      <c r="C27" s="10"/>
      <c r="F27" s="12"/>
      <c r="H27" s="11"/>
      <c r="I27" s="18"/>
      <c r="K27" s="16"/>
    </row>
    <row r="28" spans="1:14" ht="10.7" customHeight="1" x14ac:dyDescent="0.2">
      <c r="A28" s="11" t="s">
        <v>19</v>
      </c>
      <c r="D28" s="16">
        <v>37040</v>
      </c>
      <c r="F28" s="16">
        <v>37086</v>
      </c>
      <c r="H28" s="16">
        <v>46</v>
      </c>
      <c r="J28" s="52">
        <v>1E-3</v>
      </c>
      <c r="K28" s="16"/>
    </row>
    <row r="29" spans="1:14" ht="10.7" customHeight="1" x14ac:dyDescent="0.2">
      <c r="A29" s="11" t="s">
        <v>59</v>
      </c>
      <c r="D29" s="16"/>
      <c r="K29" s="16"/>
    </row>
    <row r="30" spans="1:14" ht="10.7" customHeight="1" x14ac:dyDescent="0.2">
      <c r="B30" s="11" t="s">
        <v>56</v>
      </c>
      <c r="D30" s="16">
        <v>6168</v>
      </c>
      <c r="F30" s="16">
        <v>6465</v>
      </c>
      <c r="H30" s="16">
        <v>297</v>
      </c>
      <c r="J30" s="52">
        <v>4.8000000000000001E-2</v>
      </c>
      <c r="K30" s="16"/>
      <c r="L30" s="16"/>
    </row>
    <row r="31" spans="1:14" ht="10.7" customHeight="1" x14ac:dyDescent="0.2">
      <c r="B31" s="11" t="s">
        <v>57</v>
      </c>
      <c r="D31" s="16">
        <v>2144</v>
      </c>
      <c r="F31" s="16">
        <v>2194</v>
      </c>
      <c r="H31" s="16">
        <v>50</v>
      </c>
      <c r="J31" s="52">
        <v>2.3E-2</v>
      </c>
      <c r="K31" s="16"/>
    </row>
    <row r="32" spans="1:14" ht="10.7" customHeight="1" x14ac:dyDescent="0.2">
      <c r="A32" s="11" t="s">
        <v>20</v>
      </c>
      <c r="D32" s="16">
        <v>3084</v>
      </c>
      <c r="F32" s="16">
        <v>3704</v>
      </c>
      <c r="H32" s="16">
        <v>620</v>
      </c>
      <c r="J32" s="52">
        <v>0.20100000000000001</v>
      </c>
      <c r="K32" s="16"/>
    </row>
    <row r="33" spans="1:12" ht="9.9499999999999993" customHeight="1" x14ac:dyDescent="0.2">
      <c r="A33" s="11" t="s">
        <v>21</v>
      </c>
      <c r="D33" s="16"/>
      <c r="K33" s="16"/>
    </row>
    <row r="34" spans="1:12" ht="10.7" customHeight="1" x14ac:dyDescent="0.2">
      <c r="B34" s="11" t="s">
        <v>50</v>
      </c>
      <c r="D34" s="16">
        <v>1734</v>
      </c>
      <c r="F34" s="16">
        <v>1783</v>
      </c>
      <c r="H34" s="16">
        <v>49</v>
      </c>
      <c r="J34" s="52">
        <v>2.8000000000000001E-2</v>
      </c>
      <c r="K34" s="16"/>
      <c r="L34" s="16"/>
    </row>
    <row r="35" spans="1:12" ht="10.7" customHeight="1" x14ac:dyDescent="0.2">
      <c r="B35" s="11" t="s">
        <v>51</v>
      </c>
      <c r="D35" s="16">
        <v>473</v>
      </c>
      <c r="F35" s="16">
        <v>551</v>
      </c>
      <c r="H35" s="16">
        <v>78</v>
      </c>
      <c r="J35" s="52">
        <v>0.16500000000000001</v>
      </c>
      <c r="K35" s="16"/>
    </row>
    <row r="36" spans="1:12" ht="10.7" customHeight="1" x14ac:dyDescent="0.2">
      <c r="B36" s="11" t="s">
        <v>62</v>
      </c>
      <c r="D36" s="16">
        <v>2625</v>
      </c>
      <c r="F36" s="16">
        <v>2362</v>
      </c>
      <c r="H36" s="16">
        <v>-263</v>
      </c>
      <c r="J36" s="52">
        <v>-0.1</v>
      </c>
      <c r="K36" s="16"/>
      <c r="L36" s="16"/>
    </row>
    <row r="37" spans="1:12" ht="10.7" customHeight="1" x14ac:dyDescent="0.2">
      <c r="B37" s="11" t="s">
        <v>52</v>
      </c>
      <c r="D37" s="25">
        <v>1339</v>
      </c>
      <c r="F37" s="25">
        <v>763</v>
      </c>
      <c r="H37" s="25">
        <v>-576</v>
      </c>
      <c r="J37" s="55">
        <v>-0.43</v>
      </c>
      <c r="K37" s="16"/>
    </row>
    <row r="38" spans="1:12" ht="10.7" customHeight="1" thickBot="1" x14ac:dyDescent="0.25">
      <c r="B38" s="10" t="s">
        <v>53</v>
      </c>
      <c r="C38" s="10"/>
      <c r="D38" s="31">
        <v>54607</v>
      </c>
      <c r="F38" s="31">
        <v>54908</v>
      </c>
      <c r="H38" s="31">
        <v>301</v>
      </c>
      <c r="J38" s="56">
        <v>6.0000000000000001E-3</v>
      </c>
      <c r="K38" s="16"/>
    </row>
    <row r="39" spans="1:12" ht="10.7" customHeight="1" thickTop="1" x14ac:dyDescent="0.2">
      <c r="B39" s="10"/>
      <c r="C39" s="10"/>
      <c r="D39" s="26"/>
      <c r="F39" s="26"/>
      <c r="H39" s="11"/>
      <c r="I39" s="18"/>
      <c r="K39" s="16"/>
    </row>
    <row r="40" spans="1:12" ht="10.7" customHeight="1" thickBot="1" x14ac:dyDescent="0.25">
      <c r="A40" s="10" t="s">
        <v>26</v>
      </c>
      <c r="B40" s="10"/>
      <c r="C40" s="10"/>
      <c r="D40" s="23">
        <v>-806</v>
      </c>
      <c r="F40" s="23">
        <v>-570</v>
      </c>
      <c r="H40" s="23">
        <v>236</v>
      </c>
      <c r="J40" s="53">
        <v>-0.29299999999999998</v>
      </c>
      <c r="K40" s="16"/>
    </row>
    <row r="41" spans="1:12" ht="7.5" customHeight="1" thickTop="1" x14ac:dyDescent="0.2">
      <c r="D41" s="16"/>
      <c r="H41" s="11"/>
      <c r="I41" s="18"/>
      <c r="K41" s="16"/>
    </row>
    <row r="42" spans="1:12" ht="10.7" customHeight="1" thickBot="1" x14ac:dyDescent="0.25">
      <c r="A42" s="10" t="s">
        <v>27</v>
      </c>
      <c r="B42" s="10"/>
      <c r="C42" s="10"/>
      <c r="D42" s="31">
        <v>1948</v>
      </c>
      <c r="F42" s="31">
        <v>1378</v>
      </c>
      <c r="H42" s="31">
        <v>-570</v>
      </c>
      <c r="J42" s="53">
        <v>-0.29299999999999998</v>
      </c>
      <c r="K42" s="16"/>
    </row>
    <row r="43" spans="1:12" ht="10.7" customHeight="1" thickTop="1" x14ac:dyDescent="0.2">
      <c r="A43" s="10"/>
      <c r="B43" s="10"/>
      <c r="C43" s="10"/>
      <c r="H43" s="11"/>
      <c r="I43" s="18"/>
      <c r="K43" s="16"/>
    </row>
    <row r="44" spans="1:12" ht="10.7" customHeight="1" x14ac:dyDescent="0.2">
      <c r="A44" s="10" t="s">
        <v>28</v>
      </c>
      <c r="B44" s="10"/>
      <c r="C44" s="10"/>
      <c r="H44" s="11"/>
      <c r="I44" s="18"/>
      <c r="K44" s="16"/>
    </row>
    <row r="45" spans="1:12" ht="10.7" customHeight="1" x14ac:dyDescent="0.2">
      <c r="A45" s="11" t="s">
        <v>29</v>
      </c>
      <c r="D45" s="12">
        <v>1031</v>
      </c>
      <c r="F45" s="12">
        <v>1031</v>
      </c>
      <c r="H45" s="16">
        <v>0</v>
      </c>
      <c r="J45" s="52"/>
      <c r="K45" s="16"/>
    </row>
    <row r="46" spans="1:12" ht="10.7" customHeight="1" x14ac:dyDescent="0.2">
      <c r="A46" s="11" t="s">
        <v>30</v>
      </c>
      <c r="D46" s="12">
        <v>175</v>
      </c>
      <c r="F46" s="12">
        <v>175</v>
      </c>
      <c r="H46" s="16">
        <v>0</v>
      </c>
      <c r="J46" s="52"/>
      <c r="K46" s="16"/>
    </row>
    <row r="47" spans="1:12" ht="10.7" customHeight="1" x14ac:dyDescent="0.2">
      <c r="A47" s="11" t="s">
        <v>31</v>
      </c>
      <c r="D47" s="12">
        <v>21</v>
      </c>
      <c r="F47" s="12">
        <v>21</v>
      </c>
      <c r="H47" s="16">
        <v>0</v>
      </c>
      <c r="J47" s="52"/>
      <c r="K47" s="16"/>
    </row>
    <row r="48" spans="1:12" ht="10.7" customHeight="1" x14ac:dyDescent="0.2">
      <c r="A48" s="11" t="s">
        <v>32</v>
      </c>
      <c r="D48" s="12">
        <v>145</v>
      </c>
      <c r="F48" s="12">
        <v>78</v>
      </c>
      <c r="H48" s="16">
        <v>-67</v>
      </c>
      <c r="J48" s="52"/>
      <c r="K48" s="16"/>
    </row>
    <row r="49" spans="1:12" ht="10.7" customHeight="1" x14ac:dyDescent="0.2">
      <c r="A49" s="39" t="s">
        <v>73</v>
      </c>
      <c r="D49" s="12">
        <v>73</v>
      </c>
      <c r="F49" s="12">
        <v>73</v>
      </c>
      <c r="H49" s="16">
        <v>0</v>
      </c>
      <c r="J49" s="52"/>
      <c r="K49" s="16"/>
    </row>
    <row r="50" spans="1:12" ht="10.7" customHeight="1" x14ac:dyDescent="0.2">
      <c r="A50" s="39" t="s">
        <v>74</v>
      </c>
      <c r="D50" s="6">
        <v>0</v>
      </c>
      <c r="E50" s="6"/>
      <c r="F50" s="6">
        <v>0</v>
      </c>
      <c r="G50" s="6"/>
      <c r="H50" s="16">
        <v>0</v>
      </c>
      <c r="J50" s="52"/>
      <c r="K50" s="6"/>
    </row>
    <row r="51" spans="1:12" ht="10.7" customHeight="1" x14ac:dyDescent="0.2">
      <c r="A51" s="39" t="s">
        <v>76</v>
      </c>
      <c r="D51" s="26">
        <v>163</v>
      </c>
      <c r="E51" s="17"/>
      <c r="F51" s="17">
        <v>0</v>
      </c>
      <c r="G51" s="17"/>
      <c r="H51" s="16">
        <v>-163</v>
      </c>
      <c r="J51" s="17"/>
      <c r="K51" s="17"/>
      <c r="L51" s="17"/>
    </row>
    <row r="52" spans="1:12" ht="10.7" customHeight="1" x14ac:dyDescent="0.2">
      <c r="A52" s="39" t="s">
        <v>78</v>
      </c>
      <c r="D52" s="12">
        <v>340</v>
      </c>
      <c r="F52" s="12">
        <v>0</v>
      </c>
      <c r="H52" s="16">
        <v>-340</v>
      </c>
      <c r="J52" s="52"/>
      <c r="K52" s="16"/>
    </row>
    <row r="53" spans="1:12" ht="11.1" customHeight="1" x14ac:dyDescent="0.2">
      <c r="A53" s="40"/>
      <c r="B53" s="41"/>
      <c r="C53" s="41"/>
      <c r="D53" s="51"/>
      <c r="E53" s="41"/>
      <c r="F53" s="51"/>
      <c r="G53" s="41"/>
      <c r="I53" s="41"/>
      <c r="K53" s="16"/>
    </row>
    <row r="54" spans="1:12" ht="9.9499999999999993" customHeight="1" x14ac:dyDescent="0.2">
      <c r="A54" s="37" t="s">
        <v>75</v>
      </c>
      <c r="K54" s="16"/>
    </row>
    <row r="55" spans="1:12" ht="9.9499999999999993" customHeight="1" x14ac:dyDescent="0.2">
      <c r="A55" s="37"/>
      <c r="K55" s="16"/>
    </row>
    <row r="56" spans="1:12" ht="23.25" customHeight="1" x14ac:dyDescent="0.2">
      <c r="A56" s="637" t="s">
        <v>77</v>
      </c>
      <c r="B56" s="637"/>
      <c r="C56" s="637"/>
      <c r="D56" s="637"/>
      <c r="E56" s="637"/>
      <c r="F56" s="637"/>
      <c r="G56" s="637"/>
      <c r="H56" s="637"/>
      <c r="I56" s="637"/>
      <c r="J56" s="637"/>
      <c r="K56" s="16"/>
    </row>
    <row r="57" spans="1:12" ht="11.1" customHeight="1" x14ac:dyDescent="0.2">
      <c r="K57" s="16"/>
    </row>
    <row r="58" spans="1:12" ht="11.1" customHeight="1" x14ac:dyDescent="0.2">
      <c r="K58" s="16"/>
    </row>
    <row r="59" spans="1:12" ht="11.1" customHeight="1" x14ac:dyDescent="0.2">
      <c r="K59" s="16"/>
    </row>
    <row r="60" spans="1:12" ht="11.1" customHeight="1" x14ac:dyDescent="0.2">
      <c r="K60" s="16"/>
    </row>
    <row r="61" spans="1:12" ht="11.1" customHeight="1" x14ac:dyDescent="0.2">
      <c r="K61" s="16"/>
    </row>
    <row r="62" spans="1:12" ht="11.1" customHeight="1" x14ac:dyDescent="0.2">
      <c r="K62" s="16"/>
    </row>
    <row r="63" spans="1:12" ht="11.1" customHeight="1" x14ac:dyDescent="0.2">
      <c r="K63" s="16"/>
    </row>
    <row r="64" spans="1:12" ht="11.1" customHeight="1" x14ac:dyDescent="0.2">
      <c r="K64" s="16"/>
    </row>
    <row r="65" spans="11:11" ht="11.1" customHeight="1" x14ac:dyDescent="0.2">
      <c r="K65" s="16"/>
    </row>
    <row r="66" spans="11:11" ht="11.1" customHeight="1" x14ac:dyDescent="0.2">
      <c r="K66" s="16"/>
    </row>
    <row r="67" spans="11:11" ht="11.1" customHeight="1" x14ac:dyDescent="0.2">
      <c r="K67" s="16"/>
    </row>
    <row r="68" spans="11:11" ht="11.1" customHeight="1" x14ac:dyDescent="0.2">
      <c r="K68" s="16"/>
    </row>
    <row r="69" spans="11:11" ht="11.1" customHeight="1" x14ac:dyDescent="0.2">
      <c r="K69" s="16"/>
    </row>
    <row r="70" spans="11:11" ht="11.1" customHeight="1" x14ac:dyDescent="0.2">
      <c r="K70" s="16"/>
    </row>
    <row r="71" spans="11:11" ht="11.1" customHeight="1" x14ac:dyDescent="0.2">
      <c r="K71" s="16"/>
    </row>
    <row r="72" spans="11:11" ht="11.1" customHeight="1" x14ac:dyDescent="0.2">
      <c r="K72" s="16"/>
    </row>
    <row r="73" spans="11:11" ht="11.1" customHeight="1" x14ac:dyDescent="0.2">
      <c r="K73" s="16"/>
    </row>
    <row r="74" spans="11:11" ht="11.1" customHeight="1" x14ac:dyDescent="0.2">
      <c r="K74" s="16"/>
    </row>
    <row r="75" spans="11:11" ht="11.1" customHeight="1" x14ac:dyDescent="0.2">
      <c r="K75" s="16"/>
    </row>
    <row r="76" spans="11:11" ht="11.1" customHeight="1" x14ac:dyDescent="0.2">
      <c r="K76" s="16"/>
    </row>
    <row r="77" spans="11:11" ht="11.1" customHeight="1" x14ac:dyDescent="0.2">
      <c r="K77" s="16"/>
    </row>
    <row r="78" spans="11:11" ht="11.1" customHeight="1" x14ac:dyDescent="0.2">
      <c r="K78" s="16"/>
    </row>
    <row r="79" spans="11:11" ht="11.1" customHeight="1" x14ac:dyDescent="0.2">
      <c r="K79" s="16"/>
    </row>
    <row r="80" spans="11:11" ht="11.1" customHeight="1" x14ac:dyDescent="0.2">
      <c r="K80" s="16"/>
    </row>
    <row r="81" spans="11:11" ht="11.1" customHeight="1" x14ac:dyDescent="0.2">
      <c r="K81" s="16"/>
    </row>
    <row r="82" spans="11:11" ht="11.1" customHeight="1" x14ac:dyDescent="0.2">
      <c r="K82" s="16"/>
    </row>
    <row r="83" spans="11:11" ht="11.1" customHeight="1" x14ac:dyDescent="0.2">
      <c r="K83" s="16"/>
    </row>
    <row r="84" spans="11:11" ht="11.1" customHeight="1" x14ac:dyDescent="0.2">
      <c r="K84" s="16"/>
    </row>
    <row r="85" spans="11:11" ht="11.1" customHeight="1" x14ac:dyDescent="0.2">
      <c r="K85" s="16"/>
    </row>
    <row r="86" spans="11:11" ht="11.1" customHeight="1" x14ac:dyDescent="0.2">
      <c r="K86" s="16"/>
    </row>
    <row r="87" spans="11:11" ht="11.1" customHeight="1" x14ac:dyDescent="0.2">
      <c r="K87" s="16"/>
    </row>
    <row r="88" spans="11:11" ht="11.1" customHeight="1" x14ac:dyDescent="0.2">
      <c r="K88" s="16"/>
    </row>
    <row r="89" spans="11:11" ht="11.1" customHeight="1" x14ac:dyDescent="0.2">
      <c r="K89" s="16"/>
    </row>
    <row r="90" spans="11:11" ht="11.1" customHeight="1" x14ac:dyDescent="0.2">
      <c r="K90" s="16"/>
    </row>
    <row r="91" spans="11:11" ht="11.1" customHeight="1" x14ac:dyDescent="0.2">
      <c r="K91" s="16"/>
    </row>
    <row r="92" spans="11:11" ht="11.1" customHeight="1" x14ac:dyDescent="0.2">
      <c r="K92" s="16"/>
    </row>
    <row r="93" spans="11:11" ht="11.1" customHeight="1" x14ac:dyDescent="0.2">
      <c r="K93" s="16"/>
    </row>
    <row r="94" spans="11:11" ht="11.1" customHeight="1" x14ac:dyDescent="0.2">
      <c r="K94" s="16"/>
    </row>
    <row r="95" spans="11:11" ht="11.1" customHeight="1" x14ac:dyDescent="0.2">
      <c r="K95" s="16"/>
    </row>
    <row r="96" spans="11:11" ht="11.1" customHeight="1" x14ac:dyDescent="0.2">
      <c r="K96" s="16"/>
    </row>
    <row r="97" spans="11:11" ht="11.1" customHeight="1" x14ac:dyDescent="0.2">
      <c r="K97" s="16"/>
    </row>
    <row r="98" spans="11:11" ht="11.1" customHeight="1" x14ac:dyDescent="0.2">
      <c r="K98" s="16"/>
    </row>
    <row r="99" spans="11:11" ht="11.1" customHeight="1" x14ac:dyDescent="0.2">
      <c r="K99" s="16"/>
    </row>
    <row r="100" spans="11:11" ht="11.1" customHeight="1" x14ac:dyDescent="0.2">
      <c r="K100" s="16"/>
    </row>
    <row r="101" spans="11:11" ht="11.1" customHeight="1" x14ac:dyDescent="0.2">
      <c r="K101" s="16"/>
    </row>
    <row r="102" spans="11:11" ht="11.1" customHeight="1" x14ac:dyDescent="0.2">
      <c r="K102" s="16"/>
    </row>
    <row r="103" spans="11:11" ht="11.1" customHeight="1" x14ac:dyDescent="0.2">
      <c r="K103" s="16"/>
    </row>
    <row r="104" spans="11:11" ht="11.1" customHeight="1" x14ac:dyDescent="0.2">
      <c r="K104" s="16"/>
    </row>
    <row r="105" spans="11:11" ht="11.1" customHeight="1" x14ac:dyDescent="0.2">
      <c r="K105" s="16"/>
    </row>
    <row r="106" spans="11:11" ht="11.1" customHeight="1" x14ac:dyDescent="0.2">
      <c r="K106" s="16"/>
    </row>
    <row r="107" spans="11:11" ht="11.1" customHeight="1" x14ac:dyDescent="0.2">
      <c r="K107" s="16"/>
    </row>
    <row r="108" spans="11:11" ht="11.1" customHeight="1" x14ac:dyDescent="0.2">
      <c r="K108" s="16"/>
    </row>
    <row r="109" spans="11:11" ht="11.1" customHeight="1" x14ac:dyDescent="0.2">
      <c r="K109" s="16"/>
    </row>
    <row r="110" spans="11:11" ht="11.1" customHeight="1" x14ac:dyDescent="0.2">
      <c r="K110" s="16"/>
    </row>
    <row r="111" spans="11:11" ht="11.1" customHeight="1" x14ac:dyDescent="0.2">
      <c r="K111" s="16"/>
    </row>
    <row r="112" spans="11:11" ht="11.1" customHeight="1" x14ac:dyDescent="0.2">
      <c r="K112" s="16"/>
    </row>
    <row r="113" spans="11:11" ht="11.1" customHeight="1" x14ac:dyDescent="0.2">
      <c r="K113" s="16"/>
    </row>
    <row r="114" spans="11:11" ht="11.1" customHeight="1" x14ac:dyDescent="0.2">
      <c r="K114" s="16"/>
    </row>
    <row r="115" spans="11:11" ht="11.1" customHeight="1" x14ac:dyDescent="0.2">
      <c r="K115" s="16"/>
    </row>
    <row r="116" spans="11:11" ht="11.1" customHeight="1" x14ac:dyDescent="0.2">
      <c r="K116" s="16"/>
    </row>
    <row r="117" spans="11:11" ht="11.1" customHeight="1" x14ac:dyDescent="0.2">
      <c r="K117" s="16"/>
    </row>
    <row r="118" spans="11:11" ht="11.1" customHeight="1" x14ac:dyDescent="0.2">
      <c r="K118" s="16"/>
    </row>
    <row r="119" spans="11:11" ht="11.1" customHeight="1" x14ac:dyDescent="0.2">
      <c r="K119" s="16"/>
    </row>
    <row r="120" spans="11:11" ht="11.1" customHeight="1" x14ac:dyDescent="0.2">
      <c r="K120" s="16"/>
    </row>
    <row r="121" spans="11:11" ht="11.1" customHeight="1" x14ac:dyDescent="0.2">
      <c r="K121" s="16"/>
    </row>
    <row r="122" spans="11:11" ht="11.1" customHeight="1" x14ac:dyDescent="0.2">
      <c r="K122" s="16"/>
    </row>
    <row r="123" spans="11:11" ht="11.1" customHeight="1" x14ac:dyDescent="0.2">
      <c r="K123" s="16"/>
    </row>
    <row r="124" spans="11:11" ht="11.1" customHeight="1" x14ac:dyDescent="0.2">
      <c r="K124" s="16"/>
    </row>
    <row r="125" spans="11:11" ht="11.1" customHeight="1" x14ac:dyDescent="0.2">
      <c r="K125" s="16"/>
    </row>
    <row r="126" spans="11:11" ht="11.1" customHeight="1" x14ac:dyDescent="0.2">
      <c r="K126" s="16"/>
    </row>
    <row r="127" spans="11:11" ht="11.1" customHeight="1" x14ac:dyDescent="0.2">
      <c r="K127" s="16"/>
    </row>
    <row r="128" spans="11:11" ht="11.1" customHeight="1" x14ac:dyDescent="0.2">
      <c r="K128" s="16"/>
    </row>
    <row r="129" spans="11:11" ht="11.1" customHeight="1" x14ac:dyDescent="0.2">
      <c r="K129" s="16"/>
    </row>
    <row r="130" spans="11:11" ht="11.1" customHeight="1" x14ac:dyDescent="0.2">
      <c r="K130" s="16"/>
    </row>
    <row r="131" spans="11:11" ht="11.1" customHeight="1" x14ac:dyDescent="0.2">
      <c r="K131" s="16"/>
    </row>
    <row r="132" spans="11:11" ht="11.1" customHeight="1" x14ac:dyDescent="0.2">
      <c r="K132" s="16"/>
    </row>
    <row r="133" spans="11:11" ht="11.1" customHeight="1" x14ac:dyDescent="0.2">
      <c r="K133" s="16"/>
    </row>
    <row r="134" spans="11:11" ht="11.1" customHeight="1" x14ac:dyDescent="0.2">
      <c r="K134" s="16"/>
    </row>
    <row r="135" spans="11:11" ht="11.1" customHeight="1" x14ac:dyDescent="0.2">
      <c r="K135" s="16"/>
    </row>
    <row r="136" spans="11:11" ht="11.1" customHeight="1" x14ac:dyDescent="0.2">
      <c r="K136" s="16"/>
    </row>
    <row r="137" spans="11:11" ht="11.1" customHeight="1" x14ac:dyDescent="0.2">
      <c r="K137" s="16"/>
    </row>
    <row r="138" spans="11:11" ht="11.1" customHeight="1" x14ac:dyDescent="0.2">
      <c r="K138" s="16"/>
    </row>
    <row r="139" spans="11:11" ht="11.1" customHeight="1" x14ac:dyDescent="0.2">
      <c r="K139" s="16"/>
    </row>
    <row r="140" spans="11:11" ht="11.1" customHeight="1" x14ac:dyDescent="0.2">
      <c r="K140" s="16"/>
    </row>
    <row r="141" spans="11:11" ht="11.1" customHeight="1" x14ac:dyDescent="0.2">
      <c r="K141" s="16"/>
    </row>
    <row r="142" spans="11:11" ht="11.1" customHeight="1" x14ac:dyDescent="0.2">
      <c r="K142" s="16"/>
    </row>
    <row r="143" spans="11:11" ht="11.1" customHeight="1" x14ac:dyDescent="0.2">
      <c r="K143" s="16"/>
    </row>
    <row r="144" spans="11:11" ht="11.1" customHeight="1" x14ac:dyDescent="0.2">
      <c r="K144" s="16"/>
    </row>
    <row r="145" spans="11:11" ht="11.1" customHeight="1" x14ac:dyDescent="0.2">
      <c r="K145" s="16"/>
    </row>
    <row r="146" spans="11:11" ht="11.1" customHeight="1" x14ac:dyDescent="0.2">
      <c r="K146" s="16"/>
    </row>
    <row r="147" spans="11:11" ht="11.1" customHeight="1" x14ac:dyDescent="0.2">
      <c r="K147" s="16"/>
    </row>
    <row r="148" spans="11:11" ht="11.1" customHeight="1" x14ac:dyDescent="0.2">
      <c r="K148" s="16"/>
    </row>
    <row r="149" spans="11:11" ht="11.1" customHeight="1" x14ac:dyDescent="0.2">
      <c r="K149" s="16"/>
    </row>
    <row r="150" spans="11:11" ht="11.1" customHeight="1" x14ac:dyDescent="0.2">
      <c r="K150" s="16"/>
    </row>
    <row r="151" spans="11:11" ht="11.1" customHeight="1" x14ac:dyDescent="0.2">
      <c r="K151" s="16"/>
    </row>
    <row r="152" spans="11:11" ht="11.1" customHeight="1" x14ac:dyDescent="0.2">
      <c r="K152" s="16"/>
    </row>
    <row r="153" spans="11:11" ht="11.1" customHeight="1" x14ac:dyDescent="0.2">
      <c r="K153" s="16"/>
    </row>
    <row r="154" spans="11:11" ht="11.1" customHeight="1" x14ac:dyDescent="0.2">
      <c r="K154" s="16"/>
    </row>
    <row r="155" spans="11:11" ht="11.1" customHeight="1" x14ac:dyDescent="0.2">
      <c r="K155" s="16"/>
    </row>
    <row r="156" spans="11:11" ht="11.1" customHeight="1" x14ac:dyDescent="0.2">
      <c r="K156" s="16"/>
    </row>
    <row r="157" spans="11:11" ht="11.1" customHeight="1" x14ac:dyDescent="0.2">
      <c r="K157" s="16"/>
    </row>
    <row r="158" spans="11:11" ht="11.1" customHeight="1" x14ac:dyDescent="0.2">
      <c r="K158" s="16"/>
    </row>
    <row r="159" spans="11:11" ht="11.1" customHeight="1" x14ac:dyDescent="0.2">
      <c r="K159" s="16"/>
    </row>
    <row r="160" spans="11:11" ht="11.1" customHeight="1" x14ac:dyDescent="0.2">
      <c r="K160" s="16"/>
    </row>
    <row r="161" spans="11:11" ht="11.1" customHeight="1" x14ac:dyDescent="0.2">
      <c r="K161" s="16"/>
    </row>
    <row r="162" spans="11:11" ht="11.1" customHeight="1" x14ac:dyDescent="0.2">
      <c r="K162" s="16"/>
    </row>
    <row r="163" spans="11:11" ht="11.1" customHeight="1" x14ac:dyDescent="0.2">
      <c r="K163" s="16"/>
    </row>
    <row r="164" spans="11:11" ht="11.1" customHeight="1" x14ac:dyDescent="0.2">
      <c r="K164" s="16"/>
    </row>
    <row r="165" spans="11:11" ht="11.1" customHeight="1" x14ac:dyDescent="0.2">
      <c r="K165" s="16"/>
    </row>
    <row r="166" spans="11:11" ht="11.1" customHeight="1" x14ac:dyDescent="0.2">
      <c r="K166" s="16"/>
    </row>
    <row r="167" spans="11:11" ht="11.1" customHeight="1" x14ac:dyDescent="0.2">
      <c r="K167" s="16"/>
    </row>
    <row r="168" spans="11:11" ht="11.1" customHeight="1" x14ac:dyDescent="0.2">
      <c r="K168" s="16"/>
    </row>
    <row r="169" spans="11:11" ht="11.1" customHeight="1" x14ac:dyDescent="0.2">
      <c r="K169" s="16"/>
    </row>
    <row r="170" spans="11:11" ht="11.1" customHeight="1" x14ac:dyDescent="0.2">
      <c r="K170" s="16"/>
    </row>
    <row r="171" spans="11:11" ht="11.1" customHeight="1" x14ac:dyDescent="0.2">
      <c r="K171" s="16"/>
    </row>
    <row r="172" spans="11:11" ht="11.1" customHeight="1" x14ac:dyDescent="0.2">
      <c r="K172" s="16"/>
    </row>
    <row r="173" spans="11:11" ht="11.1" customHeight="1" x14ac:dyDescent="0.2">
      <c r="K173" s="16"/>
    </row>
    <row r="174" spans="11:11" ht="11.1" customHeight="1" x14ac:dyDescent="0.2">
      <c r="K174" s="16"/>
    </row>
    <row r="175" spans="11:11" ht="11.1" customHeight="1" x14ac:dyDescent="0.2">
      <c r="K175" s="16"/>
    </row>
    <row r="176" spans="11:11" ht="11.1" customHeight="1" x14ac:dyDescent="0.2">
      <c r="K176" s="16"/>
    </row>
    <row r="177" spans="11:11" ht="11.1" customHeight="1" x14ac:dyDescent="0.2">
      <c r="K177" s="16"/>
    </row>
    <row r="178" spans="11:11" ht="11.1" customHeight="1" x14ac:dyDescent="0.2">
      <c r="K178" s="16"/>
    </row>
    <row r="179" spans="11:11" ht="11.1" customHeight="1" x14ac:dyDescent="0.2">
      <c r="K179" s="16"/>
    </row>
    <row r="180" spans="11:11" ht="11.1" customHeight="1" x14ac:dyDescent="0.2">
      <c r="K180" s="16"/>
    </row>
    <row r="181" spans="11:11" ht="11.1" customHeight="1" x14ac:dyDescent="0.2">
      <c r="K181" s="16"/>
    </row>
    <row r="182" spans="11:11" ht="11.1" customHeight="1" x14ac:dyDescent="0.2">
      <c r="K182" s="16"/>
    </row>
    <row r="183" spans="11:11" ht="11.1" customHeight="1" x14ac:dyDescent="0.2">
      <c r="K183" s="16"/>
    </row>
    <row r="184" spans="11:11" ht="11.1" customHeight="1" x14ac:dyDescent="0.2">
      <c r="K184" s="16"/>
    </row>
    <row r="185" spans="11:11" ht="11.1" customHeight="1" x14ac:dyDescent="0.2">
      <c r="K185" s="16"/>
    </row>
    <row r="186" spans="11:11" ht="11.1" customHeight="1" x14ac:dyDescent="0.2">
      <c r="K186" s="16"/>
    </row>
    <row r="187" spans="11:11" ht="11.1" customHeight="1" x14ac:dyDescent="0.2">
      <c r="K187" s="16"/>
    </row>
    <row r="188" spans="11:11" ht="11.1" customHeight="1" x14ac:dyDescent="0.2">
      <c r="K188" s="16"/>
    </row>
    <row r="189" spans="11:11" ht="11.1" customHeight="1" x14ac:dyDescent="0.2">
      <c r="K189" s="16"/>
    </row>
    <row r="190" spans="11:11" ht="11.1" customHeight="1" x14ac:dyDescent="0.2">
      <c r="K190" s="16"/>
    </row>
    <row r="191" spans="11:11" ht="11.1" customHeight="1" x14ac:dyDescent="0.2">
      <c r="K191" s="16"/>
    </row>
    <row r="192" spans="11:11" ht="11.1" customHeight="1" x14ac:dyDescent="0.2">
      <c r="K192" s="16"/>
    </row>
    <row r="193" spans="11:11" ht="11.1" customHeight="1" x14ac:dyDescent="0.2">
      <c r="K193" s="16"/>
    </row>
    <row r="194" spans="11:11" ht="11.1" customHeight="1" x14ac:dyDescent="0.2">
      <c r="K194" s="16"/>
    </row>
    <row r="195" spans="11:11" ht="11.1" customHeight="1" x14ac:dyDescent="0.2">
      <c r="K195" s="16"/>
    </row>
    <row r="196" spans="11:11" ht="11.1" customHeight="1" x14ac:dyDescent="0.2">
      <c r="K196" s="16"/>
    </row>
    <row r="197" spans="11:11" ht="11.1" customHeight="1" x14ac:dyDescent="0.2">
      <c r="K197" s="16"/>
    </row>
    <row r="198" spans="11:11" ht="11.1" customHeight="1" x14ac:dyDescent="0.2">
      <c r="K198" s="16"/>
    </row>
    <row r="199" spans="11:11" ht="11.1" customHeight="1" x14ac:dyDescent="0.2">
      <c r="K199" s="16"/>
    </row>
    <row r="200" spans="11:11" ht="11.1" customHeight="1" x14ac:dyDescent="0.2">
      <c r="K200" s="16"/>
    </row>
    <row r="201" spans="11:11" ht="11.1" customHeight="1" x14ac:dyDescent="0.2">
      <c r="K201" s="16"/>
    </row>
    <row r="202" spans="11:11" ht="11.1" customHeight="1" x14ac:dyDescent="0.2">
      <c r="K202" s="16"/>
    </row>
    <row r="203" spans="11:11" ht="11.1" customHeight="1" x14ac:dyDescent="0.2">
      <c r="K203" s="16"/>
    </row>
    <row r="204" spans="11:11" ht="11.1" customHeight="1" x14ac:dyDescent="0.2">
      <c r="K204" s="16"/>
    </row>
    <row r="205" spans="11:11" ht="11.1" customHeight="1" x14ac:dyDescent="0.2">
      <c r="K205" s="16"/>
    </row>
    <row r="206" spans="11:11" ht="11.1" customHeight="1" x14ac:dyDescent="0.2">
      <c r="K206" s="16"/>
    </row>
    <row r="207" spans="11:11" ht="11.1" customHeight="1" x14ac:dyDescent="0.2">
      <c r="K207" s="16"/>
    </row>
    <row r="208" spans="11:11" ht="11.1" customHeight="1" x14ac:dyDescent="0.2">
      <c r="K208" s="16"/>
    </row>
    <row r="209" spans="11:11" ht="11.1" customHeight="1" x14ac:dyDescent="0.2">
      <c r="K209" s="16"/>
    </row>
    <row r="210" spans="11:11" ht="11.1" customHeight="1" x14ac:dyDescent="0.2">
      <c r="K210" s="16"/>
    </row>
    <row r="211" spans="11:11" ht="11.1" customHeight="1" x14ac:dyDescent="0.2">
      <c r="K211" s="16"/>
    </row>
    <row r="212" spans="11:11" ht="11.1" customHeight="1" x14ac:dyDescent="0.2">
      <c r="K212" s="16"/>
    </row>
    <row r="213" spans="11:11" ht="11.1" customHeight="1" x14ac:dyDescent="0.2">
      <c r="K213" s="16"/>
    </row>
    <row r="214" spans="11:11" ht="11.1" customHeight="1" x14ac:dyDescent="0.2">
      <c r="K214" s="16"/>
    </row>
    <row r="215" spans="11:11" ht="11.1" customHeight="1" x14ac:dyDescent="0.2">
      <c r="K215" s="16"/>
    </row>
    <row r="216" spans="11:11" ht="11.1" customHeight="1" x14ac:dyDescent="0.2">
      <c r="K216" s="16"/>
    </row>
    <row r="217" spans="11:11" ht="11.1" customHeight="1" x14ac:dyDescent="0.2">
      <c r="K217" s="16"/>
    </row>
    <row r="218" spans="11:11" ht="11.1" customHeight="1" x14ac:dyDescent="0.2">
      <c r="K218" s="16"/>
    </row>
    <row r="219" spans="11:11" ht="11.1" customHeight="1" x14ac:dyDescent="0.2">
      <c r="K219" s="16"/>
    </row>
    <row r="220" spans="11:11" ht="11.1" customHeight="1" x14ac:dyDescent="0.2">
      <c r="K220" s="16"/>
    </row>
    <row r="221" spans="11:11" ht="11.1" customHeight="1" x14ac:dyDescent="0.2">
      <c r="K221" s="16"/>
    </row>
    <row r="222" spans="11:11" ht="11.1" customHeight="1" x14ac:dyDescent="0.2">
      <c r="K222" s="16"/>
    </row>
    <row r="223" spans="11:11" ht="11.1" customHeight="1" x14ac:dyDescent="0.2">
      <c r="K223" s="16"/>
    </row>
    <row r="224" spans="11:11" ht="11.1" customHeight="1" x14ac:dyDescent="0.2">
      <c r="K224" s="16"/>
    </row>
    <row r="225" spans="11:11" ht="11.1" customHeight="1" x14ac:dyDescent="0.2">
      <c r="K225" s="16"/>
    </row>
    <row r="226" spans="11:11" ht="11.1" customHeight="1" x14ac:dyDescent="0.2">
      <c r="K226" s="16"/>
    </row>
    <row r="227" spans="11:11" ht="11.1" customHeight="1" x14ac:dyDescent="0.2">
      <c r="K227" s="16"/>
    </row>
    <row r="228" spans="11:11" ht="11.1" customHeight="1" x14ac:dyDescent="0.2">
      <c r="K228" s="16"/>
    </row>
    <row r="229" spans="11:11" ht="11.1" customHeight="1" x14ac:dyDescent="0.2">
      <c r="K229" s="16"/>
    </row>
    <row r="230" spans="11:11" ht="11.1" customHeight="1" x14ac:dyDescent="0.2">
      <c r="K230" s="16"/>
    </row>
    <row r="231" spans="11:11" ht="11.1" customHeight="1" x14ac:dyDescent="0.2">
      <c r="K231" s="16"/>
    </row>
    <row r="232" spans="11:11" ht="11.1" customHeight="1" x14ac:dyDescent="0.2">
      <c r="K232" s="16"/>
    </row>
    <row r="233" spans="11:11" ht="11.1" customHeight="1" x14ac:dyDescent="0.2">
      <c r="K233" s="16"/>
    </row>
    <row r="234" spans="11:11" ht="11.1" customHeight="1" x14ac:dyDescent="0.2">
      <c r="K234" s="16"/>
    </row>
    <row r="235" spans="11:11" ht="11.1" customHeight="1" x14ac:dyDescent="0.2">
      <c r="K235" s="16"/>
    </row>
    <row r="236" spans="11:11" ht="11.1" customHeight="1" x14ac:dyDescent="0.2">
      <c r="K236" s="16"/>
    </row>
    <row r="237" spans="11:11" ht="11.1" customHeight="1" x14ac:dyDescent="0.2">
      <c r="K237" s="16"/>
    </row>
    <row r="238" spans="11:11" ht="11.1" customHeight="1" x14ac:dyDescent="0.2">
      <c r="K238" s="16"/>
    </row>
    <row r="239" spans="11:11" ht="11.1" customHeight="1" x14ac:dyDescent="0.2">
      <c r="K239" s="16"/>
    </row>
    <row r="240" spans="11:11" ht="11.1" customHeight="1" x14ac:dyDescent="0.2">
      <c r="K240" s="16"/>
    </row>
    <row r="241" spans="11:11" ht="11.1" customHeight="1" x14ac:dyDescent="0.2">
      <c r="K241" s="16"/>
    </row>
    <row r="242" spans="11:11" ht="11.1" customHeight="1" x14ac:dyDescent="0.2">
      <c r="K242" s="16"/>
    </row>
    <row r="243" spans="11:11" ht="11.1" customHeight="1" x14ac:dyDescent="0.2">
      <c r="K243" s="16"/>
    </row>
    <row r="244" spans="11:11" ht="11.1" customHeight="1" x14ac:dyDescent="0.2">
      <c r="K244" s="16"/>
    </row>
    <row r="245" spans="11:11" ht="11.1" customHeight="1" x14ac:dyDescent="0.2">
      <c r="K245" s="16"/>
    </row>
    <row r="246" spans="11:11" ht="11.1" customHeight="1" x14ac:dyDescent="0.2">
      <c r="K246" s="16"/>
    </row>
    <row r="247" spans="11:11" ht="11.1" customHeight="1" x14ac:dyDescent="0.2">
      <c r="K247" s="16"/>
    </row>
    <row r="248" spans="11:11" ht="11.1" customHeight="1" x14ac:dyDescent="0.2">
      <c r="K248" s="16"/>
    </row>
    <row r="249" spans="11:11" ht="11.1" customHeight="1" x14ac:dyDescent="0.2">
      <c r="K249" s="16"/>
    </row>
    <row r="250" spans="11:11" ht="11.1" customHeight="1" x14ac:dyDescent="0.2">
      <c r="K250" s="16"/>
    </row>
    <row r="251" spans="11:11" ht="11.1" customHeight="1" x14ac:dyDescent="0.2">
      <c r="K251" s="16"/>
    </row>
    <row r="252" spans="11:11" ht="11.1" customHeight="1" x14ac:dyDescent="0.2">
      <c r="K252" s="16"/>
    </row>
    <row r="253" spans="11:11" ht="11.1" customHeight="1" x14ac:dyDescent="0.2">
      <c r="K253" s="16"/>
    </row>
    <row r="254" spans="11:11" ht="11.1" customHeight="1" x14ac:dyDescent="0.2">
      <c r="K254" s="16"/>
    </row>
    <row r="255" spans="11:11" ht="11.1" customHeight="1" x14ac:dyDescent="0.2">
      <c r="K255" s="16"/>
    </row>
    <row r="256" spans="11:11" ht="11.1" customHeight="1" x14ac:dyDescent="0.2">
      <c r="K256" s="16"/>
    </row>
    <row r="257" spans="11:11" ht="11.1" customHeight="1" x14ac:dyDescent="0.2">
      <c r="K257" s="16"/>
    </row>
    <row r="258" spans="11:11" ht="11.1" customHeight="1" x14ac:dyDescent="0.2">
      <c r="K258" s="16"/>
    </row>
    <row r="259" spans="11:11" ht="11.1" customHeight="1" x14ac:dyDescent="0.2">
      <c r="K259" s="16"/>
    </row>
    <row r="260" spans="11:11" ht="11.1" customHeight="1" x14ac:dyDescent="0.2">
      <c r="K260" s="16"/>
    </row>
    <row r="261" spans="11:11" ht="11.1" customHeight="1" x14ac:dyDescent="0.2">
      <c r="K261" s="16"/>
    </row>
    <row r="262" spans="11:11" ht="11.1" customHeight="1" x14ac:dyDescent="0.2">
      <c r="K262" s="16"/>
    </row>
    <row r="263" spans="11:11" ht="11.1" customHeight="1" x14ac:dyDescent="0.2">
      <c r="K263" s="16"/>
    </row>
    <row r="264" spans="11:11" ht="11.1" customHeight="1" x14ac:dyDescent="0.2">
      <c r="K264" s="16"/>
    </row>
    <row r="265" spans="11:11" ht="11.1" customHeight="1" x14ac:dyDescent="0.2">
      <c r="K265" s="16"/>
    </row>
    <row r="266" spans="11:11" ht="11.1" customHeight="1" x14ac:dyDescent="0.2">
      <c r="K266" s="16"/>
    </row>
    <row r="267" spans="11:11" ht="11.1" customHeight="1" x14ac:dyDescent="0.2">
      <c r="K267" s="16"/>
    </row>
    <row r="268" spans="11:11" ht="11.1" customHeight="1" x14ac:dyDescent="0.2">
      <c r="K268" s="16"/>
    </row>
    <row r="269" spans="11:11" ht="11.1" customHeight="1" x14ac:dyDescent="0.2">
      <c r="K269" s="16"/>
    </row>
    <row r="270" spans="11:11" ht="11.1" customHeight="1" x14ac:dyDescent="0.2">
      <c r="K270" s="16"/>
    </row>
    <row r="271" spans="11:11" ht="11.1" customHeight="1" x14ac:dyDescent="0.2">
      <c r="K271" s="16"/>
    </row>
    <row r="272" spans="11:11" ht="11.1" customHeight="1" x14ac:dyDescent="0.2">
      <c r="K272" s="16"/>
    </row>
    <row r="273" spans="11:11" ht="11.1" customHeight="1" x14ac:dyDescent="0.2">
      <c r="K273" s="16"/>
    </row>
    <row r="274" spans="11:11" ht="11.1" customHeight="1" x14ac:dyDescent="0.2">
      <c r="K274" s="16"/>
    </row>
    <row r="275" spans="11:11" ht="11.1" customHeight="1" x14ac:dyDescent="0.2">
      <c r="K275" s="16"/>
    </row>
    <row r="276" spans="11:11" ht="11.1" customHeight="1" x14ac:dyDescent="0.2">
      <c r="K276" s="16"/>
    </row>
    <row r="277" spans="11:11" ht="11.1" customHeight="1" x14ac:dyDescent="0.2">
      <c r="K277" s="16"/>
    </row>
    <row r="278" spans="11:11" ht="11.1" customHeight="1" x14ac:dyDescent="0.2">
      <c r="K278" s="16"/>
    </row>
    <row r="279" spans="11:11" ht="11.1" customHeight="1" x14ac:dyDescent="0.2">
      <c r="K279" s="16"/>
    </row>
    <row r="280" spans="11:11" ht="11.1" customHeight="1" x14ac:dyDescent="0.2">
      <c r="K280" s="16"/>
    </row>
    <row r="281" spans="11:11" ht="11.1" customHeight="1" x14ac:dyDescent="0.2">
      <c r="K281" s="16"/>
    </row>
    <row r="282" spans="11:11" ht="11.1" customHeight="1" x14ac:dyDescent="0.2">
      <c r="K282" s="16"/>
    </row>
    <row r="283" spans="11:11" ht="11.1" customHeight="1" x14ac:dyDescent="0.2">
      <c r="K283" s="16"/>
    </row>
    <row r="284" spans="11:11" ht="11.1" customHeight="1" x14ac:dyDescent="0.2">
      <c r="K284" s="16"/>
    </row>
    <row r="285" spans="11:11" ht="11.1" customHeight="1" x14ac:dyDescent="0.2">
      <c r="K285" s="16"/>
    </row>
    <row r="286" spans="11:11" ht="11.1" customHeight="1" x14ac:dyDescent="0.2">
      <c r="K286" s="16"/>
    </row>
    <row r="287" spans="11:11" ht="11.1" customHeight="1" x14ac:dyDescent="0.2">
      <c r="K287" s="16"/>
    </row>
    <row r="288" spans="11:11" ht="11.1" customHeight="1" x14ac:dyDescent="0.2">
      <c r="K288" s="16"/>
    </row>
    <row r="289" spans="11:11" ht="11.1" customHeight="1" x14ac:dyDescent="0.2">
      <c r="K289" s="16"/>
    </row>
    <row r="290" spans="11:11" ht="11.1" customHeight="1" x14ac:dyDescent="0.2">
      <c r="K290" s="16"/>
    </row>
    <row r="291" spans="11:11" ht="11.1" customHeight="1" x14ac:dyDescent="0.2">
      <c r="K291" s="16"/>
    </row>
    <row r="292" spans="11:11" ht="11.1" customHeight="1" x14ac:dyDescent="0.2">
      <c r="K292" s="16"/>
    </row>
    <row r="293" spans="11:11" ht="11.1" customHeight="1" x14ac:dyDescent="0.2">
      <c r="K293" s="16"/>
    </row>
    <row r="294" spans="11:11" ht="11.1" customHeight="1" x14ac:dyDescent="0.2">
      <c r="K294" s="16"/>
    </row>
    <row r="295" spans="11:11" ht="11.1" customHeight="1" x14ac:dyDescent="0.2">
      <c r="K295" s="16"/>
    </row>
    <row r="296" spans="11:11" ht="11.1" customHeight="1" x14ac:dyDescent="0.2">
      <c r="K296" s="16"/>
    </row>
    <row r="297" spans="11:11" ht="11.1" customHeight="1" x14ac:dyDescent="0.2">
      <c r="K297" s="16"/>
    </row>
    <row r="298" spans="11:11" ht="11.1" customHeight="1" x14ac:dyDescent="0.2">
      <c r="K298" s="16"/>
    </row>
    <row r="299" spans="11:11" ht="11.1" customHeight="1" x14ac:dyDescent="0.2">
      <c r="K299" s="16"/>
    </row>
    <row r="300" spans="11:11" ht="11.1" customHeight="1" x14ac:dyDescent="0.2">
      <c r="K300" s="16"/>
    </row>
    <row r="301" spans="11:11" ht="11.1" customHeight="1" x14ac:dyDescent="0.2">
      <c r="K301" s="16"/>
    </row>
    <row r="302" spans="11:11" ht="11.1" customHeight="1" x14ac:dyDescent="0.2">
      <c r="K302" s="16"/>
    </row>
    <row r="303" spans="11:11" ht="11.1" customHeight="1" x14ac:dyDescent="0.2">
      <c r="K303" s="16"/>
    </row>
    <row r="304" spans="11:11" ht="11.1" customHeight="1" x14ac:dyDescent="0.2">
      <c r="K304" s="16"/>
    </row>
    <row r="305" spans="11:11" ht="11.1" customHeight="1" x14ac:dyDescent="0.2">
      <c r="K305" s="16"/>
    </row>
    <row r="306" spans="11:11" ht="11.1" customHeight="1" x14ac:dyDescent="0.2">
      <c r="K306" s="16"/>
    </row>
    <row r="307" spans="11:11" ht="11.1" customHeight="1" x14ac:dyDescent="0.2">
      <c r="K307" s="16"/>
    </row>
    <row r="308" spans="11:11" ht="11.1" customHeight="1" x14ac:dyDescent="0.2">
      <c r="K308" s="16"/>
    </row>
    <row r="309" spans="11:11" ht="11.1" customHeight="1" x14ac:dyDescent="0.2">
      <c r="K309" s="16"/>
    </row>
    <row r="310" spans="11:11" ht="11.1" customHeight="1" x14ac:dyDescent="0.2">
      <c r="K310" s="16"/>
    </row>
    <row r="311" spans="11:11" ht="11.1" customHeight="1" x14ac:dyDescent="0.2">
      <c r="K311" s="16"/>
    </row>
    <row r="312" spans="11:11" ht="11.1" customHeight="1" x14ac:dyDescent="0.2">
      <c r="K312" s="16"/>
    </row>
    <row r="313" spans="11:11" ht="11.1" customHeight="1" x14ac:dyDescent="0.2">
      <c r="K313" s="16"/>
    </row>
    <row r="314" spans="11:11" ht="11.1" customHeight="1" x14ac:dyDescent="0.2">
      <c r="K314" s="16"/>
    </row>
    <row r="315" spans="11:11" ht="11.1" customHeight="1" x14ac:dyDescent="0.2">
      <c r="K315" s="16"/>
    </row>
    <row r="316" spans="11:11" ht="11.1" customHeight="1" x14ac:dyDescent="0.2">
      <c r="K316" s="16"/>
    </row>
    <row r="317" spans="11:11" ht="11.1" customHeight="1" x14ac:dyDescent="0.2">
      <c r="K317" s="16"/>
    </row>
    <row r="318" spans="11:11" ht="11.1" customHeight="1" x14ac:dyDescent="0.2">
      <c r="K318" s="16"/>
    </row>
    <row r="319" spans="11:11" ht="11.1" customHeight="1" x14ac:dyDescent="0.2">
      <c r="K319" s="16"/>
    </row>
    <row r="320" spans="11:11" ht="11.1" customHeight="1" x14ac:dyDescent="0.2">
      <c r="K320" s="16"/>
    </row>
    <row r="321" spans="11:11" ht="11.1" customHeight="1" x14ac:dyDescent="0.2">
      <c r="K321" s="16"/>
    </row>
    <row r="322" spans="11:11" ht="11.1" customHeight="1" x14ac:dyDescent="0.2">
      <c r="K322" s="16"/>
    </row>
    <row r="323" spans="11:11" ht="11.1" customHeight="1" x14ac:dyDescent="0.2">
      <c r="K323" s="16"/>
    </row>
    <row r="324" spans="11:11" ht="11.1" customHeight="1" x14ac:dyDescent="0.2">
      <c r="K324" s="16"/>
    </row>
    <row r="325" spans="11:11" ht="11.1" customHeight="1" x14ac:dyDescent="0.2">
      <c r="K325" s="16"/>
    </row>
    <row r="326" spans="11:11" ht="11.1" customHeight="1" x14ac:dyDescent="0.2">
      <c r="K326" s="16"/>
    </row>
    <row r="327" spans="11:11" ht="11.1" customHeight="1" x14ac:dyDescent="0.2">
      <c r="K327" s="16"/>
    </row>
    <row r="328" spans="11:11" ht="11.1" customHeight="1" x14ac:dyDescent="0.2">
      <c r="K328" s="16"/>
    </row>
    <row r="329" spans="11:11" ht="11.1" customHeight="1" x14ac:dyDescent="0.2">
      <c r="K329" s="16"/>
    </row>
    <row r="330" spans="11:11" ht="11.1" customHeight="1" x14ac:dyDescent="0.2">
      <c r="K330" s="16"/>
    </row>
    <row r="331" spans="11:11" ht="11.1" customHeight="1" x14ac:dyDescent="0.2">
      <c r="K331" s="16"/>
    </row>
    <row r="332" spans="11:11" ht="11.1" customHeight="1" x14ac:dyDescent="0.2">
      <c r="K332" s="16"/>
    </row>
    <row r="333" spans="11:11" ht="11.1" customHeight="1" x14ac:dyDescent="0.2">
      <c r="K333" s="16"/>
    </row>
    <row r="334" spans="11:11" ht="11.1" customHeight="1" x14ac:dyDescent="0.2">
      <c r="K334" s="16"/>
    </row>
    <row r="335" spans="11:11" ht="11.1" customHeight="1" x14ac:dyDescent="0.2">
      <c r="K335" s="16"/>
    </row>
    <row r="336" spans="11:11" ht="11.1" customHeight="1" x14ac:dyDescent="0.2">
      <c r="K336" s="16"/>
    </row>
    <row r="337" spans="11:11" ht="11.1" customHeight="1" x14ac:dyDescent="0.2">
      <c r="K337" s="16"/>
    </row>
    <row r="338" spans="11:11" ht="11.1" customHeight="1" x14ac:dyDescent="0.2">
      <c r="K338" s="16"/>
    </row>
    <row r="339" spans="11:11" ht="11.1" customHeight="1" x14ac:dyDescent="0.2">
      <c r="K339" s="16"/>
    </row>
    <row r="340" spans="11:11" ht="11.1" customHeight="1" x14ac:dyDescent="0.2">
      <c r="K340" s="16"/>
    </row>
    <row r="341" spans="11:11" ht="11.1" customHeight="1" x14ac:dyDescent="0.2">
      <c r="K341" s="16"/>
    </row>
    <row r="342" spans="11:11" ht="11.1" customHeight="1" x14ac:dyDescent="0.2">
      <c r="K342" s="16"/>
    </row>
    <row r="343" spans="11:11" ht="11.1" customHeight="1" x14ac:dyDescent="0.2">
      <c r="K343" s="16"/>
    </row>
    <row r="344" spans="11:11" ht="11.1" customHeight="1" x14ac:dyDescent="0.2">
      <c r="K344" s="16"/>
    </row>
    <row r="345" spans="11:11" ht="11.1" customHeight="1" x14ac:dyDescent="0.2">
      <c r="K345" s="16"/>
    </row>
    <row r="346" spans="11:11" ht="11.1" customHeight="1" x14ac:dyDescent="0.2">
      <c r="K346" s="16"/>
    </row>
    <row r="347" spans="11:11" ht="11.1" customHeight="1" x14ac:dyDescent="0.2">
      <c r="K347" s="16"/>
    </row>
    <row r="348" spans="11:11" ht="11.1" customHeight="1" x14ac:dyDescent="0.2">
      <c r="K348" s="16"/>
    </row>
    <row r="349" spans="11:11" ht="11.1" customHeight="1" x14ac:dyDescent="0.2">
      <c r="K349" s="16"/>
    </row>
    <row r="350" spans="11:11" ht="11.1" customHeight="1" x14ac:dyDescent="0.2">
      <c r="K350" s="16"/>
    </row>
    <row r="351" spans="11:11" ht="11.1" customHeight="1" x14ac:dyDescent="0.2">
      <c r="K351" s="16"/>
    </row>
    <row r="352" spans="11:11" ht="11.1" customHeight="1" x14ac:dyDescent="0.2">
      <c r="K352" s="16"/>
    </row>
    <row r="353" spans="11:11" ht="11.1" customHeight="1" x14ac:dyDescent="0.2">
      <c r="K353" s="16"/>
    </row>
    <row r="354" spans="11:11" ht="11.1" customHeight="1" x14ac:dyDescent="0.2">
      <c r="K354" s="16"/>
    </row>
    <row r="355" spans="11:11" ht="11.1" customHeight="1" x14ac:dyDescent="0.2">
      <c r="K355" s="16"/>
    </row>
    <row r="356" spans="11:11" ht="11.1" customHeight="1" x14ac:dyDescent="0.2">
      <c r="K356" s="16"/>
    </row>
    <row r="357" spans="11:11" ht="11.1" customHeight="1" x14ac:dyDescent="0.2">
      <c r="K357" s="16"/>
    </row>
    <row r="358" spans="11:11" ht="11.1" customHeight="1" x14ac:dyDescent="0.2">
      <c r="K358" s="16"/>
    </row>
    <row r="359" spans="11:11" ht="11.1" customHeight="1" x14ac:dyDescent="0.2">
      <c r="K359" s="16"/>
    </row>
    <row r="360" spans="11:11" ht="11.1" customHeight="1" x14ac:dyDescent="0.2">
      <c r="K360" s="16"/>
    </row>
    <row r="361" spans="11:11" ht="11.1" customHeight="1" x14ac:dyDescent="0.2">
      <c r="K361" s="16"/>
    </row>
    <row r="362" spans="11:11" ht="11.1" customHeight="1" x14ac:dyDescent="0.2">
      <c r="K362" s="16"/>
    </row>
    <row r="363" spans="11:11" ht="11.1" customHeight="1" x14ac:dyDescent="0.2">
      <c r="K363" s="16"/>
    </row>
    <row r="364" spans="11:11" ht="11.1" customHeight="1" x14ac:dyDescent="0.2">
      <c r="K364" s="16"/>
    </row>
    <row r="365" spans="11:11" ht="11.1" customHeight="1" x14ac:dyDescent="0.2">
      <c r="K365" s="16"/>
    </row>
    <row r="366" spans="11:11" ht="11.1" customHeight="1" x14ac:dyDescent="0.2">
      <c r="K366" s="16"/>
    </row>
    <row r="367" spans="11:11" ht="11.1" customHeight="1" x14ac:dyDescent="0.2">
      <c r="K367" s="16"/>
    </row>
    <row r="368" spans="11:11" ht="11.1" customHeight="1" x14ac:dyDescent="0.2">
      <c r="K368" s="16"/>
    </row>
    <row r="369" spans="11:11" ht="11.1" customHeight="1" x14ac:dyDescent="0.2">
      <c r="K369" s="16"/>
    </row>
    <row r="370" spans="11:11" ht="11.1" customHeight="1" x14ac:dyDescent="0.2">
      <c r="K370" s="16"/>
    </row>
    <row r="371" spans="11:11" ht="11.1" customHeight="1" x14ac:dyDescent="0.2">
      <c r="K371" s="16"/>
    </row>
    <row r="372" spans="11:11" ht="11.1" customHeight="1" x14ac:dyDescent="0.2">
      <c r="K372" s="16"/>
    </row>
    <row r="373" spans="11:11" ht="11.1" customHeight="1" x14ac:dyDescent="0.2">
      <c r="K373" s="16"/>
    </row>
    <row r="374" spans="11:11" ht="11.1" customHeight="1" x14ac:dyDescent="0.2">
      <c r="K374" s="16"/>
    </row>
    <row r="375" spans="11:11" ht="11.1" customHeight="1" x14ac:dyDescent="0.2">
      <c r="K375" s="16"/>
    </row>
    <row r="376" spans="11:11" ht="11.1" customHeight="1" x14ac:dyDescent="0.2">
      <c r="K376" s="16"/>
    </row>
    <row r="377" spans="11:11" ht="11.1" customHeight="1" x14ac:dyDescent="0.2">
      <c r="K377" s="16"/>
    </row>
    <row r="378" spans="11:11" ht="11.1" customHeight="1" x14ac:dyDescent="0.2">
      <c r="K378" s="16"/>
    </row>
    <row r="379" spans="11:11" ht="11.1" customHeight="1" x14ac:dyDescent="0.2">
      <c r="K379" s="16"/>
    </row>
    <row r="380" spans="11:11" ht="11.1" customHeight="1" x14ac:dyDescent="0.2">
      <c r="K380" s="16"/>
    </row>
    <row r="381" spans="11:11" ht="11.1" customHeight="1" x14ac:dyDescent="0.2">
      <c r="K381" s="16"/>
    </row>
    <row r="382" spans="11:11" ht="11.1" customHeight="1" x14ac:dyDescent="0.2">
      <c r="K382" s="16"/>
    </row>
    <row r="383" spans="11:11" ht="11.1" customHeight="1" x14ac:dyDescent="0.2">
      <c r="K383" s="16"/>
    </row>
    <row r="384" spans="11:11" ht="11.1" customHeight="1" x14ac:dyDescent="0.2">
      <c r="K384" s="16"/>
    </row>
    <row r="385" spans="11:11" ht="11.1" customHeight="1" x14ac:dyDescent="0.2">
      <c r="K385" s="16"/>
    </row>
    <row r="386" spans="11:11" ht="11.1" customHeight="1" x14ac:dyDescent="0.2">
      <c r="K386" s="16"/>
    </row>
    <row r="387" spans="11:11" ht="11.1" customHeight="1" x14ac:dyDescent="0.2">
      <c r="K387" s="16"/>
    </row>
    <row r="388" spans="11:11" ht="11.1" customHeight="1" x14ac:dyDescent="0.2">
      <c r="K388" s="16"/>
    </row>
    <row r="389" spans="11:11" ht="11.1" customHeight="1" x14ac:dyDescent="0.2">
      <c r="K389" s="16"/>
    </row>
    <row r="390" spans="11:11" ht="11.1" customHeight="1" x14ac:dyDescent="0.2">
      <c r="K390" s="16"/>
    </row>
    <row r="391" spans="11:11" ht="11.1" customHeight="1" x14ac:dyDescent="0.2">
      <c r="K391" s="16"/>
    </row>
    <row r="392" spans="11:11" ht="11.1" customHeight="1" x14ac:dyDescent="0.2">
      <c r="K392" s="16"/>
    </row>
    <row r="393" spans="11:11" ht="11.1" customHeight="1" x14ac:dyDescent="0.2">
      <c r="K393" s="16"/>
    </row>
    <row r="394" spans="11:11" ht="11.1" customHeight="1" x14ac:dyDescent="0.2">
      <c r="K394" s="16"/>
    </row>
    <row r="395" spans="11:11" ht="11.1" customHeight="1" x14ac:dyDescent="0.2">
      <c r="K395" s="16"/>
    </row>
    <row r="396" spans="11:11" ht="11.1" customHeight="1" x14ac:dyDescent="0.2">
      <c r="K396" s="16"/>
    </row>
    <row r="397" spans="11:11" ht="11.1" customHeight="1" x14ac:dyDescent="0.2">
      <c r="K397" s="16"/>
    </row>
    <row r="398" spans="11:11" ht="11.1" customHeight="1" x14ac:dyDescent="0.2">
      <c r="K398" s="16"/>
    </row>
    <row r="399" spans="11:11" ht="11.1" customHeight="1" x14ac:dyDescent="0.2">
      <c r="K399" s="16"/>
    </row>
    <row r="400" spans="11:11" ht="11.1" customHeight="1" x14ac:dyDescent="0.2">
      <c r="K400" s="16"/>
    </row>
    <row r="401" spans="11:11" ht="11.1" customHeight="1" x14ac:dyDescent="0.2">
      <c r="K401" s="16"/>
    </row>
    <row r="402" spans="11:11" ht="11.1" customHeight="1" x14ac:dyDescent="0.2">
      <c r="K402" s="16"/>
    </row>
    <row r="403" spans="11:11" ht="11.1" customHeight="1" x14ac:dyDescent="0.2">
      <c r="K403" s="16"/>
    </row>
    <row r="404" spans="11:11" ht="11.1" customHeight="1" x14ac:dyDescent="0.2">
      <c r="K404" s="16"/>
    </row>
    <row r="405" spans="11:11" ht="11.1" customHeight="1" x14ac:dyDescent="0.2">
      <c r="K405" s="16"/>
    </row>
    <row r="406" spans="11:11" ht="11.1" customHeight="1" x14ac:dyDescent="0.2">
      <c r="K406" s="16"/>
    </row>
    <row r="407" spans="11:11" ht="11.1" customHeight="1" x14ac:dyDescent="0.2">
      <c r="K407" s="16"/>
    </row>
    <row r="408" spans="11:11" ht="11.1" customHeight="1" x14ac:dyDescent="0.2">
      <c r="K408" s="16"/>
    </row>
    <row r="409" spans="11:11" ht="11.1" customHeight="1" x14ac:dyDescent="0.2">
      <c r="K409" s="16"/>
    </row>
    <row r="410" spans="11:11" ht="11.1" customHeight="1" x14ac:dyDescent="0.2">
      <c r="K410" s="16"/>
    </row>
    <row r="411" spans="11:11" ht="11.1" customHeight="1" x14ac:dyDescent="0.2">
      <c r="K411" s="16"/>
    </row>
    <row r="412" spans="11:11" ht="11.1" customHeight="1" x14ac:dyDescent="0.2">
      <c r="K412" s="16"/>
    </row>
    <row r="413" spans="11:11" ht="11.1" customHeight="1" x14ac:dyDescent="0.2">
      <c r="K413" s="16"/>
    </row>
    <row r="414" spans="11:11" ht="11.1" customHeight="1" x14ac:dyDescent="0.2">
      <c r="K414" s="16"/>
    </row>
    <row r="415" spans="11:11" ht="11.1" customHeight="1" x14ac:dyDescent="0.2">
      <c r="K415" s="16"/>
    </row>
    <row r="416" spans="11:11" ht="11.1" customHeight="1" x14ac:dyDescent="0.2">
      <c r="K416" s="16"/>
    </row>
    <row r="417" spans="11:11" ht="11.1" customHeight="1" x14ac:dyDescent="0.2">
      <c r="K417" s="16"/>
    </row>
    <row r="418" spans="11:11" ht="11.1" customHeight="1" x14ac:dyDescent="0.2">
      <c r="K418" s="16"/>
    </row>
    <row r="419" spans="11:11" ht="11.1" customHeight="1" x14ac:dyDescent="0.2">
      <c r="K419" s="16"/>
    </row>
    <row r="420" spans="11:11" ht="11.1" customHeight="1" x14ac:dyDescent="0.2">
      <c r="K420" s="16"/>
    </row>
    <row r="421" spans="11:11" ht="11.1" customHeight="1" x14ac:dyDescent="0.2">
      <c r="K421" s="16"/>
    </row>
    <row r="422" spans="11:11" ht="11.1" customHeight="1" x14ac:dyDescent="0.2">
      <c r="K422" s="16"/>
    </row>
    <row r="423" spans="11:11" ht="11.1" customHeight="1" x14ac:dyDescent="0.2">
      <c r="K423" s="16"/>
    </row>
    <row r="424" spans="11:11" ht="11.1" customHeight="1" x14ac:dyDescent="0.2">
      <c r="K424" s="16"/>
    </row>
    <row r="425" spans="11:11" ht="11.1" customHeight="1" x14ac:dyDescent="0.2">
      <c r="K425" s="16"/>
    </row>
    <row r="426" spans="11:11" ht="11.1" customHeight="1" x14ac:dyDescent="0.2">
      <c r="K426" s="16"/>
    </row>
    <row r="427" spans="11:11" ht="11.1" customHeight="1" x14ac:dyDescent="0.2">
      <c r="K427" s="16"/>
    </row>
    <row r="428" spans="11:11" ht="11.1" customHeight="1" x14ac:dyDescent="0.2">
      <c r="K428" s="16"/>
    </row>
    <row r="429" spans="11:11" ht="11.1" customHeight="1" x14ac:dyDescent="0.2">
      <c r="K429" s="16"/>
    </row>
    <row r="430" spans="11:11" ht="11.1" customHeight="1" x14ac:dyDescent="0.2">
      <c r="K430" s="16"/>
    </row>
    <row r="431" spans="11:11" ht="11.1" customHeight="1" x14ac:dyDescent="0.2">
      <c r="K431" s="16"/>
    </row>
    <row r="432" spans="11:11" ht="11.1" customHeight="1" x14ac:dyDescent="0.2">
      <c r="K432" s="16"/>
    </row>
    <row r="433" spans="11:11" ht="11.1" customHeight="1" x14ac:dyDescent="0.2">
      <c r="K433" s="16"/>
    </row>
    <row r="434" spans="11:11" ht="11.1" customHeight="1" x14ac:dyDescent="0.2">
      <c r="K434" s="16"/>
    </row>
    <row r="435" spans="11:11" ht="11.1" customHeight="1" x14ac:dyDescent="0.2">
      <c r="K435" s="16"/>
    </row>
    <row r="436" spans="11:11" ht="11.1" customHeight="1" x14ac:dyDescent="0.2">
      <c r="K436" s="16"/>
    </row>
    <row r="437" spans="11:11" ht="11.1" customHeight="1" x14ac:dyDescent="0.2">
      <c r="K437" s="16"/>
    </row>
    <row r="438" spans="11:11" ht="11.1" customHeight="1" x14ac:dyDescent="0.2">
      <c r="K438" s="16"/>
    </row>
    <row r="439" spans="11:11" ht="11.1" customHeight="1" x14ac:dyDescent="0.2">
      <c r="K439" s="16"/>
    </row>
    <row r="440" spans="11:11" ht="11.1" customHeight="1" x14ac:dyDescent="0.2">
      <c r="K440" s="16"/>
    </row>
    <row r="441" spans="11:11" ht="11.1" customHeight="1" x14ac:dyDescent="0.2">
      <c r="K441" s="16"/>
    </row>
    <row r="442" spans="11:11" ht="11.1" customHeight="1" x14ac:dyDescent="0.2">
      <c r="K442" s="16"/>
    </row>
    <row r="443" spans="11:11" ht="11.1" customHeight="1" x14ac:dyDescent="0.2">
      <c r="K443" s="16"/>
    </row>
    <row r="444" spans="11:11" ht="11.1" customHeight="1" x14ac:dyDescent="0.2">
      <c r="K444" s="16"/>
    </row>
    <row r="445" spans="11:11" ht="11.1" customHeight="1" x14ac:dyDescent="0.2">
      <c r="K445" s="16"/>
    </row>
    <row r="446" spans="11:11" ht="11.1" customHeight="1" x14ac:dyDescent="0.2">
      <c r="K446" s="16"/>
    </row>
    <row r="447" spans="11:11" ht="11.1" customHeight="1" x14ac:dyDescent="0.2">
      <c r="K447" s="16"/>
    </row>
    <row r="448" spans="11:11" ht="11.1" customHeight="1" x14ac:dyDescent="0.2">
      <c r="K448" s="16"/>
    </row>
    <row r="449" spans="11:11" ht="11.1" customHeight="1" x14ac:dyDescent="0.2">
      <c r="K449" s="16"/>
    </row>
    <row r="450" spans="11:11" ht="11.1" customHeight="1" x14ac:dyDescent="0.2">
      <c r="K450" s="16"/>
    </row>
    <row r="451" spans="11:11" ht="11.1" customHeight="1" x14ac:dyDescent="0.2">
      <c r="K451" s="16"/>
    </row>
    <row r="452" spans="11:11" ht="11.1" customHeight="1" x14ac:dyDescent="0.2">
      <c r="K452" s="16"/>
    </row>
    <row r="453" spans="11:11" ht="11.1" customHeight="1" x14ac:dyDescent="0.2">
      <c r="K453" s="16"/>
    </row>
    <row r="454" spans="11:11" ht="11.1" customHeight="1" x14ac:dyDescent="0.2">
      <c r="K454" s="16"/>
    </row>
    <row r="455" spans="11:11" ht="11.1" customHeight="1" x14ac:dyDescent="0.2">
      <c r="K455" s="16"/>
    </row>
    <row r="456" spans="11:11" ht="11.1" customHeight="1" x14ac:dyDescent="0.2">
      <c r="K456" s="16"/>
    </row>
    <row r="457" spans="11:11" ht="11.1" customHeight="1" x14ac:dyDescent="0.2">
      <c r="K457" s="16"/>
    </row>
    <row r="458" spans="11:11" ht="11.1" customHeight="1" x14ac:dyDescent="0.2">
      <c r="K458" s="16"/>
    </row>
    <row r="459" spans="11:11" ht="11.1" customHeight="1" x14ac:dyDescent="0.2">
      <c r="K459" s="16"/>
    </row>
    <row r="460" spans="11:11" ht="11.1" customHeight="1" x14ac:dyDescent="0.2">
      <c r="K460" s="16"/>
    </row>
    <row r="461" spans="11:11" ht="11.1" customHeight="1" x14ac:dyDescent="0.2">
      <c r="K461" s="16"/>
    </row>
    <row r="462" spans="11:11" ht="11.1" customHeight="1" x14ac:dyDescent="0.2">
      <c r="K462" s="16"/>
    </row>
    <row r="463" spans="11:11" ht="11.1" customHeight="1" x14ac:dyDescent="0.2">
      <c r="K463" s="16"/>
    </row>
    <row r="464" spans="11:11" ht="11.1" customHeight="1" x14ac:dyDescent="0.2">
      <c r="K464" s="16"/>
    </row>
    <row r="465" spans="11:11" ht="11.1" customHeight="1" x14ac:dyDescent="0.2">
      <c r="K465" s="16"/>
    </row>
    <row r="466" spans="11:11" ht="11.1" customHeight="1" x14ac:dyDescent="0.2">
      <c r="K466" s="16"/>
    </row>
    <row r="467" spans="11:11" ht="11.1" customHeight="1" x14ac:dyDescent="0.2">
      <c r="K467" s="16"/>
    </row>
    <row r="468" spans="11:11" ht="11.1" customHeight="1" x14ac:dyDescent="0.2">
      <c r="K468" s="16"/>
    </row>
    <row r="469" spans="11:11" ht="11.1" customHeight="1" x14ac:dyDescent="0.2">
      <c r="K469" s="16"/>
    </row>
    <row r="470" spans="11:11" ht="11.1" customHeight="1" x14ac:dyDescent="0.2">
      <c r="K470" s="16"/>
    </row>
    <row r="471" spans="11:11" ht="11.1" customHeight="1" x14ac:dyDescent="0.2">
      <c r="K471" s="16"/>
    </row>
    <row r="472" spans="11:11" ht="11.1" customHeight="1" x14ac:dyDescent="0.2">
      <c r="K472" s="16"/>
    </row>
    <row r="473" spans="11:11" ht="11.1" customHeight="1" x14ac:dyDescent="0.2">
      <c r="K473" s="16"/>
    </row>
    <row r="474" spans="11:11" ht="11.1" customHeight="1" x14ac:dyDescent="0.2">
      <c r="K474" s="16"/>
    </row>
    <row r="475" spans="11:11" ht="11.1" customHeight="1" x14ac:dyDescent="0.2">
      <c r="K475" s="16"/>
    </row>
    <row r="476" spans="11:11" ht="11.1" customHeight="1" x14ac:dyDescent="0.2">
      <c r="K476" s="16"/>
    </row>
    <row r="477" spans="11:11" ht="11.1" customHeight="1" x14ac:dyDescent="0.2">
      <c r="K477" s="16"/>
    </row>
    <row r="478" spans="11:11" ht="11.1" customHeight="1" x14ac:dyDescent="0.2">
      <c r="K478" s="16"/>
    </row>
    <row r="479" spans="11:11" ht="11.1" customHeight="1" x14ac:dyDescent="0.2">
      <c r="K479" s="16"/>
    </row>
    <row r="480" spans="11:11" ht="11.1" customHeight="1" x14ac:dyDescent="0.2">
      <c r="K480" s="16"/>
    </row>
    <row r="481" spans="11:11" ht="11.1" customHeight="1" x14ac:dyDescent="0.2">
      <c r="K481" s="16"/>
    </row>
    <row r="482" spans="11:11" ht="11.1" customHeight="1" x14ac:dyDescent="0.2">
      <c r="K482" s="16"/>
    </row>
    <row r="483" spans="11:11" ht="11.1" customHeight="1" x14ac:dyDescent="0.2">
      <c r="K483" s="16"/>
    </row>
    <row r="484" spans="11:11" ht="11.1" customHeight="1" x14ac:dyDescent="0.2">
      <c r="K484" s="16"/>
    </row>
    <row r="485" spans="11:11" ht="11.1" customHeight="1" x14ac:dyDescent="0.2">
      <c r="K485" s="16"/>
    </row>
    <row r="486" spans="11:11" ht="11.1" customHeight="1" x14ac:dyDescent="0.2">
      <c r="K486" s="16"/>
    </row>
    <row r="487" spans="11:11" ht="11.1" customHeight="1" x14ac:dyDescent="0.2">
      <c r="K487" s="16"/>
    </row>
    <row r="488" spans="11:11" ht="11.1" customHeight="1" x14ac:dyDescent="0.2">
      <c r="K488" s="16"/>
    </row>
    <row r="489" spans="11:11" ht="11.1" customHeight="1" x14ac:dyDescent="0.2">
      <c r="K489" s="16"/>
    </row>
    <row r="490" spans="11:11" ht="11.1" customHeight="1" x14ac:dyDescent="0.2">
      <c r="K490" s="16"/>
    </row>
    <row r="491" spans="11:11" ht="11.1" customHeight="1" x14ac:dyDescent="0.2">
      <c r="K491" s="16"/>
    </row>
    <row r="492" spans="11:11" ht="11.1" customHeight="1" x14ac:dyDescent="0.2">
      <c r="K492" s="16"/>
    </row>
    <row r="493" spans="11:11" ht="11.1" customHeight="1" x14ac:dyDescent="0.2">
      <c r="K493" s="16"/>
    </row>
    <row r="494" spans="11:11" ht="11.1" customHeight="1" x14ac:dyDescent="0.2">
      <c r="K494" s="16"/>
    </row>
    <row r="495" spans="11:11" ht="11.1" customHeight="1" x14ac:dyDescent="0.2">
      <c r="K495" s="16"/>
    </row>
    <row r="496" spans="11:11" ht="11.1" customHeight="1" x14ac:dyDescent="0.2">
      <c r="K496" s="16"/>
    </row>
    <row r="497" spans="11:11" ht="11.1" customHeight="1" x14ac:dyDescent="0.2">
      <c r="K497" s="16"/>
    </row>
    <row r="498" spans="11:11" ht="11.1" customHeight="1" x14ac:dyDescent="0.2">
      <c r="K498" s="16"/>
    </row>
    <row r="499" spans="11:11" ht="11.1" customHeight="1" x14ac:dyDescent="0.2">
      <c r="K499" s="16"/>
    </row>
    <row r="500" spans="11:11" ht="11.1" customHeight="1" x14ac:dyDescent="0.2">
      <c r="K500" s="16"/>
    </row>
    <row r="501" spans="11:11" ht="11.1" customHeight="1" x14ac:dyDescent="0.2">
      <c r="K501" s="16"/>
    </row>
    <row r="502" spans="11:11" ht="11.1" customHeight="1" x14ac:dyDescent="0.2">
      <c r="K502" s="16"/>
    </row>
    <row r="503" spans="11:11" ht="11.1" customHeight="1" x14ac:dyDescent="0.2">
      <c r="K503" s="16"/>
    </row>
    <row r="504" spans="11:11" ht="11.1" customHeight="1" x14ac:dyDescent="0.2">
      <c r="K504" s="16"/>
    </row>
    <row r="505" spans="11:11" ht="11.1" customHeight="1" x14ac:dyDescent="0.2">
      <c r="K505" s="16"/>
    </row>
    <row r="506" spans="11:11" ht="11.1" customHeight="1" x14ac:dyDescent="0.2">
      <c r="K506" s="16"/>
    </row>
    <row r="507" spans="11:11" ht="11.1" customHeight="1" x14ac:dyDescent="0.2">
      <c r="K507" s="16"/>
    </row>
    <row r="508" spans="11:11" ht="11.1" customHeight="1" x14ac:dyDescent="0.2">
      <c r="K508" s="16"/>
    </row>
    <row r="509" spans="11:11" ht="11.1" customHeight="1" x14ac:dyDescent="0.2">
      <c r="K509" s="16"/>
    </row>
    <row r="510" spans="11:11" ht="11.1" customHeight="1" x14ac:dyDescent="0.2">
      <c r="K510" s="16"/>
    </row>
    <row r="511" spans="11:11" ht="11.1" customHeight="1" x14ac:dyDescent="0.2">
      <c r="K511" s="16"/>
    </row>
    <row r="512" spans="11:11" ht="11.1" customHeight="1" x14ac:dyDescent="0.2">
      <c r="K512" s="16"/>
    </row>
    <row r="513" spans="11:11" ht="11.1" customHeight="1" x14ac:dyDescent="0.2">
      <c r="K513" s="16"/>
    </row>
    <row r="514" spans="11:11" ht="11.1" customHeight="1" x14ac:dyDescent="0.2">
      <c r="K514" s="16"/>
    </row>
    <row r="515" spans="11:11" ht="11.1" customHeight="1" x14ac:dyDescent="0.2">
      <c r="K515" s="16"/>
    </row>
    <row r="516" spans="11:11" ht="11.1" customHeight="1" x14ac:dyDescent="0.2">
      <c r="K516" s="16"/>
    </row>
    <row r="517" spans="11:11" ht="11.1" customHeight="1" x14ac:dyDescent="0.2">
      <c r="K517" s="16"/>
    </row>
    <row r="518" spans="11:11" ht="11.1" customHeight="1" x14ac:dyDescent="0.2">
      <c r="K518" s="16"/>
    </row>
    <row r="519" spans="11:11" ht="11.1" customHeight="1" x14ac:dyDescent="0.2">
      <c r="K519" s="16"/>
    </row>
    <row r="520" spans="11:11" ht="11.1" customHeight="1" x14ac:dyDescent="0.2">
      <c r="K520" s="16"/>
    </row>
    <row r="521" spans="11:11" ht="11.1" customHeight="1" x14ac:dyDescent="0.2">
      <c r="K521" s="16"/>
    </row>
    <row r="522" spans="11:11" ht="11.1" customHeight="1" x14ac:dyDescent="0.2">
      <c r="K522" s="16"/>
    </row>
    <row r="523" spans="11:11" ht="11.1" customHeight="1" x14ac:dyDescent="0.2">
      <c r="K523" s="16"/>
    </row>
    <row r="524" spans="11:11" ht="11.1" customHeight="1" x14ac:dyDescent="0.2">
      <c r="K524" s="16"/>
    </row>
    <row r="525" spans="11:11" ht="11.1" customHeight="1" x14ac:dyDescent="0.2">
      <c r="K525" s="16"/>
    </row>
    <row r="526" spans="11:11" ht="11.1" customHeight="1" x14ac:dyDescent="0.2">
      <c r="K526" s="16"/>
    </row>
    <row r="527" spans="11:11" ht="11.1" customHeight="1" x14ac:dyDescent="0.2">
      <c r="K527" s="16"/>
    </row>
    <row r="528" spans="11:11" ht="11.1" customHeight="1" x14ac:dyDescent="0.2">
      <c r="K528" s="16"/>
    </row>
    <row r="529" spans="11:11" ht="11.1" customHeight="1" x14ac:dyDescent="0.2">
      <c r="K529" s="16"/>
    </row>
    <row r="530" spans="11:11" ht="11.1" customHeight="1" x14ac:dyDescent="0.2">
      <c r="K530" s="16"/>
    </row>
    <row r="531" spans="11:11" ht="11.1" customHeight="1" x14ac:dyDescent="0.2">
      <c r="K531" s="16"/>
    </row>
    <row r="532" spans="11:11" ht="11.1" customHeight="1" x14ac:dyDescent="0.2">
      <c r="K532" s="16"/>
    </row>
    <row r="533" spans="11:11" ht="11.1" customHeight="1" x14ac:dyDescent="0.2">
      <c r="K533" s="16"/>
    </row>
    <row r="534" spans="11:11" ht="11.1" customHeight="1" x14ac:dyDescent="0.2">
      <c r="K534" s="16"/>
    </row>
    <row r="535" spans="11:11" ht="11.1" customHeight="1" x14ac:dyDescent="0.2">
      <c r="K535" s="16"/>
    </row>
    <row r="536" spans="11:11" ht="11.1" customHeight="1" x14ac:dyDescent="0.2">
      <c r="K536" s="16"/>
    </row>
    <row r="537" spans="11:11" ht="11.1" customHeight="1" x14ac:dyDescent="0.2">
      <c r="K537" s="16"/>
    </row>
    <row r="538" spans="11:11" ht="11.1" customHeight="1" x14ac:dyDescent="0.2">
      <c r="K538" s="16"/>
    </row>
    <row r="539" spans="11:11" ht="11.1" customHeight="1" x14ac:dyDescent="0.2">
      <c r="K539" s="16"/>
    </row>
    <row r="540" spans="11:11" ht="11.1" customHeight="1" x14ac:dyDescent="0.2">
      <c r="K540" s="16"/>
    </row>
    <row r="541" spans="11:11" ht="11.1" customHeight="1" x14ac:dyDescent="0.2">
      <c r="K541" s="16"/>
    </row>
    <row r="542" spans="11:11" ht="11.1" customHeight="1" x14ac:dyDescent="0.2">
      <c r="K542" s="16"/>
    </row>
    <row r="543" spans="11:11" ht="11.1" customHeight="1" x14ac:dyDescent="0.2">
      <c r="K543" s="16"/>
    </row>
    <row r="544" spans="11:11" ht="11.1" customHeight="1" x14ac:dyDescent="0.2">
      <c r="K544" s="16"/>
    </row>
    <row r="545" spans="11:11" ht="11.1" customHeight="1" x14ac:dyDescent="0.2">
      <c r="K545" s="16"/>
    </row>
    <row r="546" spans="11:11" ht="11.1" customHeight="1" x14ac:dyDescent="0.2">
      <c r="K546" s="16"/>
    </row>
    <row r="547" spans="11:11" ht="11.1" customHeight="1" x14ac:dyDescent="0.2">
      <c r="K547" s="16"/>
    </row>
    <row r="548" spans="11:11" ht="11.1" customHeight="1" x14ac:dyDescent="0.2">
      <c r="K548" s="16"/>
    </row>
    <row r="549" spans="11:11" ht="11.1" customHeight="1" x14ac:dyDescent="0.2">
      <c r="K549" s="16"/>
    </row>
    <row r="550" spans="11:11" ht="11.1" customHeight="1" x14ac:dyDescent="0.2">
      <c r="K550" s="16"/>
    </row>
    <row r="551" spans="11:11" ht="11.1" customHeight="1" x14ac:dyDescent="0.2">
      <c r="K551" s="16"/>
    </row>
    <row r="552" spans="11:11" ht="11.1" customHeight="1" x14ac:dyDescent="0.2">
      <c r="K552" s="16"/>
    </row>
    <row r="553" spans="11:11" ht="11.1" customHeight="1" x14ac:dyDescent="0.2">
      <c r="K553" s="16"/>
    </row>
    <row r="554" spans="11:11" ht="11.1" customHeight="1" x14ac:dyDescent="0.2">
      <c r="K554" s="16"/>
    </row>
    <row r="555" spans="11:11" ht="11.1" customHeight="1" x14ac:dyDescent="0.2">
      <c r="K555" s="16"/>
    </row>
    <row r="556" spans="11:11" ht="11.1" customHeight="1" x14ac:dyDescent="0.2">
      <c r="K556" s="16"/>
    </row>
    <row r="557" spans="11:11" ht="11.1" customHeight="1" x14ac:dyDescent="0.2">
      <c r="K557" s="16"/>
    </row>
    <row r="558" spans="11:11" ht="11.1" customHeight="1" x14ac:dyDescent="0.2">
      <c r="K558" s="16"/>
    </row>
    <row r="559" spans="11:11" ht="11.1" customHeight="1" x14ac:dyDescent="0.2">
      <c r="K559" s="16"/>
    </row>
    <row r="560" spans="11:11" ht="11.1" customHeight="1" x14ac:dyDescent="0.2">
      <c r="K560" s="16"/>
    </row>
    <row r="561" spans="11:11" ht="11.1" customHeight="1" x14ac:dyDescent="0.2">
      <c r="K561" s="16"/>
    </row>
    <row r="562" spans="11:11" ht="11.1" customHeight="1" x14ac:dyDescent="0.2">
      <c r="K562" s="16"/>
    </row>
    <row r="563" spans="11:11" ht="11.1" customHeight="1" x14ac:dyDescent="0.2">
      <c r="K563" s="16"/>
    </row>
    <row r="564" spans="11:11" ht="11.1" customHeight="1" x14ac:dyDescent="0.2">
      <c r="K564" s="16"/>
    </row>
    <row r="565" spans="11:11" ht="11.1" customHeight="1" x14ac:dyDescent="0.2">
      <c r="K565" s="16"/>
    </row>
    <row r="566" spans="11:11" ht="11.1" customHeight="1" x14ac:dyDescent="0.2">
      <c r="K566" s="16"/>
    </row>
    <row r="567" spans="11:11" ht="11.1" customHeight="1" x14ac:dyDescent="0.2">
      <c r="K567" s="16"/>
    </row>
    <row r="568" spans="11:11" ht="11.1" customHeight="1" x14ac:dyDescent="0.2">
      <c r="K568" s="16"/>
    </row>
    <row r="569" spans="11:11" ht="11.1" customHeight="1" x14ac:dyDescent="0.2">
      <c r="K569" s="16"/>
    </row>
    <row r="570" spans="11:11" ht="11.1" customHeight="1" x14ac:dyDescent="0.2">
      <c r="K570" s="16"/>
    </row>
    <row r="571" spans="11:11" ht="11.1" customHeight="1" x14ac:dyDescent="0.2">
      <c r="K571" s="16"/>
    </row>
    <row r="572" spans="11:11" ht="11.1" customHeight="1" x14ac:dyDescent="0.2">
      <c r="K572" s="16"/>
    </row>
    <row r="573" spans="11:11" ht="11.1" customHeight="1" x14ac:dyDescent="0.2">
      <c r="K573" s="16"/>
    </row>
    <row r="574" spans="11:11" ht="11.1" customHeight="1" x14ac:dyDescent="0.2">
      <c r="K574" s="16"/>
    </row>
    <row r="575" spans="11:11" ht="11.1" customHeight="1" x14ac:dyDescent="0.2">
      <c r="K575" s="16"/>
    </row>
    <row r="576" spans="11:11" ht="11.1" customHeight="1" x14ac:dyDescent="0.2">
      <c r="K576" s="16"/>
    </row>
    <row r="577" spans="11:11" ht="11.1" customHeight="1" x14ac:dyDescent="0.2">
      <c r="K577" s="16"/>
    </row>
    <row r="578" spans="11:11" ht="11.1" customHeight="1" x14ac:dyDescent="0.2">
      <c r="K578" s="16"/>
    </row>
    <row r="579" spans="11:11" ht="11.1" customHeight="1" x14ac:dyDescent="0.2">
      <c r="K579" s="16"/>
    </row>
    <row r="580" spans="11:11" ht="11.1" customHeight="1" x14ac:dyDescent="0.2">
      <c r="K580" s="16"/>
    </row>
    <row r="581" spans="11:11" ht="11.1" customHeight="1" x14ac:dyDescent="0.2">
      <c r="K581" s="16"/>
    </row>
    <row r="582" spans="11:11" ht="11.1" customHeight="1" x14ac:dyDescent="0.2">
      <c r="K582" s="16"/>
    </row>
    <row r="583" spans="11:11" ht="11.1" customHeight="1" x14ac:dyDescent="0.2">
      <c r="K583" s="16"/>
    </row>
    <row r="584" spans="11:11" ht="11.1" customHeight="1" x14ac:dyDescent="0.2">
      <c r="K584" s="16"/>
    </row>
    <row r="585" spans="11:11" ht="11.1" customHeight="1" x14ac:dyDescent="0.2">
      <c r="K585" s="16"/>
    </row>
    <row r="586" spans="11:11" ht="11.1" customHeight="1" x14ac:dyDescent="0.2">
      <c r="K586" s="16"/>
    </row>
    <row r="587" spans="11:11" ht="11.1" customHeight="1" x14ac:dyDescent="0.2">
      <c r="K587" s="16"/>
    </row>
    <row r="588" spans="11:11" ht="11.1" customHeight="1" x14ac:dyDescent="0.2">
      <c r="K588" s="16"/>
    </row>
    <row r="589" spans="11:11" ht="11.1" customHeight="1" x14ac:dyDescent="0.2">
      <c r="K589" s="16"/>
    </row>
    <row r="590" spans="11:11" ht="11.1" customHeight="1" x14ac:dyDescent="0.2">
      <c r="K590" s="16"/>
    </row>
    <row r="591" spans="11:11" ht="11.1" customHeight="1" x14ac:dyDescent="0.2">
      <c r="K591" s="16"/>
    </row>
    <row r="592" spans="11:11" ht="11.1" customHeight="1" x14ac:dyDescent="0.2">
      <c r="K592" s="16"/>
    </row>
    <row r="593" spans="11:11" ht="11.1" customHeight="1" x14ac:dyDescent="0.2">
      <c r="K593" s="16"/>
    </row>
    <row r="594" spans="11:11" ht="11.1" customHeight="1" x14ac:dyDescent="0.2">
      <c r="K594" s="16"/>
    </row>
    <row r="595" spans="11:11" ht="11.1" customHeight="1" x14ac:dyDescent="0.2">
      <c r="K595" s="16"/>
    </row>
    <row r="596" spans="11:11" ht="11.1" customHeight="1" x14ac:dyDescent="0.2">
      <c r="K596" s="16"/>
    </row>
    <row r="597" spans="11:11" ht="11.1" customHeight="1" x14ac:dyDescent="0.2">
      <c r="K597" s="16"/>
    </row>
    <row r="598" spans="11:11" ht="11.1" customHeight="1" x14ac:dyDescent="0.2">
      <c r="K598" s="16"/>
    </row>
    <row r="599" spans="11:11" ht="11.1" customHeight="1" x14ac:dyDescent="0.2">
      <c r="K599" s="16"/>
    </row>
  </sheetData>
  <mergeCells count="5">
    <mergeCell ref="A56:J56"/>
    <mergeCell ref="A1:J1"/>
    <mergeCell ref="A2:J2"/>
    <mergeCell ref="A3:J3"/>
    <mergeCell ref="A4:J4"/>
  </mergeCells>
  <printOptions horizontalCentered="1"/>
  <pageMargins left="0.75" right="0.75" top="0.9" bottom="0.9" header="0.5" footer="0.5"/>
  <pageSetup orientation="portrait" errors="dash"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M90"/>
  <sheetViews>
    <sheetView showGridLines="0" zoomScaleNormal="100" workbookViewId="0">
      <selection activeCell="D43" sqref="D43"/>
    </sheetView>
  </sheetViews>
  <sheetFormatPr defaultColWidth="10.85546875" defaultRowHeight="11.1" customHeight="1" x14ac:dyDescent="0.2"/>
  <cols>
    <col min="1" max="1" width="1.42578125" style="61" customWidth="1"/>
    <col min="2" max="2" width="38.140625" style="61" customWidth="1"/>
    <col min="3" max="3" width="3.7109375" style="141" customWidth="1"/>
    <col min="4" max="4" width="8.7109375" style="69" customWidth="1"/>
    <col min="5" max="5" width="3.28515625" style="69" customWidth="1"/>
    <col min="6" max="6" width="8.42578125" style="69" bestFit="1" customWidth="1"/>
    <col min="7" max="7" width="3.28515625" style="69" customWidth="1"/>
    <col min="8" max="8" width="8.28515625" style="69" bestFit="1" customWidth="1"/>
    <col min="9" max="9" width="3.28515625" style="141" customWidth="1"/>
    <col min="10" max="10" width="8.7109375" style="69" customWidth="1"/>
    <col min="11" max="16384" width="10.85546875" style="61"/>
  </cols>
  <sheetData>
    <row r="1" spans="1:10" ht="11.1" customHeight="1" x14ac:dyDescent="0.2">
      <c r="A1" s="639" t="s">
        <v>155</v>
      </c>
      <c r="B1" s="639"/>
      <c r="C1" s="639"/>
      <c r="D1" s="639"/>
      <c r="E1" s="639"/>
      <c r="F1" s="639"/>
      <c r="G1" s="639"/>
      <c r="H1" s="639"/>
      <c r="I1" s="639"/>
      <c r="J1" s="639"/>
    </row>
    <row r="2" spans="1:10" ht="11.1" customHeight="1" x14ac:dyDescent="0.2">
      <c r="A2" s="639" t="s">
        <v>156</v>
      </c>
      <c r="B2" s="639"/>
      <c r="C2" s="639"/>
      <c r="D2" s="639"/>
      <c r="E2" s="639"/>
      <c r="F2" s="639"/>
      <c r="G2" s="639"/>
      <c r="H2" s="639"/>
      <c r="I2" s="639"/>
      <c r="J2" s="639"/>
    </row>
    <row r="3" spans="1:10" ht="11.1" customHeight="1" x14ac:dyDescent="0.2">
      <c r="A3" s="639" t="s">
        <v>66</v>
      </c>
      <c r="B3" s="639"/>
      <c r="C3" s="639"/>
      <c r="D3" s="639"/>
      <c r="E3" s="639"/>
      <c r="F3" s="639"/>
      <c r="G3" s="639"/>
      <c r="H3" s="639"/>
      <c r="I3" s="639"/>
      <c r="J3" s="639"/>
    </row>
    <row r="4" spans="1:10" ht="11.1" customHeight="1" x14ac:dyDescent="0.2">
      <c r="A4" s="639" t="s">
        <v>1</v>
      </c>
      <c r="B4" s="639"/>
      <c r="C4" s="639"/>
      <c r="D4" s="639"/>
      <c r="E4" s="639"/>
      <c r="F4" s="639"/>
      <c r="G4" s="639"/>
      <c r="H4" s="639"/>
      <c r="I4" s="639"/>
      <c r="J4" s="639"/>
    </row>
    <row r="5" spans="1:10" ht="11.1" customHeight="1" x14ac:dyDescent="0.2">
      <c r="A5" s="92"/>
      <c r="B5" s="92"/>
      <c r="C5" s="140"/>
      <c r="D5" s="93"/>
      <c r="E5" s="93"/>
      <c r="F5" s="93"/>
      <c r="G5" s="93"/>
      <c r="H5" s="93"/>
      <c r="I5" s="140"/>
      <c r="J5" s="93"/>
    </row>
    <row r="6" spans="1:10" ht="11.1" customHeight="1" x14ac:dyDescent="0.2">
      <c r="D6" s="94"/>
      <c r="F6" s="94"/>
      <c r="H6" s="94"/>
      <c r="J6" s="94"/>
    </row>
    <row r="7" spans="1:10" ht="11.1" customHeight="1" x14ac:dyDescent="0.2">
      <c r="A7" s="62"/>
      <c r="B7" s="62"/>
      <c r="C7" s="142"/>
      <c r="D7" s="94"/>
      <c r="F7" s="94"/>
      <c r="H7" s="94"/>
      <c r="I7" s="142"/>
      <c r="J7" s="94"/>
    </row>
    <row r="8" spans="1:10" ht="11.1" customHeight="1" x14ac:dyDescent="0.2">
      <c r="A8" s="62"/>
      <c r="B8" s="62"/>
      <c r="C8" s="142"/>
      <c r="D8" s="20" t="s">
        <v>33</v>
      </c>
      <c r="E8" s="47"/>
      <c r="F8" s="28" t="s">
        <v>36</v>
      </c>
      <c r="G8" s="39"/>
      <c r="H8" s="28" t="s">
        <v>54</v>
      </c>
      <c r="I8" s="142"/>
      <c r="J8" s="28" t="s">
        <v>54</v>
      </c>
    </row>
    <row r="9" spans="1:10" ht="11.1" customHeight="1" x14ac:dyDescent="0.2">
      <c r="A9" s="62"/>
      <c r="B9" s="62"/>
      <c r="C9" s="142"/>
      <c r="D9" s="113" t="s">
        <v>72</v>
      </c>
      <c r="E9" s="13"/>
      <c r="F9" s="113" t="s">
        <v>71</v>
      </c>
      <c r="G9" s="39"/>
      <c r="H9" s="29" t="s">
        <v>69</v>
      </c>
      <c r="I9" s="142"/>
      <c r="J9" s="29" t="s">
        <v>70</v>
      </c>
    </row>
    <row r="10" spans="1:10" ht="11.1" customHeight="1" x14ac:dyDescent="0.2">
      <c r="D10" s="95"/>
      <c r="F10" s="95"/>
      <c r="H10" s="95"/>
      <c r="J10" s="95"/>
    </row>
    <row r="11" spans="1:10" ht="11.1" customHeight="1" thickBot="1" x14ac:dyDescent="0.25">
      <c r="A11" s="62" t="s">
        <v>3</v>
      </c>
      <c r="B11" s="62"/>
      <c r="C11" s="100"/>
      <c r="D11" s="143">
        <v>6560</v>
      </c>
      <c r="F11" s="134">
        <v>4717</v>
      </c>
      <c r="H11" s="96">
        <v>-1843</v>
      </c>
      <c r="I11" s="101"/>
      <c r="J11" s="144"/>
    </row>
    <row r="12" spans="1:10" ht="11.1" customHeight="1" thickTop="1" x14ac:dyDescent="0.2">
      <c r="C12" s="101"/>
      <c r="I12" s="101"/>
    </row>
    <row r="13" spans="1:10" ht="11.1" customHeight="1" x14ac:dyDescent="0.2">
      <c r="A13" s="62" t="s">
        <v>4</v>
      </c>
      <c r="B13" s="62"/>
      <c r="C13" s="101"/>
      <c r="I13" s="101"/>
    </row>
    <row r="14" spans="1:10" ht="11.1" customHeight="1" x14ac:dyDescent="0.2">
      <c r="A14" s="61" t="s">
        <v>143</v>
      </c>
      <c r="C14" s="100"/>
      <c r="D14" s="101">
        <v>58322</v>
      </c>
      <c r="E14" s="101"/>
      <c r="F14" s="101">
        <v>58559</v>
      </c>
      <c r="G14" s="101"/>
      <c r="H14" s="101">
        <v>237</v>
      </c>
      <c r="I14" s="101"/>
      <c r="J14" s="144">
        <v>4.0000000000000001E-3</v>
      </c>
    </row>
    <row r="15" spans="1:10" ht="11.1" customHeight="1" x14ac:dyDescent="0.2">
      <c r="A15" s="61" t="s">
        <v>10</v>
      </c>
      <c r="C15" s="100"/>
      <c r="D15" s="101">
        <v>16861</v>
      </c>
      <c r="E15" s="101"/>
      <c r="F15" s="101">
        <v>18287</v>
      </c>
      <c r="G15" s="101"/>
      <c r="H15" s="101">
        <v>1426</v>
      </c>
      <c r="I15" s="101"/>
      <c r="J15" s="144">
        <v>8.5000000000000006E-2</v>
      </c>
    </row>
    <row r="16" spans="1:10" ht="11.1" customHeight="1" x14ac:dyDescent="0.2">
      <c r="A16" s="61" t="s">
        <v>44</v>
      </c>
      <c r="C16" s="100"/>
      <c r="D16" s="97">
        <v>45</v>
      </c>
      <c r="E16" s="101"/>
      <c r="F16" s="101">
        <v>1</v>
      </c>
      <c r="G16" s="101"/>
      <c r="H16" s="97">
        <v>-44</v>
      </c>
      <c r="I16" s="101"/>
      <c r="J16" s="145">
        <v>-0.97799999999999998</v>
      </c>
    </row>
    <row r="17" spans="1:10" ht="11.1" customHeight="1" thickBot="1" x14ac:dyDescent="0.25">
      <c r="B17" s="62" t="s">
        <v>49</v>
      </c>
      <c r="C17" s="101"/>
      <c r="D17" s="146">
        <v>75228</v>
      </c>
      <c r="E17" s="101"/>
      <c r="F17" s="146">
        <v>76847</v>
      </c>
      <c r="G17" s="101"/>
      <c r="H17" s="146">
        <v>1619</v>
      </c>
      <c r="I17" s="101"/>
      <c r="J17" s="147">
        <v>2.1999999999999999E-2</v>
      </c>
    </row>
    <row r="18" spans="1:10" ht="11.1" customHeight="1" thickTop="1" x14ac:dyDescent="0.2">
      <c r="C18" s="101"/>
      <c r="D18" s="101"/>
      <c r="E18" s="101"/>
      <c r="F18" s="101"/>
      <c r="G18" s="101"/>
      <c r="H18" s="101"/>
      <c r="I18" s="101"/>
      <c r="J18" s="101"/>
    </row>
    <row r="19" spans="1:10" ht="11.1" customHeight="1" x14ac:dyDescent="0.2">
      <c r="A19" s="62" t="s">
        <v>18</v>
      </c>
      <c r="B19" s="62"/>
      <c r="C19" s="101"/>
      <c r="D19" s="101"/>
      <c r="E19" s="101"/>
      <c r="F19" s="101"/>
      <c r="G19" s="101"/>
      <c r="H19" s="101"/>
      <c r="I19" s="101"/>
      <c r="J19" s="101"/>
    </row>
    <row r="20" spans="1:10" ht="11.1" customHeight="1" x14ac:dyDescent="0.2">
      <c r="A20" s="61" t="s">
        <v>19</v>
      </c>
      <c r="C20" s="101"/>
      <c r="D20" s="101">
        <v>53984</v>
      </c>
      <c r="E20" s="101"/>
      <c r="F20" s="101">
        <v>53285</v>
      </c>
      <c r="G20" s="101"/>
      <c r="H20" s="101">
        <v>-699</v>
      </c>
      <c r="I20" s="101"/>
      <c r="J20" s="144">
        <v>-1.2999999999999999E-2</v>
      </c>
    </row>
    <row r="21" spans="1:10" ht="11.1" customHeight="1" x14ac:dyDescent="0.2">
      <c r="A21" s="61" t="s">
        <v>59</v>
      </c>
      <c r="C21" s="101"/>
      <c r="D21" s="101"/>
      <c r="E21" s="101"/>
      <c r="F21" s="101"/>
      <c r="G21" s="101"/>
      <c r="H21" s="101"/>
      <c r="I21" s="101"/>
      <c r="J21" s="101"/>
    </row>
    <row r="22" spans="1:10" ht="11.1" customHeight="1" x14ac:dyDescent="0.2">
      <c r="B22" s="61" t="s">
        <v>56</v>
      </c>
      <c r="C22" s="101"/>
      <c r="D22" s="101">
        <v>10329</v>
      </c>
      <c r="E22" s="101"/>
      <c r="F22" s="101">
        <v>10470</v>
      </c>
      <c r="G22" s="101"/>
      <c r="H22" s="101">
        <v>141</v>
      </c>
      <c r="I22" s="101"/>
      <c r="J22" s="144">
        <v>1.4E-2</v>
      </c>
    </row>
    <row r="23" spans="1:10" ht="11.1" customHeight="1" x14ac:dyDescent="0.2">
      <c r="B23" s="61" t="s">
        <v>57</v>
      </c>
      <c r="C23" s="101"/>
      <c r="D23" s="101">
        <v>4925</v>
      </c>
      <c r="E23" s="101"/>
      <c r="F23" s="101">
        <v>5157</v>
      </c>
      <c r="G23" s="101"/>
      <c r="H23" s="101">
        <v>232</v>
      </c>
      <c r="I23" s="101"/>
      <c r="J23" s="144">
        <v>4.7E-2</v>
      </c>
    </row>
    <row r="24" spans="1:10" ht="11.1" customHeight="1" x14ac:dyDescent="0.2">
      <c r="A24" s="61" t="s">
        <v>20</v>
      </c>
      <c r="C24" s="101"/>
      <c r="D24" s="100">
        <v>4391</v>
      </c>
      <c r="E24" s="101"/>
      <c r="F24" s="100">
        <v>4684</v>
      </c>
      <c r="G24" s="101"/>
      <c r="H24" s="101">
        <v>293</v>
      </c>
      <c r="I24" s="101"/>
      <c r="J24" s="144">
        <v>6.7000000000000004E-2</v>
      </c>
    </row>
    <row r="25" spans="1:10" ht="11.1" customHeight="1" x14ac:dyDescent="0.2">
      <c r="A25" s="61" t="s">
        <v>144</v>
      </c>
      <c r="C25" s="101"/>
      <c r="D25" s="101">
        <v>4530</v>
      </c>
      <c r="E25" s="101"/>
      <c r="F25" s="101">
        <v>5143</v>
      </c>
      <c r="G25" s="101"/>
      <c r="H25" s="101">
        <v>613</v>
      </c>
      <c r="I25" s="101"/>
      <c r="J25" s="144">
        <v>0.13500000000000001</v>
      </c>
    </row>
    <row r="26" spans="1:10" ht="11.1" customHeight="1" x14ac:dyDescent="0.2">
      <c r="A26" s="61" t="s">
        <v>145</v>
      </c>
      <c r="C26" s="101"/>
      <c r="D26" s="100">
        <v>9</v>
      </c>
      <c r="E26" s="101"/>
      <c r="F26" s="100">
        <v>3</v>
      </c>
      <c r="G26" s="101"/>
      <c r="H26" s="97">
        <v>-6</v>
      </c>
      <c r="I26" s="101"/>
      <c r="J26" s="145">
        <v>-0.66700000000000004</v>
      </c>
    </row>
    <row r="27" spans="1:10" ht="11.1" customHeight="1" thickBot="1" x14ac:dyDescent="0.25">
      <c r="B27" s="62" t="s">
        <v>146</v>
      </c>
      <c r="C27" s="101"/>
      <c r="D27" s="148">
        <v>78168</v>
      </c>
      <c r="E27" s="101"/>
      <c r="F27" s="148">
        <v>78742</v>
      </c>
      <c r="G27" s="101"/>
      <c r="H27" s="148">
        <v>574</v>
      </c>
      <c r="I27" s="101"/>
      <c r="J27" s="147">
        <v>7.0000000000000001E-3</v>
      </c>
    </row>
    <row r="28" spans="1:10" ht="11.1" customHeight="1" thickTop="1" x14ac:dyDescent="0.2">
      <c r="C28" s="101"/>
      <c r="D28" s="101"/>
      <c r="E28" s="101"/>
      <c r="F28" s="101"/>
      <c r="G28" s="101"/>
      <c r="H28" s="101"/>
      <c r="I28" s="101"/>
      <c r="J28" s="101"/>
    </row>
    <row r="29" spans="1:10" ht="11.1" customHeight="1" x14ac:dyDescent="0.2">
      <c r="A29" s="62" t="s">
        <v>147</v>
      </c>
      <c r="B29" s="62"/>
      <c r="C29" s="101"/>
      <c r="D29" s="101"/>
      <c r="E29" s="101"/>
      <c r="F29" s="101"/>
      <c r="G29" s="101"/>
      <c r="H29" s="101"/>
      <c r="I29" s="101"/>
      <c r="J29" s="101"/>
    </row>
    <row r="30" spans="1:10" ht="11.1" customHeight="1" x14ac:dyDescent="0.2">
      <c r="A30" s="61" t="s">
        <v>148</v>
      </c>
      <c r="C30" s="101"/>
      <c r="D30" s="101">
        <v>22888</v>
      </c>
      <c r="E30" s="101"/>
      <c r="F30" s="101">
        <v>21845</v>
      </c>
      <c r="G30" s="101"/>
      <c r="H30" s="101">
        <v>-1043</v>
      </c>
      <c r="I30" s="101"/>
      <c r="J30" s="144">
        <v>-4.5999999999999999E-2</v>
      </c>
    </row>
    <row r="31" spans="1:10" ht="11.1" customHeight="1" x14ac:dyDescent="0.2">
      <c r="A31" s="61" t="s">
        <v>149</v>
      </c>
      <c r="C31" s="101"/>
      <c r="D31" s="101">
        <v>-21791</v>
      </c>
      <c r="E31" s="101"/>
      <c r="F31" s="101">
        <v>-20969</v>
      </c>
      <c r="G31" s="101"/>
      <c r="H31" s="101">
        <v>822</v>
      </c>
      <c r="I31" s="101"/>
      <c r="J31" s="144">
        <v>-3.7999999999999999E-2</v>
      </c>
    </row>
    <row r="32" spans="1:10" ht="11.1" customHeight="1" x14ac:dyDescent="0.2">
      <c r="A32" s="61" t="s">
        <v>150</v>
      </c>
      <c r="C32" s="101"/>
      <c r="D32" s="97">
        <v>0</v>
      </c>
      <c r="E32" s="101"/>
      <c r="F32" s="97">
        <v>0</v>
      </c>
      <c r="G32" s="101"/>
      <c r="H32" s="97">
        <v>0</v>
      </c>
      <c r="I32" s="101"/>
      <c r="J32" s="145" t="e">
        <v>#DIV/0!</v>
      </c>
    </row>
    <row r="33" spans="1:13" ht="11.1" customHeight="1" thickBot="1" x14ac:dyDescent="0.25">
      <c r="B33" s="62" t="s">
        <v>151</v>
      </c>
      <c r="C33" s="101"/>
      <c r="D33" s="96">
        <v>1097</v>
      </c>
      <c r="E33" s="101"/>
      <c r="F33" s="96">
        <v>876</v>
      </c>
      <c r="G33" s="101"/>
      <c r="H33" s="96">
        <v>-221</v>
      </c>
      <c r="I33" s="101"/>
      <c r="J33" s="149">
        <v>-0.20100000000000001</v>
      </c>
    </row>
    <row r="34" spans="1:13" ht="11.1" customHeight="1" thickTop="1" x14ac:dyDescent="0.2">
      <c r="C34" s="101"/>
      <c r="D34" s="101"/>
      <c r="E34" s="101"/>
      <c r="F34" s="101"/>
      <c r="G34" s="101"/>
      <c r="H34" s="101"/>
      <c r="I34" s="101"/>
      <c r="J34" s="101"/>
    </row>
    <row r="35" spans="1:13" ht="11.1" customHeight="1" thickBot="1" x14ac:dyDescent="0.25">
      <c r="A35" s="13" t="s">
        <v>34</v>
      </c>
      <c r="B35" s="62"/>
      <c r="C35" s="100"/>
      <c r="D35" s="102">
        <v>-195</v>
      </c>
      <c r="E35" s="101"/>
      <c r="F35" s="102">
        <v>-67</v>
      </c>
      <c r="G35" s="101"/>
      <c r="H35" s="102">
        <v>128</v>
      </c>
      <c r="I35" s="101"/>
      <c r="J35" s="144"/>
    </row>
    <row r="36" spans="1:13" ht="11.1" customHeight="1" thickTop="1" x14ac:dyDescent="0.2">
      <c r="B36" s="62"/>
      <c r="C36" s="101"/>
      <c r="D36" s="101"/>
      <c r="E36" s="101"/>
      <c r="F36" s="101"/>
      <c r="G36" s="101"/>
      <c r="H36" s="101"/>
      <c r="I36" s="101"/>
      <c r="J36" s="101"/>
      <c r="M36" s="69"/>
    </row>
    <row r="37" spans="1:13" ht="11.1" customHeight="1" thickBot="1" x14ac:dyDescent="0.25">
      <c r="A37" s="150" t="s">
        <v>152</v>
      </c>
      <c r="B37" s="62"/>
      <c r="C37" s="100"/>
      <c r="D37" s="102">
        <v>-562</v>
      </c>
      <c r="E37" s="101"/>
      <c r="F37" s="102">
        <v>-503</v>
      </c>
      <c r="G37" s="101"/>
      <c r="H37" s="102">
        <v>59</v>
      </c>
      <c r="I37" s="101"/>
      <c r="J37" s="101"/>
    </row>
    <row r="38" spans="1:13" ht="11.1" customHeight="1" thickTop="1" x14ac:dyDescent="0.2">
      <c r="B38" s="62"/>
      <c r="C38" s="101"/>
      <c r="D38" s="101"/>
      <c r="E38" s="101"/>
      <c r="F38" s="101"/>
      <c r="G38" s="101"/>
      <c r="H38" s="101"/>
      <c r="I38" s="101"/>
      <c r="J38" s="101"/>
    </row>
    <row r="39" spans="1:13" ht="11.1" customHeight="1" thickBot="1" x14ac:dyDescent="0.25">
      <c r="A39" s="10" t="s">
        <v>58</v>
      </c>
      <c r="C39" s="101"/>
      <c r="D39" s="102">
        <v>-49</v>
      </c>
      <c r="E39" s="101"/>
      <c r="F39" s="102">
        <v>0</v>
      </c>
      <c r="G39" s="101"/>
      <c r="H39" s="102">
        <v>49</v>
      </c>
      <c r="I39" s="101"/>
      <c r="J39" s="144"/>
    </row>
    <row r="40" spans="1:13" s="104" customFormat="1" ht="11.1" customHeight="1" thickTop="1" x14ac:dyDescent="0.2">
      <c r="A40" s="151"/>
      <c r="C40" s="101"/>
      <c r="D40" s="101"/>
      <c r="E40" s="101"/>
      <c r="F40" s="101"/>
      <c r="G40" s="101"/>
      <c r="H40" s="101"/>
      <c r="I40" s="101"/>
      <c r="J40" s="101"/>
    </row>
    <row r="41" spans="1:13" ht="11.1" customHeight="1" thickBot="1" x14ac:dyDescent="0.25">
      <c r="A41" s="62" t="s">
        <v>26</v>
      </c>
      <c r="B41" s="62"/>
      <c r="C41" s="101"/>
      <c r="D41" s="96">
        <v>-1037</v>
      </c>
      <c r="E41" s="101"/>
      <c r="F41" s="96">
        <v>-449</v>
      </c>
      <c r="G41" s="101"/>
      <c r="H41" s="96">
        <v>588</v>
      </c>
      <c r="I41" s="101"/>
      <c r="J41" s="144"/>
    </row>
    <row r="42" spans="1:13" ht="11.1" customHeight="1" thickTop="1" x14ac:dyDescent="0.2">
      <c r="C42" s="101"/>
      <c r="D42" s="101"/>
      <c r="E42" s="101"/>
      <c r="F42" s="101"/>
      <c r="G42" s="101"/>
      <c r="H42" s="101"/>
      <c r="I42" s="101"/>
      <c r="J42" s="101"/>
    </row>
    <row r="43" spans="1:13" ht="11.1" customHeight="1" thickBot="1" x14ac:dyDescent="0.25">
      <c r="A43" s="62" t="s">
        <v>27</v>
      </c>
      <c r="B43" s="62"/>
      <c r="C43" s="101"/>
      <c r="D43" s="96">
        <v>4717</v>
      </c>
      <c r="E43" s="101"/>
      <c r="F43" s="96">
        <v>3698</v>
      </c>
      <c r="G43" s="101"/>
      <c r="H43" s="96">
        <v>-1019</v>
      </c>
      <c r="I43" s="101"/>
      <c r="J43" s="144"/>
    </row>
    <row r="44" spans="1:13" ht="11.1" customHeight="1" thickTop="1" x14ac:dyDescent="0.2">
      <c r="A44" s="62"/>
      <c r="B44" s="62"/>
      <c r="C44" s="101"/>
      <c r="D44" s="101"/>
      <c r="E44" s="101"/>
      <c r="F44" s="101"/>
      <c r="G44" s="101"/>
      <c r="H44" s="101"/>
      <c r="I44" s="101"/>
      <c r="J44" s="101"/>
    </row>
    <row r="45" spans="1:13" ht="11.1" customHeight="1" x14ac:dyDescent="0.2">
      <c r="A45" s="642" t="s">
        <v>75</v>
      </c>
      <c r="B45" s="642"/>
      <c r="C45" s="642"/>
      <c r="D45" s="642"/>
      <c r="E45" s="642"/>
      <c r="F45" s="642"/>
      <c r="G45" s="101"/>
      <c r="H45" s="101"/>
      <c r="I45" s="101"/>
      <c r="J45" s="101"/>
    </row>
    <row r="46" spans="1:13" ht="11.25" x14ac:dyDescent="0.2">
      <c r="A46" s="640"/>
      <c r="B46" s="640"/>
      <c r="C46" s="640"/>
      <c r="D46" s="640"/>
      <c r="E46" s="640"/>
      <c r="F46" s="640"/>
      <c r="G46" s="640"/>
      <c r="H46" s="640"/>
      <c r="I46" s="640"/>
      <c r="J46" s="104"/>
    </row>
    <row r="47" spans="1:13" ht="11.1" customHeight="1" x14ac:dyDescent="0.2">
      <c r="C47" s="101"/>
      <c r="D47" s="101"/>
      <c r="E47" s="101"/>
      <c r="F47" s="101"/>
      <c r="G47" s="101"/>
      <c r="H47" s="101"/>
      <c r="I47" s="101"/>
      <c r="J47" s="101"/>
    </row>
    <row r="48" spans="1:13" ht="11.1" customHeight="1" x14ac:dyDescent="0.2">
      <c r="C48" s="101"/>
      <c r="D48" s="101"/>
      <c r="E48" s="101"/>
      <c r="F48" s="101"/>
      <c r="G48" s="101"/>
      <c r="H48" s="101"/>
      <c r="I48" s="101"/>
      <c r="J48" s="101"/>
    </row>
    <row r="49" spans="4:10" ht="11.1" customHeight="1" x14ac:dyDescent="0.2">
      <c r="D49" s="101"/>
      <c r="E49" s="101"/>
      <c r="F49" s="101"/>
      <c r="G49" s="101"/>
      <c r="H49" s="101"/>
      <c r="J49" s="101"/>
    </row>
    <row r="50" spans="4:10" ht="11.1" customHeight="1" x14ac:dyDescent="0.2">
      <c r="D50" s="101"/>
      <c r="E50" s="101"/>
      <c r="F50" s="101"/>
      <c r="G50" s="101"/>
      <c r="H50" s="101"/>
      <c r="J50" s="101"/>
    </row>
    <row r="51" spans="4:10" ht="11.1" customHeight="1" x14ac:dyDescent="0.2">
      <c r="D51" s="101"/>
      <c r="E51" s="101"/>
      <c r="F51" s="101"/>
      <c r="G51" s="101"/>
      <c r="H51" s="101"/>
      <c r="J51" s="101"/>
    </row>
    <row r="52" spans="4:10" ht="11.1" customHeight="1" x14ac:dyDescent="0.2">
      <c r="D52" s="100"/>
      <c r="E52" s="101"/>
      <c r="F52" s="101"/>
      <c r="G52" s="101"/>
      <c r="H52" s="101"/>
      <c r="J52" s="101"/>
    </row>
    <row r="53" spans="4:10" ht="11.1" customHeight="1" x14ac:dyDescent="0.2">
      <c r="D53" s="100"/>
      <c r="E53" s="101"/>
      <c r="F53" s="101"/>
      <c r="G53" s="101"/>
      <c r="H53" s="101"/>
      <c r="J53" s="101"/>
    </row>
    <row r="54" spans="4:10" ht="11.1" customHeight="1" x14ac:dyDescent="0.2">
      <c r="D54" s="101"/>
      <c r="E54" s="101"/>
      <c r="F54" s="101"/>
      <c r="G54" s="101"/>
      <c r="H54" s="101"/>
      <c r="J54" s="101"/>
    </row>
    <row r="55" spans="4:10" ht="11.1" customHeight="1" x14ac:dyDescent="0.2">
      <c r="D55" s="101"/>
      <c r="E55" s="101"/>
      <c r="F55" s="101"/>
      <c r="G55" s="101"/>
      <c r="H55" s="101"/>
      <c r="J55" s="101"/>
    </row>
    <row r="56" spans="4:10" ht="11.1" customHeight="1" x14ac:dyDescent="0.2">
      <c r="D56" s="101"/>
      <c r="E56" s="101"/>
      <c r="F56" s="101"/>
      <c r="G56" s="101"/>
      <c r="H56" s="101"/>
      <c r="J56" s="101"/>
    </row>
    <row r="57" spans="4:10" ht="11.1" customHeight="1" x14ac:dyDescent="0.2">
      <c r="D57" s="101"/>
      <c r="E57" s="101"/>
      <c r="F57" s="101"/>
      <c r="G57" s="101"/>
      <c r="H57" s="101"/>
      <c r="J57" s="101"/>
    </row>
    <row r="58" spans="4:10" ht="11.1" customHeight="1" x14ac:dyDescent="0.2">
      <c r="D58" s="101"/>
      <c r="E58" s="101"/>
      <c r="F58" s="101"/>
      <c r="G58" s="101"/>
      <c r="H58" s="101"/>
      <c r="J58" s="101"/>
    </row>
    <row r="59" spans="4:10" ht="11.1" customHeight="1" x14ac:dyDescent="0.2">
      <c r="D59" s="101"/>
      <c r="E59" s="101"/>
      <c r="F59" s="101"/>
      <c r="G59" s="101"/>
      <c r="H59" s="101"/>
      <c r="J59" s="101"/>
    </row>
    <row r="60" spans="4:10" ht="11.1" customHeight="1" x14ac:dyDescent="0.2">
      <c r="D60" s="101"/>
      <c r="E60" s="101"/>
      <c r="F60" s="101"/>
      <c r="G60" s="101"/>
      <c r="H60" s="101"/>
      <c r="J60" s="101"/>
    </row>
    <row r="61" spans="4:10" ht="11.1" customHeight="1" x14ac:dyDescent="0.2">
      <c r="D61" s="101"/>
      <c r="E61" s="101"/>
      <c r="F61" s="101"/>
      <c r="G61" s="101"/>
      <c r="H61" s="101"/>
      <c r="J61" s="101"/>
    </row>
    <row r="62" spans="4:10" ht="11.1" customHeight="1" x14ac:dyDescent="0.2">
      <c r="D62" s="101"/>
      <c r="E62" s="101"/>
      <c r="F62" s="101"/>
      <c r="G62" s="101"/>
      <c r="H62" s="101"/>
      <c r="J62" s="101"/>
    </row>
    <row r="63" spans="4:10" ht="11.1" customHeight="1" x14ac:dyDescent="0.2">
      <c r="D63" s="101"/>
      <c r="E63" s="101"/>
      <c r="F63" s="101"/>
      <c r="G63" s="101"/>
      <c r="H63" s="101"/>
      <c r="J63" s="101"/>
    </row>
    <row r="64" spans="4:10" ht="11.1" customHeight="1" x14ac:dyDescent="0.2">
      <c r="D64" s="101"/>
      <c r="E64" s="101"/>
      <c r="F64" s="101"/>
      <c r="G64" s="101"/>
      <c r="H64" s="101"/>
      <c r="J64" s="101"/>
    </row>
    <row r="65" spans="4:10" ht="11.1" customHeight="1" x14ac:dyDescent="0.2">
      <c r="D65" s="101"/>
      <c r="E65" s="101"/>
      <c r="F65" s="101"/>
      <c r="G65" s="101"/>
      <c r="H65" s="101"/>
      <c r="J65" s="101"/>
    </row>
    <row r="66" spans="4:10" ht="11.1" customHeight="1" x14ac:dyDescent="0.2">
      <c r="D66" s="101"/>
      <c r="E66" s="101"/>
      <c r="F66" s="101"/>
      <c r="G66" s="101"/>
      <c r="H66" s="101"/>
      <c r="J66" s="101"/>
    </row>
    <row r="67" spans="4:10" ht="11.1" customHeight="1" x14ac:dyDescent="0.2">
      <c r="D67" s="101"/>
      <c r="E67" s="101"/>
      <c r="F67" s="101"/>
      <c r="G67" s="101"/>
      <c r="H67" s="101"/>
      <c r="J67" s="101"/>
    </row>
    <row r="68" spans="4:10" ht="11.1" customHeight="1" x14ac:dyDescent="0.2">
      <c r="D68" s="101"/>
      <c r="E68" s="101"/>
      <c r="F68" s="101"/>
      <c r="G68" s="101"/>
      <c r="H68" s="101"/>
      <c r="J68" s="101"/>
    </row>
    <row r="69" spans="4:10" ht="11.1" customHeight="1" x14ac:dyDescent="0.2">
      <c r="D69" s="101"/>
      <c r="E69" s="101"/>
      <c r="F69" s="101"/>
      <c r="G69" s="101"/>
      <c r="H69" s="101"/>
      <c r="J69" s="101"/>
    </row>
    <row r="70" spans="4:10" ht="11.1" customHeight="1" x14ac:dyDescent="0.2">
      <c r="D70" s="101"/>
      <c r="E70" s="101"/>
      <c r="F70" s="101"/>
      <c r="G70" s="101"/>
      <c r="H70" s="101"/>
      <c r="J70" s="101"/>
    </row>
    <row r="71" spans="4:10" ht="11.1" customHeight="1" x14ac:dyDescent="0.2">
      <c r="D71" s="101"/>
      <c r="E71" s="101"/>
      <c r="F71" s="101"/>
      <c r="G71" s="101"/>
      <c r="H71" s="101"/>
      <c r="J71" s="101"/>
    </row>
    <row r="72" spans="4:10" ht="11.1" customHeight="1" x14ac:dyDescent="0.2">
      <c r="D72" s="101"/>
      <c r="E72" s="101"/>
      <c r="F72" s="101"/>
      <c r="G72" s="101"/>
      <c r="H72" s="101"/>
      <c r="J72" s="101"/>
    </row>
    <row r="73" spans="4:10" ht="11.1" customHeight="1" x14ac:dyDescent="0.2">
      <c r="D73" s="101"/>
      <c r="E73" s="101"/>
      <c r="F73" s="101"/>
      <c r="G73" s="101"/>
      <c r="H73" s="101"/>
      <c r="J73" s="101"/>
    </row>
    <row r="74" spans="4:10" ht="11.1" customHeight="1" x14ac:dyDescent="0.2">
      <c r="D74" s="101"/>
      <c r="E74" s="101"/>
      <c r="F74" s="101"/>
      <c r="G74" s="101"/>
      <c r="H74" s="101"/>
      <c r="J74" s="101"/>
    </row>
    <row r="75" spans="4:10" ht="11.1" customHeight="1" x14ac:dyDescent="0.2">
      <c r="D75" s="101"/>
      <c r="E75" s="101"/>
      <c r="F75" s="101"/>
      <c r="G75" s="101"/>
      <c r="H75" s="101"/>
      <c r="J75" s="101"/>
    </row>
    <row r="76" spans="4:10" ht="11.1" customHeight="1" x14ac:dyDescent="0.2">
      <c r="D76" s="101"/>
      <c r="E76" s="101"/>
      <c r="F76" s="101"/>
      <c r="G76" s="101"/>
      <c r="H76" s="101"/>
      <c r="J76" s="101"/>
    </row>
    <row r="77" spans="4:10" ht="11.1" customHeight="1" x14ac:dyDescent="0.2">
      <c r="D77" s="101"/>
      <c r="E77" s="101"/>
      <c r="F77" s="101"/>
      <c r="G77" s="101"/>
      <c r="H77" s="101"/>
      <c r="J77" s="101"/>
    </row>
    <row r="78" spans="4:10" ht="11.1" customHeight="1" x14ac:dyDescent="0.2">
      <c r="D78" s="101"/>
      <c r="E78" s="101"/>
      <c r="F78" s="101"/>
      <c r="G78" s="101"/>
      <c r="H78" s="101"/>
      <c r="J78" s="101"/>
    </row>
    <row r="79" spans="4:10" ht="11.1" customHeight="1" x14ac:dyDescent="0.2">
      <c r="D79" s="101"/>
      <c r="E79" s="101"/>
      <c r="F79" s="101"/>
      <c r="G79" s="101"/>
      <c r="H79" s="101"/>
      <c r="J79" s="101"/>
    </row>
    <row r="80" spans="4:10" ht="11.1" customHeight="1" x14ac:dyDescent="0.2">
      <c r="D80" s="101"/>
      <c r="E80" s="101"/>
      <c r="F80" s="101"/>
      <c r="G80" s="101"/>
      <c r="H80" s="101"/>
      <c r="J80" s="101"/>
    </row>
    <row r="81" spans="4:10" ht="11.1" customHeight="1" x14ac:dyDescent="0.2">
      <c r="D81" s="101"/>
      <c r="E81" s="101"/>
      <c r="F81" s="101"/>
      <c r="G81" s="101"/>
      <c r="H81" s="101"/>
      <c r="J81" s="101"/>
    </row>
    <row r="82" spans="4:10" ht="11.1" customHeight="1" x14ac:dyDescent="0.2">
      <c r="D82" s="101"/>
      <c r="E82" s="101"/>
      <c r="F82" s="101"/>
      <c r="G82" s="101"/>
      <c r="H82" s="101"/>
      <c r="J82" s="101"/>
    </row>
    <row r="83" spans="4:10" ht="11.1" customHeight="1" x14ac:dyDescent="0.2">
      <c r="D83" s="101"/>
      <c r="E83" s="101"/>
      <c r="F83" s="101"/>
      <c r="G83" s="101"/>
      <c r="H83" s="101"/>
      <c r="J83" s="101"/>
    </row>
    <row r="84" spans="4:10" ht="11.1" customHeight="1" x14ac:dyDescent="0.2">
      <c r="D84" s="101"/>
      <c r="E84" s="101"/>
      <c r="F84" s="101"/>
      <c r="G84" s="101"/>
      <c r="H84" s="101"/>
      <c r="J84" s="101"/>
    </row>
    <row r="85" spans="4:10" ht="11.1" customHeight="1" x14ac:dyDescent="0.2">
      <c r="D85" s="101"/>
      <c r="E85" s="101"/>
      <c r="F85" s="101"/>
      <c r="G85" s="101"/>
      <c r="H85" s="101"/>
      <c r="J85" s="101"/>
    </row>
    <row r="86" spans="4:10" ht="11.1" customHeight="1" x14ac:dyDescent="0.2">
      <c r="D86" s="101"/>
      <c r="E86" s="101"/>
      <c r="F86" s="101"/>
      <c r="G86" s="101"/>
      <c r="H86" s="101"/>
      <c r="J86" s="101"/>
    </row>
    <row r="87" spans="4:10" ht="11.1" customHeight="1" x14ac:dyDescent="0.2">
      <c r="D87" s="101"/>
      <c r="E87" s="101"/>
      <c r="F87" s="101"/>
      <c r="G87" s="101"/>
      <c r="H87" s="101"/>
      <c r="J87" s="101"/>
    </row>
    <row r="88" spans="4:10" ht="11.1" customHeight="1" x14ac:dyDescent="0.2">
      <c r="D88" s="101"/>
      <c r="E88" s="101"/>
      <c r="F88" s="101"/>
      <c r="G88" s="101"/>
      <c r="H88" s="101"/>
      <c r="J88" s="101"/>
    </row>
    <row r="89" spans="4:10" ht="11.1" customHeight="1" x14ac:dyDescent="0.2">
      <c r="D89" s="101"/>
      <c r="E89" s="101"/>
      <c r="F89" s="101"/>
      <c r="G89" s="101"/>
      <c r="H89" s="101"/>
      <c r="J89" s="101"/>
    </row>
    <row r="90" spans="4:10" ht="11.1" customHeight="1" x14ac:dyDescent="0.2">
      <c r="D90" s="101"/>
      <c r="E90" s="101"/>
      <c r="F90" s="101"/>
      <c r="G90" s="101"/>
      <c r="H90" s="101"/>
      <c r="J90" s="101"/>
    </row>
  </sheetData>
  <mergeCells count="6">
    <mergeCell ref="A46:I46"/>
    <mergeCell ref="A1:J1"/>
    <mergeCell ref="A2:J2"/>
    <mergeCell ref="A3:J3"/>
    <mergeCell ref="A4:J4"/>
    <mergeCell ref="A45:F45"/>
  </mergeCells>
  <printOptions horizontalCentered="1"/>
  <pageMargins left="0.75" right="0.75" top="0.9" bottom="0.9" header="0.5" footer="0.5"/>
  <pageSetup orientation="portrait" cellComments="asDisplayed" errors="dash"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43"/>
  <sheetViews>
    <sheetView showGridLines="0" zoomScaleNormal="100" workbookViewId="0">
      <selection activeCell="F35" sqref="F35"/>
    </sheetView>
  </sheetViews>
  <sheetFormatPr defaultColWidth="10.85546875" defaultRowHeight="11.1" customHeight="1" x14ac:dyDescent="0.2"/>
  <cols>
    <col min="1" max="1" width="38.42578125" style="69" customWidth="1"/>
    <col min="2" max="2" width="8.7109375" style="69" customWidth="1"/>
    <col min="3" max="3" width="2.7109375" style="69" customWidth="1"/>
    <col min="4" max="4" width="8.7109375" style="69" customWidth="1"/>
    <col min="5" max="5" width="2.7109375" style="69" customWidth="1"/>
    <col min="6" max="6" width="8.7109375" style="69" customWidth="1"/>
    <col min="7" max="7" width="2.7109375" style="69" customWidth="1"/>
    <col min="8" max="8" width="8.7109375" style="69" customWidth="1"/>
    <col min="9" max="9" width="2.7109375" style="69" customWidth="1"/>
    <col min="10" max="10" width="8.7109375" style="69" customWidth="1"/>
    <col min="11" max="16384" width="10.85546875" style="69"/>
  </cols>
  <sheetData>
    <row r="1" spans="1:10" ht="11.1" customHeight="1" x14ac:dyDescent="0.2">
      <c r="A1" s="643" t="s">
        <v>67</v>
      </c>
      <c r="B1" s="643"/>
      <c r="C1" s="643"/>
      <c r="D1" s="643"/>
      <c r="E1" s="643"/>
      <c r="F1" s="643"/>
      <c r="G1" s="643"/>
      <c r="H1" s="643"/>
      <c r="I1" s="643"/>
      <c r="J1" s="643"/>
    </row>
    <row r="2" spans="1:10" ht="11.1" customHeight="1" x14ac:dyDescent="0.2">
      <c r="A2" s="643" t="s">
        <v>157</v>
      </c>
      <c r="B2" s="643"/>
      <c r="C2" s="643"/>
      <c r="D2" s="643"/>
      <c r="E2" s="643"/>
      <c r="F2" s="643"/>
      <c r="G2" s="643"/>
      <c r="H2" s="643"/>
      <c r="I2" s="643"/>
      <c r="J2" s="643"/>
    </row>
    <row r="3" spans="1:10" ht="11.1" customHeight="1" x14ac:dyDescent="0.2">
      <c r="A3" s="643" t="s">
        <v>131</v>
      </c>
      <c r="B3" s="643"/>
      <c r="C3" s="643"/>
      <c r="D3" s="643"/>
      <c r="E3" s="643"/>
      <c r="F3" s="643"/>
      <c r="G3" s="643"/>
      <c r="H3" s="643"/>
      <c r="I3" s="643"/>
      <c r="J3" s="643"/>
    </row>
    <row r="4" spans="1:10" ht="11.1" customHeight="1" x14ac:dyDescent="0.2">
      <c r="A4" s="643" t="s">
        <v>1</v>
      </c>
      <c r="B4" s="643"/>
      <c r="C4" s="643"/>
      <c r="D4" s="643"/>
      <c r="E4" s="643"/>
      <c r="F4" s="643"/>
      <c r="G4" s="643"/>
      <c r="H4" s="643"/>
      <c r="I4" s="643"/>
      <c r="J4" s="643"/>
    </row>
    <row r="5" spans="1:10" ht="11.1" customHeight="1" x14ac:dyDescent="0.2">
      <c r="A5" s="93"/>
      <c r="B5" s="93"/>
      <c r="C5" s="93"/>
      <c r="D5" s="93"/>
      <c r="E5" s="93"/>
      <c r="F5" s="93"/>
      <c r="G5" s="93"/>
      <c r="H5" s="93"/>
      <c r="I5" s="93"/>
      <c r="J5" s="93"/>
    </row>
    <row r="6" spans="1:10" ht="11.1" customHeight="1" x14ac:dyDescent="0.2">
      <c r="D6" s="89"/>
    </row>
    <row r="7" spans="1:10" ht="11.1" customHeight="1" x14ac:dyDescent="0.2">
      <c r="A7" s="66"/>
      <c r="B7" s="94"/>
      <c r="C7" s="94"/>
      <c r="D7" s="94" t="s">
        <v>132</v>
      </c>
      <c r="E7" s="94"/>
      <c r="F7" s="94" t="s">
        <v>133</v>
      </c>
      <c r="G7" s="94"/>
      <c r="H7" s="94" t="s">
        <v>134</v>
      </c>
      <c r="I7" s="94"/>
      <c r="J7" s="94"/>
    </row>
    <row r="8" spans="1:10" ht="11.1" customHeight="1" x14ac:dyDescent="0.2">
      <c r="A8" s="66"/>
      <c r="B8" s="94" t="s">
        <v>135</v>
      </c>
      <c r="C8" s="94"/>
      <c r="D8" s="94" t="s">
        <v>136</v>
      </c>
      <c r="E8" s="94"/>
      <c r="F8" s="94" t="s">
        <v>137</v>
      </c>
      <c r="G8" s="94"/>
      <c r="H8" s="94" t="s">
        <v>138</v>
      </c>
      <c r="I8" s="94"/>
      <c r="J8" s="94" t="s">
        <v>139</v>
      </c>
    </row>
    <row r="9" spans="1:10" ht="11.1" customHeight="1" x14ac:dyDescent="0.2">
      <c r="A9" s="66"/>
      <c r="B9" s="94" t="s">
        <v>140</v>
      </c>
      <c r="C9" s="94"/>
      <c r="D9" s="94" t="s">
        <v>141</v>
      </c>
      <c r="E9" s="94"/>
      <c r="F9" s="94" t="s">
        <v>141</v>
      </c>
      <c r="G9" s="94"/>
      <c r="H9" s="94" t="s">
        <v>141</v>
      </c>
      <c r="I9" s="94"/>
      <c r="J9" s="94" t="s">
        <v>142</v>
      </c>
    </row>
    <row r="10" spans="1:10" ht="11.1" customHeight="1" x14ac:dyDescent="0.2">
      <c r="B10" s="95"/>
      <c r="D10" s="95"/>
      <c r="F10" s="95"/>
      <c r="H10" s="95"/>
      <c r="J10" s="95"/>
    </row>
    <row r="11" spans="1:10" ht="11.1" customHeight="1" thickBot="1" x14ac:dyDescent="0.25">
      <c r="A11" s="66" t="s">
        <v>3</v>
      </c>
      <c r="B11" s="96">
        <v>2754</v>
      </c>
      <c r="D11" s="96">
        <v>3879</v>
      </c>
      <c r="F11" s="96">
        <v>-433</v>
      </c>
      <c r="H11" s="96">
        <v>286</v>
      </c>
      <c r="J11" s="96">
        <v>6486</v>
      </c>
    </row>
    <row r="12" spans="1:10" ht="11.1" customHeight="1" thickTop="1" x14ac:dyDescent="0.2"/>
    <row r="13" spans="1:10" ht="11.1" customHeight="1" x14ac:dyDescent="0.2">
      <c r="A13" s="66" t="s">
        <v>4</v>
      </c>
    </row>
    <row r="14" spans="1:10" ht="11.25" customHeight="1" x14ac:dyDescent="0.2">
      <c r="A14" s="69" t="s">
        <v>143</v>
      </c>
      <c r="B14" s="69">
        <v>38301</v>
      </c>
      <c r="D14" s="69">
        <v>7780</v>
      </c>
      <c r="F14" s="69">
        <v>2015</v>
      </c>
      <c r="H14" s="69">
        <v>12241</v>
      </c>
      <c r="J14" s="69">
        <v>60337</v>
      </c>
    </row>
    <row r="15" spans="1:10" ht="11.25" customHeight="1" x14ac:dyDescent="0.2">
      <c r="A15" s="69" t="s">
        <v>10</v>
      </c>
      <c r="B15" s="69">
        <v>3105</v>
      </c>
      <c r="D15" s="69">
        <v>13089</v>
      </c>
      <c r="F15" s="69">
        <v>3025</v>
      </c>
      <c r="H15" s="69">
        <v>845</v>
      </c>
      <c r="J15" s="69">
        <v>20064</v>
      </c>
    </row>
    <row r="16" spans="1:10" ht="11.25" customHeight="1" x14ac:dyDescent="0.2">
      <c r="A16" s="69" t="s">
        <v>44</v>
      </c>
      <c r="B16" s="97">
        <v>45</v>
      </c>
      <c r="D16" s="98">
        <v>36907</v>
      </c>
      <c r="F16" s="98">
        <v>1882</v>
      </c>
      <c r="H16" s="97">
        <v>0</v>
      </c>
      <c r="J16" s="97">
        <v>38834</v>
      </c>
    </row>
    <row r="17" spans="1:10" ht="11.1" customHeight="1" thickBot="1" x14ac:dyDescent="0.25">
      <c r="A17" s="152" t="s">
        <v>49</v>
      </c>
      <c r="B17" s="96">
        <v>41451</v>
      </c>
      <c r="D17" s="96">
        <v>57776</v>
      </c>
      <c r="F17" s="96">
        <v>6922</v>
      </c>
      <c r="H17" s="96">
        <v>13086</v>
      </c>
      <c r="J17" s="96">
        <v>119235</v>
      </c>
    </row>
    <row r="18" spans="1:10" ht="11.1" customHeight="1" thickTop="1" x14ac:dyDescent="0.2"/>
    <row r="19" spans="1:10" ht="11.1" customHeight="1" x14ac:dyDescent="0.2">
      <c r="A19" s="66" t="s">
        <v>18</v>
      </c>
    </row>
    <row r="20" spans="1:10" ht="11.25" customHeight="1" x14ac:dyDescent="0.2">
      <c r="A20" s="69" t="s">
        <v>19</v>
      </c>
      <c r="B20" s="69">
        <v>37040</v>
      </c>
      <c r="D20" s="69">
        <v>48871</v>
      </c>
      <c r="F20" s="69">
        <v>1356</v>
      </c>
      <c r="H20" s="69">
        <v>0</v>
      </c>
      <c r="J20" s="69">
        <v>87267</v>
      </c>
    </row>
    <row r="21" spans="1:10" ht="11.25" customHeight="1" x14ac:dyDescent="0.2">
      <c r="A21" s="69" t="s">
        <v>59</v>
      </c>
    </row>
    <row r="22" spans="1:10" ht="11.25" customHeight="1" x14ac:dyDescent="0.2">
      <c r="A22" s="69" t="s">
        <v>60</v>
      </c>
      <c r="B22" s="69">
        <v>6168</v>
      </c>
      <c r="D22" s="69">
        <v>6441</v>
      </c>
      <c r="F22" s="69">
        <v>0</v>
      </c>
      <c r="H22" s="69">
        <v>0</v>
      </c>
      <c r="J22" s="69">
        <v>12609</v>
      </c>
    </row>
    <row r="23" spans="1:10" ht="11.25" customHeight="1" x14ac:dyDescent="0.2">
      <c r="A23" s="69" t="s">
        <v>61</v>
      </c>
      <c r="B23" s="69">
        <v>2144</v>
      </c>
      <c r="D23" s="69">
        <v>4157</v>
      </c>
      <c r="F23" s="69">
        <v>0</v>
      </c>
      <c r="H23" s="69">
        <v>56</v>
      </c>
      <c r="J23" s="69">
        <v>6357</v>
      </c>
    </row>
    <row r="24" spans="1:10" ht="11.25" customHeight="1" x14ac:dyDescent="0.2">
      <c r="A24" s="69" t="s">
        <v>20</v>
      </c>
      <c r="B24" s="69">
        <v>3084</v>
      </c>
      <c r="D24" s="69">
        <v>2241</v>
      </c>
      <c r="F24" s="69">
        <v>0</v>
      </c>
      <c r="H24" s="69">
        <v>0</v>
      </c>
      <c r="J24" s="69">
        <v>5325</v>
      </c>
    </row>
    <row r="25" spans="1:10" ht="11.25" customHeight="1" x14ac:dyDescent="0.2">
      <c r="A25" s="69" t="s">
        <v>144</v>
      </c>
      <c r="B25" s="69">
        <v>0</v>
      </c>
      <c r="D25" s="69">
        <v>0</v>
      </c>
      <c r="F25" s="69">
        <v>0</v>
      </c>
      <c r="H25" s="69">
        <v>4530</v>
      </c>
      <c r="J25" s="69">
        <v>4530</v>
      </c>
    </row>
    <row r="26" spans="1:10" ht="11.25" customHeight="1" x14ac:dyDescent="0.2">
      <c r="A26" s="69" t="s">
        <v>145</v>
      </c>
      <c r="B26" s="97">
        <v>0</v>
      </c>
      <c r="D26" s="98">
        <v>9</v>
      </c>
      <c r="F26" s="98">
        <v>5474</v>
      </c>
      <c r="H26" s="97">
        <v>0</v>
      </c>
      <c r="J26" s="97">
        <v>5483</v>
      </c>
    </row>
    <row r="27" spans="1:10" ht="11.1" customHeight="1" thickBot="1" x14ac:dyDescent="0.25">
      <c r="A27" s="152" t="s">
        <v>146</v>
      </c>
      <c r="B27" s="96">
        <v>48436</v>
      </c>
      <c r="D27" s="96">
        <v>61719</v>
      </c>
      <c r="F27" s="96">
        <v>6830</v>
      </c>
      <c r="H27" s="96">
        <v>4586</v>
      </c>
      <c r="J27" s="96">
        <v>121571</v>
      </c>
    </row>
    <row r="28" spans="1:10" ht="11.1" customHeight="1" thickTop="1" x14ac:dyDescent="0.2"/>
    <row r="29" spans="1:10" ht="11.1" customHeight="1" x14ac:dyDescent="0.2">
      <c r="A29" s="66" t="s">
        <v>147</v>
      </c>
    </row>
    <row r="30" spans="1:10" ht="11.25" customHeight="1" x14ac:dyDescent="0.2">
      <c r="A30" s="69" t="s">
        <v>148</v>
      </c>
      <c r="B30" s="69">
        <v>12350</v>
      </c>
      <c r="D30" s="69">
        <v>7308</v>
      </c>
      <c r="F30" s="69">
        <v>790</v>
      </c>
      <c r="H30" s="69">
        <v>5976</v>
      </c>
      <c r="J30" s="69">
        <v>26424</v>
      </c>
    </row>
    <row r="31" spans="1:10" ht="11.25" customHeight="1" x14ac:dyDescent="0.2">
      <c r="A31" s="69" t="s">
        <v>149</v>
      </c>
      <c r="B31" s="69">
        <v>-6171</v>
      </c>
      <c r="D31" s="89">
        <v>-4397</v>
      </c>
      <c r="F31" s="69">
        <v>-1413</v>
      </c>
      <c r="H31" s="69">
        <v>-14464</v>
      </c>
      <c r="J31" s="69">
        <v>-26445</v>
      </c>
    </row>
    <row r="32" spans="1:10" ht="11.25" customHeight="1" x14ac:dyDescent="0.2">
      <c r="A32" s="69" t="s">
        <v>150</v>
      </c>
      <c r="B32" s="97">
        <v>0</v>
      </c>
      <c r="D32" s="97">
        <v>0</v>
      </c>
      <c r="F32" s="98">
        <v>457</v>
      </c>
      <c r="H32" s="97">
        <v>0</v>
      </c>
      <c r="J32" s="97">
        <v>457</v>
      </c>
    </row>
    <row r="33" spans="1:14" ht="11.1" customHeight="1" thickBot="1" x14ac:dyDescent="0.25">
      <c r="A33" s="152" t="s">
        <v>151</v>
      </c>
      <c r="B33" s="96">
        <v>6179</v>
      </c>
      <c r="D33" s="96">
        <v>2911</v>
      </c>
      <c r="F33" s="96">
        <v>-166</v>
      </c>
      <c r="H33" s="96">
        <v>-8488</v>
      </c>
      <c r="J33" s="96">
        <v>436</v>
      </c>
    </row>
    <row r="34" spans="1:14" s="66" customFormat="1" ht="15" customHeight="1" thickTop="1" x14ac:dyDescent="0.2">
      <c r="A34" s="13"/>
      <c r="B34" s="101"/>
      <c r="C34" s="100"/>
      <c r="D34" s="101"/>
      <c r="E34" s="101"/>
      <c r="F34" s="101"/>
      <c r="G34" s="101"/>
      <c r="H34" s="101"/>
      <c r="I34" s="100"/>
      <c r="J34" s="101"/>
      <c r="K34" s="101"/>
      <c r="L34" s="101"/>
      <c r="M34" s="69"/>
      <c r="N34" s="69"/>
    </row>
    <row r="35" spans="1:14" ht="11.1" customHeight="1" thickBot="1" x14ac:dyDescent="0.25">
      <c r="A35" s="66" t="s">
        <v>26</v>
      </c>
      <c r="B35" s="96">
        <v>-806</v>
      </c>
      <c r="C35" s="101"/>
      <c r="D35" s="96">
        <v>-1032</v>
      </c>
      <c r="E35" s="101"/>
      <c r="F35" s="96">
        <v>-74</v>
      </c>
      <c r="G35" s="101"/>
      <c r="H35" s="96">
        <v>12</v>
      </c>
      <c r="I35" s="101"/>
      <c r="J35" s="96">
        <v>-1900</v>
      </c>
      <c r="K35" s="101"/>
      <c r="L35" s="101"/>
    </row>
    <row r="36" spans="1:14" s="104" customFormat="1" ht="13.5" customHeight="1" thickTop="1" x14ac:dyDescent="0.2">
      <c r="A36" s="103" t="s">
        <v>34</v>
      </c>
      <c r="B36" s="69">
        <v>-195</v>
      </c>
      <c r="C36" s="100"/>
      <c r="D36" s="101"/>
      <c r="E36" s="101"/>
      <c r="F36" s="101"/>
      <c r="G36" s="101"/>
      <c r="H36" s="101"/>
      <c r="I36" s="101"/>
    </row>
    <row r="37" spans="1:14" s="104" customFormat="1" ht="13.5" customHeight="1" x14ac:dyDescent="0.2">
      <c r="A37" s="103" t="s">
        <v>152</v>
      </c>
      <c r="B37" s="69">
        <v>-562</v>
      </c>
      <c r="C37" s="100"/>
      <c r="D37" s="101"/>
      <c r="E37" s="101"/>
      <c r="F37" s="101"/>
      <c r="G37" s="101"/>
      <c r="H37" s="101"/>
      <c r="I37" s="101"/>
    </row>
    <row r="38" spans="1:14" s="104" customFormat="1" ht="13.5" customHeight="1" x14ac:dyDescent="0.2">
      <c r="A38" s="103" t="s">
        <v>58</v>
      </c>
      <c r="B38" s="69">
        <v>-49</v>
      </c>
      <c r="C38" s="100"/>
      <c r="D38" s="101"/>
      <c r="E38" s="101"/>
      <c r="F38" s="101"/>
      <c r="G38" s="101"/>
      <c r="H38" s="101"/>
      <c r="I38" s="101"/>
    </row>
    <row r="40" spans="1:14" ht="11.1" customHeight="1" thickBot="1" x14ac:dyDescent="0.25">
      <c r="A40" s="66" t="s">
        <v>27</v>
      </c>
      <c r="B40" s="96">
        <v>1948</v>
      </c>
      <c r="D40" s="96">
        <v>2847</v>
      </c>
      <c r="F40" s="96">
        <v>-507</v>
      </c>
      <c r="H40" s="96">
        <v>298</v>
      </c>
      <c r="J40" s="96">
        <v>4586</v>
      </c>
    </row>
    <row r="41" spans="1:14" ht="11.1" customHeight="1" thickTop="1" x14ac:dyDescent="0.2"/>
    <row r="43" spans="1:14" ht="11.25" x14ac:dyDescent="0.2">
      <c r="A43" s="640" t="s">
        <v>75</v>
      </c>
      <c r="B43" s="640"/>
      <c r="C43" s="640"/>
      <c r="D43" s="640"/>
      <c r="E43" s="640"/>
      <c r="F43" s="640"/>
      <c r="G43" s="640"/>
      <c r="H43" s="640"/>
      <c r="I43" s="640"/>
    </row>
  </sheetData>
  <mergeCells count="5">
    <mergeCell ref="A1:J1"/>
    <mergeCell ref="A2:J2"/>
    <mergeCell ref="A3:J3"/>
    <mergeCell ref="A4:J4"/>
    <mergeCell ref="A43:I43"/>
  </mergeCells>
  <printOptions horizontalCentered="1"/>
  <pageMargins left="0.75" right="0.75" top="0.9" bottom="0.9" header="0.5" footer="0.5"/>
  <pageSetup scale="9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42"/>
  <sheetViews>
    <sheetView showGridLines="0" zoomScaleNormal="100" workbookViewId="0">
      <selection activeCell="K41" sqref="K41"/>
    </sheetView>
  </sheetViews>
  <sheetFormatPr defaultColWidth="10.85546875" defaultRowHeight="11.1" customHeight="1" x14ac:dyDescent="0.2"/>
  <cols>
    <col min="1" max="1" width="1.42578125" style="61" customWidth="1"/>
    <col min="2" max="2" width="34.85546875" style="61" customWidth="1"/>
    <col min="3" max="3" width="7.140625" style="69" bestFit="1" customWidth="1"/>
    <col min="4" max="4" width="3.5703125" style="69" customWidth="1"/>
    <col min="5" max="5" width="8" style="69" customWidth="1"/>
    <col min="6" max="6" width="3.5703125" style="69" customWidth="1"/>
    <col min="7" max="7" width="7.85546875" style="69" customWidth="1"/>
    <col min="8" max="8" width="3.5703125" style="69" customWidth="1"/>
    <col min="9" max="9" width="9" style="69" bestFit="1" customWidth="1"/>
    <col min="10" max="10" width="3.5703125" style="69" customWidth="1"/>
    <col min="11" max="11" width="7.28515625" style="69" bestFit="1" customWidth="1"/>
    <col min="12" max="16384" width="10.85546875" style="61"/>
  </cols>
  <sheetData>
    <row r="1" spans="1:13" ht="11.1" customHeight="1" x14ac:dyDescent="0.2">
      <c r="A1" s="643" t="s">
        <v>67</v>
      </c>
      <c r="B1" s="643"/>
      <c r="C1" s="643"/>
      <c r="D1" s="643"/>
      <c r="E1" s="643"/>
      <c r="F1" s="643"/>
      <c r="G1" s="643"/>
      <c r="H1" s="643"/>
      <c r="I1" s="643"/>
      <c r="J1" s="643"/>
      <c r="K1" s="643"/>
    </row>
    <row r="2" spans="1:13" ht="11.1" customHeight="1" x14ac:dyDescent="0.2">
      <c r="A2" s="639" t="s">
        <v>157</v>
      </c>
      <c r="B2" s="639"/>
      <c r="C2" s="639"/>
      <c r="D2" s="639"/>
      <c r="E2" s="639"/>
      <c r="F2" s="639"/>
      <c r="G2" s="639"/>
      <c r="H2" s="639"/>
      <c r="I2" s="639"/>
      <c r="J2" s="639"/>
      <c r="K2" s="639"/>
    </row>
    <row r="3" spans="1:13" ht="11.1" customHeight="1" x14ac:dyDescent="0.2">
      <c r="A3" s="639" t="s">
        <v>36</v>
      </c>
      <c r="B3" s="639"/>
      <c r="C3" s="639"/>
      <c r="D3" s="639"/>
      <c r="E3" s="639"/>
      <c r="F3" s="639"/>
      <c r="G3" s="639"/>
      <c r="H3" s="639"/>
      <c r="I3" s="639"/>
      <c r="J3" s="639"/>
      <c r="K3" s="639"/>
    </row>
    <row r="4" spans="1:13" ht="11.1" customHeight="1" x14ac:dyDescent="0.2">
      <c r="A4" s="639" t="s">
        <v>1</v>
      </c>
      <c r="B4" s="639"/>
      <c r="C4" s="639"/>
      <c r="D4" s="639"/>
      <c r="E4" s="639"/>
      <c r="F4" s="639"/>
      <c r="G4" s="639"/>
      <c r="H4" s="639"/>
      <c r="I4" s="639"/>
      <c r="J4" s="639"/>
      <c r="K4" s="639"/>
    </row>
    <row r="5" spans="1:13" ht="11.1" customHeight="1" x14ac:dyDescent="0.2">
      <c r="A5" s="92"/>
      <c r="B5" s="92"/>
      <c r="C5" s="93"/>
      <c r="D5" s="93"/>
      <c r="E5" s="93"/>
      <c r="F5" s="93"/>
      <c r="G5" s="93"/>
      <c r="H5" s="93"/>
      <c r="I5" s="93"/>
      <c r="J5" s="93"/>
      <c r="K5" s="93"/>
    </row>
    <row r="7" spans="1:13" ht="11.1" customHeight="1" x14ac:dyDescent="0.2">
      <c r="A7" s="62"/>
      <c r="B7" s="62"/>
      <c r="C7" s="94"/>
      <c r="D7" s="94"/>
      <c r="E7" s="94" t="s">
        <v>132</v>
      </c>
      <c r="F7" s="94"/>
      <c r="G7" s="94" t="s">
        <v>133</v>
      </c>
      <c r="H7" s="94"/>
      <c r="I7" s="94" t="s">
        <v>134</v>
      </c>
      <c r="J7" s="94"/>
      <c r="K7" s="94"/>
    </row>
    <row r="8" spans="1:13" ht="11.1" customHeight="1" x14ac:dyDescent="0.2">
      <c r="A8" s="62"/>
      <c r="B8" s="62"/>
      <c r="C8" s="94" t="s">
        <v>135</v>
      </c>
      <c r="D8" s="94"/>
      <c r="E8" s="94" t="s">
        <v>136</v>
      </c>
      <c r="F8" s="94"/>
      <c r="G8" s="94" t="s">
        <v>137</v>
      </c>
      <c r="H8" s="94"/>
      <c r="I8" s="94" t="s">
        <v>138</v>
      </c>
      <c r="J8" s="94"/>
      <c r="K8" s="94" t="s">
        <v>139</v>
      </c>
    </row>
    <row r="9" spans="1:13" ht="11.1" customHeight="1" x14ac:dyDescent="0.2">
      <c r="A9" s="62"/>
      <c r="B9" s="62"/>
      <c r="C9" s="94" t="s">
        <v>140</v>
      </c>
      <c r="D9" s="94"/>
      <c r="E9" s="94" t="s">
        <v>141</v>
      </c>
      <c r="F9" s="94"/>
      <c r="G9" s="94" t="s">
        <v>141</v>
      </c>
      <c r="H9" s="94"/>
      <c r="I9" s="94" t="s">
        <v>141</v>
      </c>
      <c r="J9" s="94"/>
      <c r="K9" s="94" t="s">
        <v>142</v>
      </c>
    </row>
    <row r="10" spans="1:13" ht="11.1" customHeight="1" x14ac:dyDescent="0.2">
      <c r="C10" s="95"/>
      <c r="E10" s="95"/>
      <c r="G10" s="95"/>
      <c r="I10" s="95"/>
      <c r="K10" s="95"/>
    </row>
    <row r="11" spans="1:13" ht="11.1" customHeight="1" thickBot="1" x14ac:dyDescent="0.25">
      <c r="A11" s="62" t="s">
        <v>3</v>
      </c>
      <c r="B11" s="62"/>
      <c r="C11" s="96">
        <v>1948</v>
      </c>
      <c r="E11" s="96">
        <v>2847</v>
      </c>
      <c r="G11" s="96">
        <v>-507</v>
      </c>
      <c r="I11" s="96">
        <v>298</v>
      </c>
      <c r="K11" s="96">
        <v>4586</v>
      </c>
    </row>
    <row r="12" spans="1:13" ht="11.1" customHeight="1" thickTop="1" x14ac:dyDescent="0.2"/>
    <row r="13" spans="1:13" ht="11.1" customHeight="1" x14ac:dyDescent="0.2">
      <c r="A13" s="62" t="s">
        <v>4</v>
      </c>
      <c r="B13" s="62"/>
    </row>
    <row r="14" spans="1:13" ht="11.1" customHeight="1" x14ac:dyDescent="0.2">
      <c r="A14" s="61" t="s">
        <v>143</v>
      </c>
      <c r="C14" s="69">
        <v>39401</v>
      </c>
      <c r="E14" s="69">
        <v>7076</v>
      </c>
      <c r="G14" s="69">
        <v>2088</v>
      </c>
      <c r="I14" s="69">
        <v>12082</v>
      </c>
      <c r="K14" s="69">
        <v>60647</v>
      </c>
    </row>
    <row r="15" spans="1:13" ht="11.1" customHeight="1" x14ac:dyDescent="0.2">
      <c r="A15" s="61" t="s">
        <v>10</v>
      </c>
      <c r="C15" s="69">
        <v>3381</v>
      </c>
      <c r="E15" s="69">
        <v>14234</v>
      </c>
      <c r="G15" s="69">
        <v>3740</v>
      </c>
      <c r="I15" s="69">
        <v>830</v>
      </c>
      <c r="K15" s="69">
        <v>22185</v>
      </c>
      <c r="M15" s="69"/>
    </row>
    <row r="16" spans="1:13" ht="11.1" customHeight="1" x14ac:dyDescent="0.2">
      <c r="A16" s="61" t="s">
        <v>44</v>
      </c>
      <c r="C16" s="97">
        <v>0</v>
      </c>
      <c r="E16" s="98">
        <v>44779</v>
      </c>
      <c r="G16" s="98">
        <v>2939</v>
      </c>
      <c r="I16" s="97">
        <v>0</v>
      </c>
      <c r="K16" s="97">
        <v>47718</v>
      </c>
    </row>
    <row r="17" spans="1:11" ht="11.1" customHeight="1" thickBot="1" x14ac:dyDescent="0.25">
      <c r="B17" s="62" t="s">
        <v>49</v>
      </c>
      <c r="C17" s="96">
        <v>42782</v>
      </c>
      <c r="E17" s="96">
        <v>66089</v>
      </c>
      <c r="G17" s="96">
        <v>8767</v>
      </c>
      <c r="I17" s="96">
        <v>12912</v>
      </c>
      <c r="K17" s="96">
        <v>130550</v>
      </c>
    </row>
    <row r="18" spans="1:11" ht="11.1" customHeight="1" thickTop="1" x14ac:dyDescent="0.2"/>
    <row r="19" spans="1:11" ht="11.1" customHeight="1" x14ac:dyDescent="0.2">
      <c r="A19" s="62" t="s">
        <v>18</v>
      </c>
      <c r="B19" s="62"/>
    </row>
    <row r="20" spans="1:11" ht="11.1" customHeight="1" x14ac:dyDescent="0.2">
      <c r="A20" s="61" t="s">
        <v>19</v>
      </c>
      <c r="C20" s="69">
        <v>37086</v>
      </c>
      <c r="E20" s="69">
        <v>55245</v>
      </c>
      <c r="G20" s="69">
        <v>860</v>
      </c>
      <c r="I20" s="69">
        <v>0</v>
      </c>
      <c r="K20" s="69">
        <v>93191</v>
      </c>
    </row>
    <row r="21" spans="1:11" ht="11.1" customHeight="1" x14ac:dyDescent="0.2">
      <c r="A21" s="61" t="s">
        <v>59</v>
      </c>
    </row>
    <row r="22" spans="1:11" ht="11.1" customHeight="1" x14ac:dyDescent="0.2">
      <c r="B22" s="61" t="s">
        <v>56</v>
      </c>
      <c r="C22" s="69">
        <v>6465</v>
      </c>
      <c r="E22" s="69">
        <v>6494</v>
      </c>
      <c r="G22" s="69">
        <v>0</v>
      </c>
      <c r="I22" s="69">
        <v>0</v>
      </c>
      <c r="K22" s="69">
        <v>12959</v>
      </c>
    </row>
    <row r="23" spans="1:11" ht="11.1" customHeight="1" x14ac:dyDescent="0.2">
      <c r="B23" s="61" t="s">
        <v>57</v>
      </c>
      <c r="C23" s="69">
        <v>2194</v>
      </c>
      <c r="E23" s="69">
        <v>4683</v>
      </c>
      <c r="G23" s="69">
        <v>0</v>
      </c>
      <c r="I23" s="69">
        <v>75</v>
      </c>
      <c r="K23" s="69">
        <v>6952</v>
      </c>
    </row>
    <row r="24" spans="1:11" ht="11.1" customHeight="1" x14ac:dyDescent="0.2">
      <c r="A24" s="61" t="s">
        <v>20</v>
      </c>
      <c r="C24" s="69">
        <v>3704</v>
      </c>
      <c r="E24" s="69">
        <v>2011</v>
      </c>
      <c r="G24" s="69">
        <v>0</v>
      </c>
      <c r="I24" s="69">
        <v>0</v>
      </c>
      <c r="K24" s="69">
        <v>5715</v>
      </c>
    </row>
    <row r="25" spans="1:11" ht="11.1" customHeight="1" x14ac:dyDescent="0.2">
      <c r="A25" s="61" t="s">
        <v>144</v>
      </c>
      <c r="C25" s="69">
        <v>0</v>
      </c>
      <c r="E25" s="69">
        <v>0</v>
      </c>
      <c r="G25" s="69">
        <v>0</v>
      </c>
      <c r="I25" s="69">
        <v>5143</v>
      </c>
      <c r="K25" s="69">
        <v>5143</v>
      </c>
    </row>
    <row r="26" spans="1:11" ht="11.1" customHeight="1" x14ac:dyDescent="0.2">
      <c r="A26" s="61" t="s">
        <v>145</v>
      </c>
      <c r="C26" s="97">
        <v>0</v>
      </c>
      <c r="E26" s="98">
        <v>3</v>
      </c>
      <c r="G26" s="98">
        <v>7972</v>
      </c>
      <c r="I26" s="97">
        <v>0</v>
      </c>
      <c r="K26" s="97">
        <v>7975</v>
      </c>
    </row>
    <row r="27" spans="1:11" ht="11.1" customHeight="1" thickBot="1" x14ac:dyDescent="0.25">
      <c r="B27" s="62" t="s">
        <v>146</v>
      </c>
      <c r="C27" s="96">
        <v>49449</v>
      </c>
      <c r="E27" s="96">
        <v>68436</v>
      </c>
      <c r="G27" s="96">
        <v>8832</v>
      </c>
      <c r="I27" s="96">
        <v>5218</v>
      </c>
      <c r="K27" s="96">
        <v>131935</v>
      </c>
    </row>
    <row r="28" spans="1:11" ht="11.1" customHeight="1" thickTop="1" x14ac:dyDescent="0.2"/>
    <row r="29" spans="1:11" ht="11.1" customHeight="1" x14ac:dyDescent="0.2">
      <c r="A29" s="62" t="s">
        <v>147</v>
      </c>
      <c r="B29" s="62"/>
    </row>
    <row r="30" spans="1:11" ht="11.1" customHeight="1" x14ac:dyDescent="0.2">
      <c r="A30" s="61" t="s">
        <v>148</v>
      </c>
      <c r="C30" s="69">
        <v>11556</v>
      </c>
      <c r="E30" s="69">
        <v>6841</v>
      </c>
      <c r="G30" s="69">
        <v>785</v>
      </c>
      <c r="I30" s="69">
        <v>6520</v>
      </c>
      <c r="K30" s="69">
        <v>25702</v>
      </c>
    </row>
    <row r="31" spans="1:11" ht="11.1" customHeight="1" x14ac:dyDescent="0.2">
      <c r="A31" s="61" t="s">
        <v>149</v>
      </c>
      <c r="C31" s="69">
        <v>-5459</v>
      </c>
      <c r="E31" s="69">
        <v>-4845</v>
      </c>
      <c r="G31" s="69">
        <v>-1187</v>
      </c>
      <c r="I31" s="69">
        <v>-14223</v>
      </c>
      <c r="K31" s="69">
        <v>-25714</v>
      </c>
    </row>
    <row r="32" spans="1:11" ht="11.1" customHeight="1" x14ac:dyDescent="0.2">
      <c r="A32" s="61" t="s">
        <v>150</v>
      </c>
      <c r="C32" s="97">
        <v>0</v>
      </c>
      <c r="E32" s="97">
        <v>0</v>
      </c>
      <c r="G32" s="98">
        <v>532</v>
      </c>
      <c r="I32" s="97">
        <v>0</v>
      </c>
      <c r="K32" s="97">
        <v>532</v>
      </c>
    </row>
    <row r="33" spans="1:11" ht="12" customHeight="1" thickBot="1" x14ac:dyDescent="0.25">
      <c r="B33" s="62" t="s">
        <v>151</v>
      </c>
      <c r="C33" s="96">
        <v>6097</v>
      </c>
      <c r="E33" s="96">
        <v>1996</v>
      </c>
      <c r="G33" s="96">
        <v>130</v>
      </c>
      <c r="I33" s="96">
        <v>-7703</v>
      </c>
      <c r="K33" s="96">
        <v>520</v>
      </c>
    </row>
    <row r="34" spans="1:11" ht="11.1" customHeight="1" thickTop="1" x14ac:dyDescent="0.2">
      <c r="B34" s="62"/>
      <c r="C34" s="101"/>
      <c r="E34" s="101"/>
      <c r="G34" s="101"/>
      <c r="I34" s="101"/>
      <c r="K34" s="101"/>
    </row>
    <row r="35" spans="1:11" ht="11.1" customHeight="1" thickBot="1" x14ac:dyDescent="0.25">
      <c r="A35" s="13" t="s">
        <v>34</v>
      </c>
      <c r="B35" s="62"/>
      <c r="C35" s="102">
        <v>-67</v>
      </c>
      <c r="E35" s="102">
        <v>0</v>
      </c>
      <c r="G35" s="102">
        <v>0</v>
      </c>
      <c r="I35" s="102">
        <v>0</v>
      </c>
      <c r="K35" s="102">
        <v>-67</v>
      </c>
    </row>
    <row r="36" spans="1:11" ht="11.1" customHeight="1" thickTop="1" x14ac:dyDescent="0.2">
      <c r="A36" s="13"/>
      <c r="B36" s="62"/>
      <c r="C36" s="101"/>
      <c r="E36" s="101"/>
      <c r="G36" s="101"/>
      <c r="I36" s="101"/>
      <c r="K36" s="101"/>
    </row>
    <row r="37" spans="1:11" ht="11.1" customHeight="1" thickBot="1" x14ac:dyDescent="0.25">
      <c r="A37" s="13" t="s">
        <v>152</v>
      </c>
      <c r="B37" s="62"/>
      <c r="C37" s="102">
        <v>-503</v>
      </c>
      <c r="E37" s="102">
        <v>0</v>
      </c>
      <c r="G37" s="102">
        <v>0</v>
      </c>
      <c r="I37" s="102">
        <v>0</v>
      </c>
      <c r="K37" s="102">
        <v>-503</v>
      </c>
    </row>
    <row r="38" spans="1:11" ht="11.1" customHeight="1" thickTop="1" x14ac:dyDescent="0.2">
      <c r="A38" s="13"/>
      <c r="B38" s="62"/>
      <c r="C38" s="101"/>
      <c r="E38" s="101"/>
      <c r="G38" s="101"/>
      <c r="I38" s="101"/>
      <c r="K38" s="101"/>
    </row>
    <row r="39" spans="1:11" ht="11.1" customHeight="1" thickBot="1" x14ac:dyDescent="0.25">
      <c r="A39" s="62" t="s">
        <v>26</v>
      </c>
      <c r="B39" s="62"/>
      <c r="C39" s="96">
        <v>0</v>
      </c>
      <c r="E39" s="96">
        <v>-351</v>
      </c>
      <c r="G39" s="96">
        <v>65</v>
      </c>
      <c r="I39" s="96">
        <v>-9</v>
      </c>
      <c r="K39" s="96">
        <v>-295</v>
      </c>
    </row>
    <row r="40" spans="1:11" ht="11.1" customHeight="1" thickTop="1" x14ac:dyDescent="0.2"/>
    <row r="41" spans="1:11" ht="11.1" customHeight="1" thickBot="1" x14ac:dyDescent="0.25">
      <c r="A41" s="62" t="s">
        <v>27</v>
      </c>
      <c r="B41" s="62"/>
      <c r="C41" s="96">
        <v>1378</v>
      </c>
      <c r="E41" s="96">
        <v>2496</v>
      </c>
      <c r="G41" s="96">
        <v>-442</v>
      </c>
      <c r="I41" s="96">
        <v>289</v>
      </c>
      <c r="K41" s="96">
        <v>3721</v>
      </c>
    </row>
    <row r="42" spans="1:11" ht="11.1" customHeight="1" thickTop="1" x14ac:dyDescent="0.2">
      <c r="B42" s="62"/>
      <c r="C42" s="101"/>
      <c r="E42" s="101"/>
      <c r="G42" s="101"/>
      <c r="I42" s="101"/>
      <c r="K42" s="101"/>
    </row>
  </sheetData>
  <mergeCells count="4">
    <mergeCell ref="A1:K1"/>
    <mergeCell ref="A2:K2"/>
    <mergeCell ref="A3:K3"/>
    <mergeCell ref="A4:K4"/>
  </mergeCells>
  <printOptions horizontalCentered="1"/>
  <pageMargins left="0.75" right="0.75" top="0.9" bottom="0.9"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40"/>
  <sheetViews>
    <sheetView showGridLines="0" zoomScaleNormal="100" workbookViewId="0">
      <selection activeCell="A2" sqref="A2:K2"/>
    </sheetView>
  </sheetViews>
  <sheetFormatPr defaultColWidth="10.85546875" defaultRowHeight="11.1" customHeight="1" x14ac:dyDescent="0.2"/>
  <cols>
    <col min="1" max="1" width="1.42578125" style="61" customWidth="1"/>
    <col min="2" max="2" width="36.42578125" style="61" customWidth="1"/>
    <col min="3" max="3" width="6.85546875" style="69" customWidth="1"/>
    <col min="4" max="4" width="3.5703125" style="69" customWidth="1"/>
    <col min="5" max="5" width="7.140625" style="69" customWidth="1"/>
    <col min="6" max="6" width="3.5703125" style="69" customWidth="1"/>
    <col min="7" max="7" width="7.7109375" style="69" customWidth="1"/>
    <col min="8" max="8" width="3.5703125" style="69" customWidth="1"/>
    <col min="9" max="9" width="9" style="69" bestFit="1" customWidth="1"/>
    <col min="10" max="10" width="3.5703125" style="69" customWidth="1"/>
    <col min="11" max="11" width="7.28515625" style="69" bestFit="1" customWidth="1"/>
    <col min="12" max="16384" width="10.85546875" style="61"/>
  </cols>
  <sheetData>
    <row r="1" spans="1:11" ht="11.1" customHeight="1" x14ac:dyDescent="0.2">
      <c r="A1" s="643" t="s">
        <v>67</v>
      </c>
      <c r="B1" s="643"/>
      <c r="C1" s="643"/>
      <c r="D1" s="643"/>
      <c r="E1" s="643"/>
      <c r="F1" s="643"/>
      <c r="G1" s="643"/>
      <c r="H1" s="643"/>
      <c r="I1" s="643"/>
      <c r="J1" s="643"/>
      <c r="K1" s="643"/>
    </row>
    <row r="2" spans="1:11" ht="11.1" customHeight="1" x14ac:dyDescent="0.2">
      <c r="A2" s="639" t="s">
        <v>157</v>
      </c>
      <c r="B2" s="639"/>
      <c r="C2" s="639"/>
      <c r="D2" s="639"/>
      <c r="E2" s="639"/>
      <c r="F2" s="639"/>
      <c r="G2" s="639"/>
      <c r="H2" s="639"/>
      <c r="I2" s="639"/>
      <c r="J2" s="639"/>
      <c r="K2" s="639"/>
    </row>
    <row r="3" spans="1:11" ht="11.1" customHeight="1" x14ac:dyDescent="0.2">
      <c r="A3" s="639" t="s">
        <v>35</v>
      </c>
      <c r="B3" s="639"/>
      <c r="C3" s="639"/>
      <c r="D3" s="639"/>
      <c r="E3" s="639"/>
      <c r="F3" s="639"/>
      <c r="G3" s="639"/>
      <c r="H3" s="639"/>
      <c r="I3" s="639"/>
      <c r="J3" s="639"/>
      <c r="K3" s="639"/>
    </row>
    <row r="4" spans="1:11" ht="11.1" customHeight="1" x14ac:dyDescent="0.2">
      <c r="A4" s="639" t="s">
        <v>1</v>
      </c>
      <c r="B4" s="639"/>
      <c r="C4" s="639"/>
      <c r="D4" s="639"/>
      <c r="E4" s="639"/>
      <c r="F4" s="639"/>
      <c r="G4" s="639"/>
      <c r="H4" s="639"/>
      <c r="I4" s="639"/>
      <c r="J4" s="639"/>
      <c r="K4" s="639"/>
    </row>
    <row r="5" spans="1:11" ht="11.1" customHeight="1" x14ac:dyDescent="0.2">
      <c r="A5" s="92"/>
      <c r="B5" s="92"/>
      <c r="C5" s="93"/>
      <c r="D5" s="93"/>
      <c r="E5" s="93"/>
      <c r="F5" s="93"/>
      <c r="G5" s="93"/>
      <c r="H5" s="93"/>
      <c r="I5" s="93"/>
      <c r="J5" s="93"/>
      <c r="K5" s="93"/>
    </row>
    <row r="7" spans="1:11" ht="11.1" customHeight="1" x14ac:dyDescent="0.2">
      <c r="A7" s="62"/>
      <c r="B7" s="62"/>
      <c r="C7" s="94"/>
      <c r="D7" s="94"/>
      <c r="E7" s="94" t="s">
        <v>132</v>
      </c>
      <c r="F7" s="94"/>
      <c r="G7" s="94" t="s">
        <v>133</v>
      </c>
      <c r="H7" s="94"/>
      <c r="I7" s="94" t="s">
        <v>134</v>
      </c>
      <c r="J7" s="94"/>
      <c r="K7" s="94"/>
    </row>
    <row r="8" spans="1:11" ht="11.1" customHeight="1" x14ac:dyDescent="0.2">
      <c r="A8" s="62"/>
      <c r="B8" s="62"/>
      <c r="C8" s="94" t="s">
        <v>135</v>
      </c>
      <c r="D8" s="94"/>
      <c r="E8" s="94" t="s">
        <v>136</v>
      </c>
      <c r="F8" s="94"/>
      <c r="G8" s="94" t="s">
        <v>137</v>
      </c>
      <c r="H8" s="94"/>
      <c r="I8" s="94" t="s">
        <v>138</v>
      </c>
      <c r="J8" s="94"/>
      <c r="K8" s="94" t="s">
        <v>139</v>
      </c>
    </row>
    <row r="9" spans="1:11" ht="11.1" customHeight="1" x14ac:dyDescent="0.2">
      <c r="A9" s="62"/>
      <c r="B9" s="62"/>
      <c r="C9" s="94" t="s">
        <v>140</v>
      </c>
      <c r="D9" s="94"/>
      <c r="E9" s="94" t="s">
        <v>141</v>
      </c>
      <c r="F9" s="94"/>
      <c r="G9" s="94" t="s">
        <v>141</v>
      </c>
      <c r="H9" s="94"/>
      <c r="I9" s="94" t="s">
        <v>141</v>
      </c>
      <c r="J9" s="94"/>
      <c r="K9" s="94" t="s">
        <v>142</v>
      </c>
    </row>
    <row r="10" spans="1:11" ht="11.1" customHeight="1" x14ac:dyDescent="0.2">
      <c r="C10" s="95"/>
      <c r="E10" s="95"/>
      <c r="G10" s="95"/>
      <c r="I10" s="95"/>
      <c r="K10" s="95"/>
    </row>
    <row r="11" spans="1:11" ht="11.1" customHeight="1" thickBot="1" x14ac:dyDescent="0.25">
      <c r="A11" s="62" t="s">
        <v>3</v>
      </c>
      <c r="B11" s="62"/>
      <c r="C11" s="96">
        <v>0</v>
      </c>
      <c r="E11" s="96">
        <v>2496</v>
      </c>
      <c r="G11" s="96">
        <v>-442</v>
      </c>
      <c r="I11" s="96">
        <v>289</v>
      </c>
      <c r="K11" s="96">
        <v>2343</v>
      </c>
    </row>
    <row r="12" spans="1:11" ht="11.1" customHeight="1" thickTop="1" x14ac:dyDescent="0.2"/>
    <row r="13" spans="1:11" ht="11.1" customHeight="1" x14ac:dyDescent="0.2">
      <c r="A13" s="62" t="s">
        <v>4</v>
      </c>
      <c r="B13" s="62"/>
    </row>
    <row r="14" spans="1:11" ht="11.1" customHeight="1" x14ac:dyDescent="0.2">
      <c r="A14" s="61" t="s">
        <v>143</v>
      </c>
      <c r="C14" s="69">
        <v>42218</v>
      </c>
      <c r="E14" s="69">
        <v>7098</v>
      </c>
      <c r="G14" s="69">
        <v>2122</v>
      </c>
      <c r="I14" s="69">
        <v>12945</v>
      </c>
      <c r="K14" s="69">
        <v>64383</v>
      </c>
    </row>
    <row r="15" spans="1:11" ht="11.1" customHeight="1" x14ac:dyDescent="0.2">
      <c r="A15" s="61" t="s">
        <v>10</v>
      </c>
      <c r="C15" s="69">
        <v>3022</v>
      </c>
      <c r="E15" s="69">
        <v>14221</v>
      </c>
      <c r="G15" s="69">
        <v>3590</v>
      </c>
      <c r="I15" s="69">
        <v>820</v>
      </c>
      <c r="K15" s="69">
        <v>21653</v>
      </c>
    </row>
    <row r="16" spans="1:11" ht="11.1" customHeight="1" x14ac:dyDescent="0.2">
      <c r="A16" s="61" t="s">
        <v>44</v>
      </c>
      <c r="C16" s="97">
        <v>0</v>
      </c>
      <c r="E16" s="98">
        <v>45448</v>
      </c>
      <c r="G16" s="98">
        <v>3070</v>
      </c>
      <c r="I16" s="97">
        <v>0</v>
      </c>
      <c r="K16" s="97">
        <v>48518</v>
      </c>
    </row>
    <row r="17" spans="1:11" ht="11.1" customHeight="1" thickBot="1" x14ac:dyDescent="0.25">
      <c r="B17" s="62" t="s">
        <v>49</v>
      </c>
      <c r="C17" s="96">
        <v>45240</v>
      </c>
      <c r="E17" s="96">
        <v>66767</v>
      </c>
      <c r="G17" s="96">
        <v>8782</v>
      </c>
      <c r="I17" s="96">
        <v>13765</v>
      </c>
      <c r="K17" s="96">
        <v>134554</v>
      </c>
    </row>
    <row r="18" spans="1:11" ht="11.1" customHeight="1" thickTop="1" x14ac:dyDescent="0.2"/>
    <row r="19" spans="1:11" ht="11.1" customHeight="1" x14ac:dyDescent="0.2">
      <c r="A19" s="62" t="s">
        <v>18</v>
      </c>
      <c r="B19" s="62"/>
    </row>
    <row r="20" spans="1:11" ht="11.1" customHeight="1" x14ac:dyDescent="0.2">
      <c r="A20" s="61" t="s">
        <v>19</v>
      </c>
      <c r="C20" s="69">
        <v>39664</v>
      </c>
      <c r="E20" s="69">
        <v>55844</v>
      </c>
      <c r="G20" s="69">
        <v>855</v>
      </c>
      <c r="I20" s="69">
        <v>0</v>
      </c>
      <c r="K20" s="69">
        <v>96363</v>
      </c>
    </row>
    <row r="21" spans="1:11" ht="11.1" customHeight="1" x14ac:dyDescent="0.2">
      <c r="A21" s="61" t="s">
        <v>59</v>
      </c>
    </row>
    <row r="22" spans="1:11" ht="11.1" customHeight="1" x14ac:dyDescent="0.2">
      <c r="B22" s="61" t="s">
        <v>56</v>
      </c>
      <c r="C22" s="69">
        <v>6621</v>
      </c>
      <c r="E22" s="69">
        <v>6707</v>
      </c>
      <c r="G22" s="69">
        <v>0</v>
      </c>
      <c r="I22" s="69">
        <v>0</v>
      </c>
      <c r="K22" s="69">
        <v>13328</v>
      </c>
    </row>
    <row r="23" spans="1:11" ht="11.1" customHeight="1" x14ac:dyDescent="0.2">
      <c r="B23" s="61" t="s">
        <v>57</v>
      </c>
      <c r="C23" s="69">
        <v>2304</v>
      </c>
      <c r="E23" s="69">
        <v>4626</v>
      </c>
      <c r="G23" s="69">
        <v>0</v>
      </c>
      <c r="I23" s="69">
        <v>75</v>
      </c>
      <c r="K23" s="69">
        <v>7005</v>
      </c>
    </row>
    <row r="24" spans="1:11" ht="11.1" customHeight="1" x14ac:dyDescent="0.2">
      <c r="A24" s="61" t="s">
        <v>20</v>
      </c>
      <c r="C24" s="69">
        <v>4042</v>
      </c>
      <c r="E24" s="69">
        <v>2119</v>
      </c>
      <c r="G24" s="69">
        <v>0</v>
      </c>
      <c r="I24" s="69">
        <v>0</v>
      </c>
      <c r="K24" s="69">
        <v>6161</v>
      </c>
    </row>
    <row r="25" spans="1:11" ht="11.1" customHeight="1" x14ac:dyDescent="0.2">
      <c r="A25" s="61" t="s">
        <v>144</v>
      </c>
      <c r="C25" s="69">
        <v>0</v>
      </c>
      <c r="E25" s="69">
        <v>0</v>
      </c>
      <c r="G25" s="69">
        <v>0</v>
      </c>
      <c r="I25" s="69">
        <v>5791</v>
      </c>
      <c r="K25" s="69">
        <v>5791</v>
      </c>
    </row>
    <row r="26" spans="1:11" ht="11.1" customHeight="1" x14ac:dyDescent="0.2">
      <c r="A26" s="61" t="s">
        <v>145</v>
      </c>
      <c r="C26" s="97">
        <v>0</v>
      </c>
      <c r="E26" s="98">
        <v>2</v>
      </c>
      <c r="G26" s="98">
        <v>8525</v>
      </c>
      <c r="I26" s="97">
        <v>0</v>
      </c>
      <c r="K26" s="97">
        <v>8527</v>
      </c>
    </row>
    <row r="27" spans="1:11" ht="11.1" customHeight="1" thickBot="1" x14ac:dyDescent="0.25">
      <c r="B27" s="62" t="s">
        <v>146</v>
      </c>
      <c r="C27" s="96">
        <v>52631</v>
      </c>
      <c r="E27" s="96">
        <v>69298</v>
      </c>
      <c r="G27" s="96">
        <v>9380</v>
      </c>
      <c r="I27" s="96">
        <v>5866</v>
      </c>
      <c r="K27" s="96">
        <v>137175</v>
      </c>
    </row>
    <row r="28" spans="1:11" ht="11.1" customHeight="1" thickTop="1" x14ac:dyDescent="0.2"/>
    <row r="29" spans="1:11" ht="11.1" customHeight="1" x14ac:dyDescent="0.2">
      <c r="A29" s="62" t="s">
        <v>147</v>
      </c>
      <c r="B29" s="62"/>
    </row>
    <row r="30" spans="1:11" ht="11.1" customHeight="1" x14ac:dyDescent="0.2">
      <c r="A30" s="61" t="s">
        <v>148</v>
      </c>
      <c r="C30" s="69">
        <v>11656</v>
      </c>
      <c r="E30" s="69">
        <v>7136</v>
      </c>
      <c r="G30" s="69">
        <v>1524</v>
      </c>
      <c r="I30" s="69">
        <v>6830</v>
      </c>
      <c r="K30" s="69">
        <v>27146</v>
      </c>
    </row>
    <row r="31" spans="1:11" ht="11.1" customHeight="1" x14ac:dyDescent="0.2">
      <c r="A31" s="61" t="s">
        <v>149</v>
      </c>
      <c r="C31" s="69">
        <v>-6391</v>
      </c>
      <c r="E31" s="69">
        <v>-4637</v>
      </c>
      <c r="G31" s="69">
        <v>-1416</v>
      </c>
      <c r="I31" s="69">
        <v>-14737</v>
      </c>
      <c r="K31" s="69">
        <v>-27181</v>
      </c>
    </row>
    <row r="32" spans="1:11" ht="11.1" customHeight="1" x14ac:dyDescent="0.2">
      <c r="A32" s="61" t="s">
        <v>150</v>
      </c>
      <c r="C32" s="97">
        <v>0</v>
      </c>
      <c r="E32" s="97">
        <v>0</v>
      </c>
      <c r="G32" s="98">
        <v>597</v>
      </c>
      <c r="I32" s="97">
        <v>0</v>
      </c>
      <c r="K32" s="97">
        <v>597</v>
      </c>
    </row>
    <row r="33" spans="1:11" ht="11.1" customHeight="1" thickBot="1" x14ac:dyDescent="0.25">
      <c r="B33" s="62" t="s">
        <v>151</v>
      </c>
      <c r="C33" s="96">
        <v>5265</v>
      </c>
      <c r="E33" s="96">
        <v>2499</v>
      </c>
      <c r="G33" s="96">
        <v>705</v>
      </c>
      <c r="I33" s="96">
        <v>-7907</v>
      </c>
      <c r="K33" s="96">
        <v>562</v>
      </c>
    </row>
    <row r="34" spans="1:11" ht="11.1" customHeight="1" thickTop="1" x14ac:dyDescent="0.2">
      <c r="B34" s="62"/>
      <c r="E34" s="101"/>
      <c r="G34" s="101"/>
      <c r="K34" s="101"/>
    </row>
    <row r="35" spans="1:11" s="62" customFormat="1" ht="15" customHeight="1" thickBot="1" x14ac:dyDescent="0.25">
      <c r="A35" s="13" t="s">
        <v>34</v>
      </c>
      <c r="C35" s="106">
        <v>55</v>
      </c>
      <c r="D35" s="66"/>
      <c r="E35" s="102">
        <v>0</v>
      </c>
      <c r="F35" s="66"/>
      <c r="G35" s="102">
        <v>0</v>
      </c>
      <c r="I35" s="106">
        <v>0</v>
      </c>
      <c r="K35" s="102">
        <v>55</v>
      </c>
    </row>
    <row r="36" spans="1:11" s="62" customFormat="1" ht="9" customHeight="1" thickTop="1" x14ac:dyDescent="0.2">
      <c r="A36" s="13"/>
      <c r="C36" s="100"/>
      <c r="D36" s="66"/>
      <c r="E36" s="101"/>
      <c r="F36" s="66"/>
      <c r="G36" s="101"/>
      <c r="I36" s="100"/>
      <c r="K36" s="101"/>
    </row>
    <row r="37" spans="1:11" ht="11.1" customHeight="1" thickBot="1" x14ac:dyDescent="0.25">
      <c r="A37" s="62" t="s">
        <v>26</v>
      </c>
      <c r="B37" s="62"/>
      <c r="C37" s="96">
        <v>-2181</v>
      </c>
      <c r="E37" s="96">
        <v>-32</v>
      </c>
      <c r="G37" s="96">
        <v>107</v>
      </c>
      <c r="I37" s="96">
        <v>-8</v>
      </c>
      <c r="K37" s="96">
        <v>-2114</v>
      </c>
    </row>
    <row r="38" spans="1:11" ht="11.1" customHeight="1" thickTop="1" x14ac:dyDescent="0.2"/>
    <row r="39" spans="1:11" ht="11.1" customHeight="1" thickBot="1" x14ac:dyDescent="0.25">
      <c r="A39" s="62" t="s">
        <v>27</v>
      </c>
      <c r="B39" s="62"/>
      <c r="C39" s="96">
        <v>-2181</v>
      </c>
      <c r="E39" s="96">
        <v>2464</v>
      </c>
      <c r="G39" s="96">
        <v>-335</v>
      </c>
      <c r="I39" s="96">
        <v>281</v>
      </c>
      <c r="K39" s="96">
        <v>229</v>
      </c>
    </row>
    <row r="40" spans="1:11" ht="11.1" customHeight="1" thickTop="1" x14ac:dyDescent="0.2">
      <c r="B40" s="62"/>
      <c r="C40" s="101"/>
      <c r="E40" s="101"/>
      <c r="G40" s="101"/>
      <c r="I40" s="101"/>
      <c r="K40" s="101"/>
    </row>
  </sheetData>
  <mergeCells count="4">
    <mergeCell ref="A1:K1"/>
    <mergeCell ref="A2:K2"/>
    <mergeCell ref="A3:K3"/>
    <mergeCell ref="A4:K4"/>
  </mergeCells>
  <printOptions horizontalCentered="1"/>
  <pageMargins left="0.75" right="0.75" top="0.9" bottom="0.9"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43"/>
  <sheetViews>
    <sheetView showGridLines="0" zoomScaleNormal="100" workbookViewId="0">
      <selection activeCell="A2" sqref="A2:K2"/>
    </sheetView>
  </sheetViews>
  <sheetFormatPr defaultColWidth="10.85546875" defaultRowHeight="11.1" customHeight="1" x14ac:dyDescent="0.2"/>
  <cols>
    <col min="1" max="1" width="1.42578125" style="61" customWidth="1"/>
    <col min="2" max="2" width="36.42578125" style="61" customWidth="1"/>
    <col min="3" max="3" width="6.85546875" style="69" customWidth="1"/>
    <col min="4" max="4" width="3.5703125" style="69" customWidth="1"/>
    <col min="5" max="5" width="7.140625" style="69" customWidth="1"/>
    <col min="6" max="6" width="3.5703125" style="69" customWidth="1"/>
    <col min="7" max="7" width="7.7109375" style="69" customWidth="1"/>
    <col min="8" max="8" width="3.5703125" style="69" customWidth="1"/>
    <col min="9" max="9" width="9" style="69" bestFit="1" customWidth="1"/>
    <col min="10" max="10" width="3.5703125" style="69" customWidth="1"/>
    <col min="11" max="11" width="7.28515625" style="69" bestFit="1" customWidth="1"/>
    <col min="12" max="16384" width="10.85546875" style="61"/>
  </cols>
  <sheetData>
    <row r="1" spans="1:11" ht="11.1" customHeight="1" x14ac:dyDescent="0.2">
      <c r="A1" s="643" t="s">
        <v>67</v>
      </c>
      <c r="B1" s="643"/>
      <c r="C1" s="643"/>
      <c r="D1" s="643"/>
      <c r="E1" s="643"/>
      <c r="F1" s="643"/>
      <c r="G1" s="643"/>
      <c r="H1" s="643"/>
      <c r="I1" s="643"/>
      <c r="J1" s="643"/>
      <c r="K1" s="643"/>
    </row>
    <row r="2" spans="1:11" ht="11.1" customHeight="1" x14ac:dyDescent="0.2">
      <c r="A2" s="639" t="s">
        <v>157</v>
      </c>
      <c r="B2" s="639"/>
      <c r="C2" s="639"/>
      <c r="D2" s="639"/>
      <c r="E2" s="639"/>
      <c r="F2" s="639"/>
      <c r="G2" s="639"/>
      <c r="H2" s="639"/>
      <c r="I2" s="639"/>
      <c r="J2" s="639"/>
      <c r="K2" s="639"/>
    </row>
    <row r="3" spans="1:11" ht="11.1" customHeight="1" x14ac:dyDescent="0.2">
      <c r="A3" s="639" t="s">
        <v>38</v>
      </c>
      <c r="B3" s="639"/>
      <c r="C3" s="639"/>
      <c r="D3" s="639"/>
      <c r="E3" s="639"/>
      <c r="F3" s="639"/>
      <c r="G3" s="639"/>
      <c r="H3" s="639"/>
      <c r="I3" s="639"/>
      <c r="J3" s="639"/>
      <c r="K3" s="639"/>
    </row>
    <row r="4" spans="1:11" ht="11.1" customHeight="1" x14ac:dyDescent="0.2">
      <c r="A4" s="639" t="s">
        <v>1</v>
      </c>
      <c r="B4" s="639"/>
      <c r="C4" s="639"/>
      <c r="D4" s="639"/>
      <c r="E4" s="639"/>
      <c r="F4" s="639"/>
      <c r="G4" s="639"/>
      <c r="H4" s="639"/>
      <c r="I4" s="639"/>
      <c r="J4" s="639"/>
      <c r="K4" s="639"/>
    </row>
    <row r="5" spans="1:11" ht="11.1" customHeight="1" x14ac:dyDescent="0.2">
      <c r="A5" s="92"/>
      <c r="B5" s="92"/>
      <c r="C5" s="93"/>
      <c r="D5" s="93"/>
      <c r="E5" s="93"/>
      <c r="F5" s="93"/>
      <c r="G5" s="93"/>
      <c r="H5" s="93"/>
      <c r="I5" s="93"/>
      <c r="J5" s="93"/>
      <c r="K5" s="93"/>
    </row>
    <row r="7" spans="1:11" ht="11.1" customHeight="1" x14ac:dyDescent="0.2">
      <c r="A7" s="62"/>
      <c r="B7" s="62"/>
      <c r="C7" s="94"/>
      <c r="D7" s="94"/>
      <c r="E7" s="94" t="s">
        <v>132</v>
      </c>
      <c r="F7" s="94"/>
      <c r="G7" s="94" t="s">
        <v>133</v>
      </c>
      <c r="H7" s="94"/>
      <c r="I7" s="94" t="s">
        <v>134</v>
      </c>
      <c r="J7" s="94"/>
      <c r="K7" s="94"/>
    </row>
    <row r="8" spans="1:11" ht="11.1" customHeight="1" x14ac:dyDescent="0.2">
      <c r="A8" s="62"/>
      <c r="B8" s="62"/>
      <c r="C8" s="94" t="s">
        <v>135</v>
      </c>
      <c r="D8" s="94"/>
      <c r="E8" s="94" t="s">
        <v>136</v>
      </c>
      <c r="F8" s="94"/>
      <c r="G8" s="94" t="s">
        <v>137</v>
      </c>
      <c r="H8" s="94"/>
      <c r="I8" s="94" t="s">
        <v>138</v>
      </c>
      <c r="J8" s="94"/>
      <c r="K8" s="94" t="s">
        <v>139</v>
      </c>
    </row>
    <row r="9" spans="1:11" ht="11.1" customHeight="1" x14ac:dyDescent="0.2">
      <c r="A9" s="62"/>
      <c r="B9" s="62"/>
      <c r="C9" s="94" t="s">
        <v>140</v>
      </c>
      <c r="D9" s="94"/>
      <c r="E9" s="94" t="s">
        <v>141</v>
      </c>
      <c r="F9" s="94"/>
      <c r="G9" s="94" t="s">
        <v>141</v>
      </c>
      <c r="H9" s="94"/>
      <c r="I9" s="94" t="s">
        <v>141</v>
      </c>
      <c r="J9" s="94"/>
      <c r="K9" s="94" t="s">
        <v>142</v>
      </c>
    </row>
    <row r="10" spans="1:11" ht="11.1" customHeight="1" x14ac:dyDescent="0.2">
      <c r="C10" s="95"/>
      <c r="E10" s="95"/>
      <c r="G10" s="95"/>
      <c r="I10" s="95"/>
      <c r="K10" s="95"/>
    </row>
    <row r="11" spans="1:11" ht="11.1" customHeight="1" thickBot="1" x14ac:dyDescent="0.25">
      <c r="A11" s="62" t="s">
        <v>3</v>
      </c>
      <c r="B11" s="62"/>
      <c r="C11" s="96">
        <v>0</v>
      </c>
      <c r="E11" s="96">
        <v>2464</v>
      </c>
      <c r="G11" s="96">
        <v>-335</v>
      </c>
      <c r="I11" s="96">
        <v>281</v>
      </c>
      <c r="K11" s="96">
        <v>2410</v>
      </c>
    </row>
    <row r="12" spans="1:11" ht="11.1" customHeight="1" thickTop="1" x14ac:dyDescent="0.2"/>
    <row r="13" spans="1:11" ht="11.1" customHeight="1" x14ac:dyDescent="0.2">
      <c r="A13" s="62" t="s">
        <v>4</v>
      </c>
      <c r="B13" s="62"/>
    </row>
    <row r="14" spans="1:11" ht="11.1" customHeight="1" x14ac:dyDescent="0.2">
      <c r="A14" s="61" t="s">
        <v>143</v>
      </c>
      <c r="C14" s="69">
        <v>43580</v>
      </c>
      <c r="E14" s="69">
        <v>7342</v>
      </c>
      <c r="G14" s="69">
        <v>2135</v>
      </c>
      <c r="I14" s="69">
        <v>13468</v>
      </c>
      <c r="K14" s="69">
        <v>66525</v>
      </c>
    </row>
    <row r="15" spans="1:11" ht="11.1" customHeight="1" x14ac:dyDescent="0.2">
      <c r="A15" s="61" t="s">
        <v>10</v>
      </c>
      <c r="C15" s="69">
        <v>3017</v>
      </c>
      <c r="E15" s="69">
        <v>15157</v>
      </c>
      <c r="G15" s="69">
        <v>3561</v>
      </c>
      <c r="I15" s="69">
        <v>839</v>
      </c>
      <c r="K15" s="69">
        <v>22574</v>
      </c>
    </row>
    <row r="16" spans="1:11" ht="11.1" customHeight="1" x14ac:dyDescent="0.2">
      <c r="A16" s="61" t="s">
        <v>44</v>
      </c>
      <c r="C16" s="97">
        <v>0</v>
      </c>
      <c r="E16" s="98">
        <v>40426</v>
      </c>
      <c r="G16" s="98">
        <v>2677</v>
      </c>
      <c r="I16" s="97">
        <v>0</v>
      </c>
      <c r="K16" s="97">
        <v>43103</v>
      </c>
    </row>
    <row r="17" spans="1:11" ht="11.1" customHeight="1" thickBot="1" x14ac:dyDescent="0.25">
      <c r="B17" s="62" t="s">
        <v>49</v>
      </c>
      <c r="C17" s="96">
        <v>46597</v>
      </c>
      <c r="E17" s="96">
        <v>62925</v>
      </c>
      <c r="G17" s="96">
        <v>8373</v>
      </c>
      <c r="I17" s="96">
        <v>14307</v>
      </c>
      <c r="K17" s="96">
        <v>132202</v>
      </c>
    </row>
    <row r="18" spans="1:11" ht="11.1" customHeight="1" thickTop="1" x14ac:dyDescent="0.2"/>
    <row r="19" spans="1:11" ht="11.1" customHeight="1" x14ac:dyDescent="0.2">
      <c r="A19" s="62" t="s">
        <v>18</v>
      </c>
      <c r="B19" s="62"/>
    </row>
    <row r="20" spans="1:11" ht="11.1" customHeight="1" x14ac:dyDescent="0.2">
      <c r="A20" s="61" t="s">
        <v>19</v>
      </c>
      <c r="C20" s="69">
        <v>46467</v>
      </c>
      <c r="E20" s="69">
        <v>52440</v>
      </c>
      <c r="G20" s="69">
        <v>916</v>
      </c>
      <c r="I20" s="69">
        <v>0</v>
      </c>
      <c r="K20" s="69">
        <v>99823</v>
      </c>
    </row>
    <row r="21" spans="1:11" ht="11.1" customHeight="1" x14ac:dyDescent="0.2">
      <c r="A21" s="61" t="s">
        <v>59</v>
      </c>
    </row>
    <row r="22" spans="1:11" ht="11.1" customHeight="1" x14ac:dyDescent="0.2">
      <c r="B22" s="61" t="s">
        <v>56</v>
      </c>
      <c r="C22" s="69">
        <v>6801</v>
      </c>
      <c r="E22" s="69">
        <v>6736</v>
      </c>
      <c r="G22" s="69">
        <v>0</v>
      </c>
      <c r="I22" s="69">
        <v>0</v>
      </c>
      <c r="K22" s="69">
        <v>13537</v>
      </c>
    </row>
    <row r="23" spans="1:11" ht="11.1" customHeight="1" x14ac:dyDescent="0.2">
      <c r="B23" s="61" t="s">
        <v>57</v>
      </c>
      <c r="C23" s="69">
        <v>2374</v>
      </c>
      <c r="E23" s="69">
        <v>4608</v>
      </c>
      <c r="G23" s="69">
        <v>0</v>
      </c>
      <c r="I23" s="69">
        <v>75</v>
      </c>
      <c r="K23" s="69">
        <v>7057</v>
      </c>
    </row>
    <row r="24" spans="1:11" ht="11.1" customHeight="1" x14ac:dyDescent="0.2">
      <c r="A24" s="61" t="s">
        <v>20</v>
      </c>
      <c r="C24" s="69">
        <v>4344</v>
      </c>
      <c r="E24" s="69">
        <v>2174</v>
      </c>
      <c r="G24" s="69">
        <v>0</v>
      </c>
      <c r="I24" s="69">
        <v>0</v>
      </c>
      <c r="K24" s="69">
        <v>6518</v>
      </c>
    </row>
    <row r="25" spans="1:11" ht="11.1" customHeight="1" x14ac:dyDescent="0.2">
      <c r="A25" s="61" t="s">
        <v>144</v>
      </c>
      <c r="C25" s="69">
        <v>0</v>
      </c>
      <c r="E25" s="69">
        <v>0</v>
      </c>
      <c r="G25" s="69">
        <v>0</v>
      </c>
      <c r="I25" s="69">
        <v>6183</v>
      </c>
      <c r="K25" s="69">
        <v>6183</v>
      </c>
    </row>
    <row r="26" spans="1:11" ht="11.1" customHeight="1" x14ac:dyDescent="0.2">
      <c r="A26" s="61" t="s">
        <v>145</v>
      </c>
      <c r="C26" s="97">
        <v>0</v>
      </c>
      <c r="E26" s="98">
        <v>2</v>
      </c>
      <c r="G26" s="98">
        <v>8086</v>
      </c>
      <c r="I26" s="97">
        <v>0</v>
      </c>
      <c r="K26" s="97">
        <v>8088</v>
      </c>
    </row>
    <row r="27" spans="1:11" ht="11.1" customHeight="1" thickBot="1" x14ac:dyDescent="0.25">
      <c r="B27" s="62" t="s">
        <v>146</v>
      </c>
      <c r="C27" s="96">
        <v>59986</v>
      </c>
      <c r="E27" s="96">
        <v>65960</v>
      </c>
      <c r="G27" s="96">
        <v>9002</v>
      </c>
      <c r="I27" s="96">
        <v>6258</v>
      </c>
      <c r="K27" s="96">
        <v>141206</v>
      </c>
    </row>
    <row r="28" spans="1:11" ht="11.1" customHeight="1" thickTop="1" x14ac:dyDescent="0.2"/>
    <row r="29" spans="1:11" ht="11.1" customHeight="1" x14ac:dyDescent="0.2">
      <c r="A29" s="62" t="s">
        <v>147</v>
      </c>
      <c r="B29" s="62"/>
    </row>
    <row r="30" spans="1:11" ht="11.1" customHeight="1" x14ac:dyDescent="0.2">
      <c r="A30" s="61" t="s">
        <v>148</v>
      </c>
      <c r="C30" s="69">
        <v>11851</v>
      </c>
      <c r="E30" s="69">
        <v>7323</v>
      </c>
      <c r="G30" s="69">
        <v>1749</v>
      </c>
      <c r="I30" s="69">
        <v>6378</v>
      </c>
      <c r="K30" s="69">
        <v>27301</v>
      </c>
    </row>
    <row r="31" spans="1:11" ht="11.1" customHeight="1" x14ac:dyDescent="0.2">
      <c r="A31" s="61" t="s">
        <v>149</v>
      </c>
      <c r="C31" s="69">
        <v>-7265</v>
      </c>
      <c r="E31" s="69">
        <v>-4183</v>
      </c>
      <c r="G31" s="69">
        <v>-1472</v>
      </c>
      <c r="I31" s="69">
        <v>-14419</v>
      </c>
      <c r="K31" s="69">
        <v>-27339</v>
      </c>
    </row>
    <row r="32" spans="1:11" ht="11.1" customHeight="1" x14ac:dyDescent="0.2">
      <c r="A32" s="61" t="s">
        <v>150</v>
      </c>
      <c r="C32" s="97">
        <v>0</v>
      </c>
      <c r="E32" s="97">
        <v>0</v>
      </c>
      <c r="G32" s="98">
        <v>454</v>
      </c>
      <c r="I32" s="97">
        <v>0</v>
      </c>
      <c r="K32" s="97">
        <v>454</v>
      </c>
    </row>
    <row r="33" spans="1:11" ht="11.1" customHeight="1" thickBot="1" x14ac:dyDescent="0.25">
      <c r="B33" s="62" t="s">
        <v>151</v>
      </c>
      <c r="C33" s="96">
        <v>4586</v>
      </c>
      <c r="E33" s="96">
        <v>3140</v>
      </c>
      <c r="G33" s="96">
        <v>731</v>
      </c>
      <c r="I33" s="96">
        <v>-8041</v>
      </c>
      <c r="K33" s="96">
        <v>416</v>
      </c>
    </row>
    <row r="34" spans="1:11" ht="11.1" customHeight="1" thickTop="1" x14ac:dyDescent="0.2">
      <c r="B34" s="62"/>
      <c r="E34" s="101"/>
      <c r="G34" s="101"/>
      <c r="K34" s="101"/>
    </row>
    <row r="35" spans="1:11" s="62" customFormat="1" ht="15" customHeight="1" thickBot="1" x14ac:dyDescent="0.25">
      <c r="A35" s="10" t="s">
        <v>34</v>
      </c>
      <c r="C35" s="106">
        <v>-41</v>
      </c>
      <c r="D35" s="66"/>
      <c r="E35" s="102">
        <v>0</v>
      </c>
      <c r="F35" s="66"/>
      <c r="G35" s="102">
        <v>0</v>
      </c>
      <c r="I35" s="106">
        <v>0</v>
      </c>
      <c r="K35" s="102">
        <v>-41</v>
      </c>
    </row>
    <row r="36" spans="1:11" s="62" customFormat="1" ht="7.5" customHeight="1" thickTop="1" x14ac:dyDescent="0.2">
      <c r="A36" s="10"/>
      <c r="C36" s="100"/>
      <c r="D36" s="66"/>
      <c r="E36" s="101"/>
      <c r="F36" s="66"/>
      <c r="G36" s="101"/>
      <c r="I36" s="100"/>
      <c r="K36" s="101"/>
    </row>
    <row r="37" spans="1:11" ht="11.1" customHeight="1" thickBot="1" x14ac:dyDescent="0.25">
      <c r="A37" s="62" t="s">
        <v>26</v>
      </c>
      <c r="B37" s="62"/>
      <c r="C37" s="96">
        <v>-8762</v>
      </c>
      <c r="E37" s="96">
        <v>105</v>
      </c>
      <c r="G37" s="96">
        <v>102</v>
      </c>
      <c r="I37" s="96">
        <v>8</v>
      </c>
      <c r="K37" s="96">
        <v>-8547</v>
      </c>
    </row>
    <row r="38" spans="1:11" ht="11.1" customHeight="1" thickTop="1" x14ac:dyDescent="0.2"/>
    <row r="39" spans="1:11" ht="11.1" customHeight="1" thickBot="1" x14ac:dyDescent="0.25">
      <c r="A39" s="62" t="s">
        <v>27</v>
      </c>
      <c r="B39" s="62"/>
      <c r="C39" s="96">
        <v>-8762</v>
      </c>
      <c r="E39" s="96">
        <v>2569</v>
      </c>
      <c r="G39" s="96">
        <v>-233</v>
      </c>
      <c r="I39" s="96">
        <v>289</v>
      </c>
      <c r="K39" s="96">
        <v>-6137</v>
      </c>
    </row>
    <row r="40" spans="1:11" ht="11.1" customHeight="1" thickTop="1" x14ac:dyDescent="0.2">
      <c r="B40" s="62"/>
      <c r="C40" s="101"/>
      <c r="E40" s="101"/>
      <c r="G40" s="101"/>
      <c r="I40" s="101"/>
      <c r="K40" s="101"/>
    </row>
    <row r="42" spans="1:11" ht="41.25" customHeight="1" x14ac:dyDescent="0.2"/>
    <row r="43" spans="1:11" ht="11.25" x14ac:dyDescent="0.2"/>
  </sheetData>
  <mergeCells count="4">
    <mergeCell ref="A1:K1"/>
    <mergeCell ref="A2:K2"/>
    <mergeCell ref="A3:K3"/>
    <mergeCell ref="A4:K4"/>
  </mergeCells>
  <printOptions horizontalCentered="1"/>
  <pageMargins left="0.75" right="0.75" top="0.9" bottom="0.9"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43"/>
  <sheetViews>
    <sheetView showGridLines="0" zoomScaleNormal="100" workbookViewId="0">
      <selection activeCell="F39" sqref="F39"/>
    </sheetView>
  </sheetViews>
  <sheetFormatPr defaultColWidth="10.85546875" defaultRowHeight="11.1" customHeight="1" x14ac:dyDescent="0.2"/>
  <cols>
    <col min="1" max="1" width="1.42578125" style="61" customWidth="1"/>
    <col min="2" max="2" width="36.42578125" style="61" customWidth="1"/>
    <col min="3" max="3" width="6.85546875" style="69" customWidth="1"/>
    <col min="4" max="4" width="3.5703125" style="69" customWidth="1"/>
    <col min="5" max="5" width="7.140625" style="69" customWidth="1"/>
    <col min="6" max="6" width="3.5703125" style="69" customWidth="1"/>
    <col min="7" max="7" width="7.7109375" style="69" customWidth="1"/>
    <col min="8" max="8" width="3.5703125" style="69" customWidth="1"/>
    <col min="9" max="9" width="9" style="69" bestFit="1" customWidth="1"/>
    <col min="10" max="10" width="3.5703125" style="69" customWidth="1"/>
    <col min="11" max="11" width="7.28515625" style="69" bestFit="1" customWidth="1"/>
    <col min="12" max="12" width="10.85546875" style="69" customWidth="1"/>
    <col min="13" max="16384" width="10.85546875" style="61"/>
  </cols>
  <sheetData>
    <row r="1" spans="1:16" ht="11.1" customHeight="1" x14ac:dyDescent="0.2">
      <c r="A1" s="643" t="s">
        <v>67</v>
      </c>
      <c r="B1" s="643"/>
      <c r="C1" s="643"/>
      <c r="D1" s="643"/>
      <c r="E1" s="643"/>
      <c r="F1" s="643"/>
      <c r="G1" s="643"/>
      <c r="H1" s="643"/>
      <c r="I1" s="643"/>
      <c r="J1" s="643"/>
      <c r="K1" s="643"/>
    </row>
    <row r="2" spans="1:16" ht="11.1" customHeight="1" x14ac:dyDescent="0.2">
      <c r="A2" s="639" t="s">
        <v>157</v>
      </c>
      <c r="B2" s="639"/>
      <c r="C2" s="639"/>
      <c r="D2" s="639"/>
      <c r="E2" s="639"/>
      <c r="F2" s="639"/>
      <c r="G2" s="639"/>
      <c r="H2" s="639"/>
      <c r="I2" s="639"/>
      <c r="J2" s="639"/>
      <c r="K2" s="639"/>
    </row>
    <row r="3" spans="1:16" ht="11.1" customHeight="1" x14ac:dyDescent="0.2">
      <c r="A3" s="639" t="s">
        <v>64</v>
      </c>
      <c r="B3" s="639"/>
      <c r="C3" s="639"/>
      <c r="D3" s="639"/>
      <c r="E3" s="639"/>
      <c r="F3" s="639"/>
      <c r="G3" s="639"/>
      <c r="H3" s="639"/>
      <c r="I3" s="639"/>
      <c r="J3" s="639"/>
      <c r="K3" s="639"/>
    </row>
    <row r="4" spans="1:16" ht="11.1" customHeight="1" x14ac:dyDescent="0.2">
      <c r="A4" s="639" t="s">
        <v>1</v>
      </c>
      <c r="B4" s="639"/>
      <c r="C4" s="639"/>
      <c r="D4" s="639"/>
      <c r="E4" s="639"/>
      <c r="F4" s="639"/>
      <c r="G4" s="639"/>
      <c r="H4" s="639"/>
      <c r="I4" s="639"/>
      <c r="J4" s="639"/>
      <c r="K4" s="639"/>
    </row>
    <row r="5" spans="1:16" ht="11.1" customHeight="1" x14ac:dyDescent="0.2">
      <c r="A5" s="92"/>
      <c r="B5" s="92"/>
      <c r="C5" s="93"/>
      <c r="D5" s="93"/>
      <c r="E5" s="93"/>
      <c r="F5" s="93"/>
      <c r="G5" s="93"/>
      <c r="H5" s="93"/>
      <c r="I5" s="93"/>
      <c r="J5" s="93"/>
      <c r="K5" s="93"/>
    </row>
    <row r="7" spans="1:16" ht="11.1" customHeight="1" x14ac:dyDescent="0.2">
      <c r="A7" s="62"/>
      <c r="B7" s="62"/>
      <c r="C7" s="94"/>
      <c r="D7" s="94"/>
      <c r="E7" s="94" t="s">
        <v>132</v>
      </c>
      <c r="F7" s="94"/>
      <c r="G7" s="94" t="s">
        <v>133</v>
      </c>
      <c r="H7" s="94"/>
      <c r="I7" s="94" t="s">
        <v>134</v>
      </c>
      <c r="J7" s="94"/>
      <c r="K7" s="94"/>
    </row>
    <row r="8" spans="1:16" ht="11.1" customHeight="1" x14ac:dyDescent="0.2">
      <c r="A8" s="62"/>
      <c r="B8" s="62"/>
      <c r="C8" s="94" t="s">
        <v>135</v>
      </c>
      <c r="D8" s="94"/>
      <c r="E8" s="94" t="s">
        <v>136</v>
      </c>
      <c r="F8" s="94"/>
      <c r="G8" s="94" t="s">
        <v>137</v>
      </c>
      <c r="H8" s="94"/>
      <c r="I8" s="94" t="s">
        <v>138</v>
      </c>
      <c r="J8" s="94"/>
      <c r="K8" s="94" t="s">
        <v>139</v>
      </c>
    </row>
    <row r="9" spans="1:16" ht="11.1" customHeight="1" x14ac:dyDescent="0.2">
      <c r="A9" s="62"/>
      <c r="B9" s="62"/>
      <c r="C9" s="94" t="s">
        <v>140</v>
      </c>
      <c r="D9" s="94"/>
      <c r="E9" s="94" t="s">
        <v>141</v>
      </c>
      <c r="F9" s="94"/>
      <c r="G9" s="94" t="s">
        <v>141</v>
      </c>
      <c r="H9" s="94"/>
      <c r="I9" s="94" t="s">
        <v>141</v>
      </c>
      <c r="J9" s="94"/>
      <c r="K9" s="94" t="s">
        <v>142</v>
      </c>
    </row>
    <row r="10" spans="1:16" ht="11.1" customHeight="1" x14ac:dyDescent="0.2">
      <c r="C10" s="95"/>
      <c r="E10" s="95"/>
      <c r="G10" s="95"/>
      <c r="I10" s="95"/>
      <c r="K10" s="95"/>
    </row>
    <row r="11" spans="1:16" ht="11.1" customHeight="1" thickBot="1" x14ac:dyDescent="0.25">
      <c r="A11" s="62" t="s">
        <v>3</v>
      </c>
      <c r="B11" s="62"/>
      <c r="C11" s="96">
        <v>0</v>
      </c>
      <c r="E11" s="96">
        <v>2569</v>
      </c>
      <c r="G11" s="96">
        <v>-233</v>
      </c>
      <c r="I11" s="96">
        <v>289</v>
      </c>
      <c r="K11" s="96">
        <v>2625</v>
      </c>
    </row>
    <row r="12" spans="1:16" ht="11.1" customHeight="1" thickTop="1" x14ac:dyDescent="0.2"/>
    <row r="13" spans="1:16" ht="11.1" customHeight="1" x14ac:dyDescent="0.2">
      <c r="A13" s="62" t="s">
        <v>4</v>
      </c>
      <c r="B13" s="62"/>
    </row>
    <row r="14" spans="1:16" ht="11.1" customHeight="1" x14ac:dyDescent="0.2">
      <c r="A14" s="61" t="s">
        <v>143</v>
      </c>
      <c r="C14" s="69">
        <v>43569</v>
      </c>
      <c r="E14" s="69">
        <v>7580</v>
      </c>
      <c r="G14" s="69">
        <v>2140</v>
      </c>
      <c r="I14" s="69">
        <v>13453</v>
      </c>
      <c r="K14" s="69">
        <v>66742</v>
      </c>
    </row>
    <row r="15" spans="1:16" ht="11.1" customHeight="1" x14ac:dyDescent="0.2">
      <c r="A15" s="61" t="s">
        <v>10</v>
      </c>
      <c r="C15" s="69">
        <v>3043</v>
      </c>
      <c r="E15" s="69">
        <v>15204</v>
      </c>
      <c r="G15" s="69">
        <v>2860</v>
      </c>
      <c r="I15" s="69">
        <v>858</v>
      </c>
      <c r="K15" s="69">
        <v>21965</v>
      </c>
      <c r="M15" s="69"/>
      <c r="N15" s="69"/>
      <c r="O15" s="69"/>
      <c r="P15" s="69"/>
    </row>
    <row r="16" spans="1:16" ht="11.1" customHeight="1" x14ac:dyDescent="0.2">
      <c r="A16" s="61" t="s">
        <v>44</v>
      </c>
      <c r="C16" s="97">
        <v>0</v>
      </c>
      <c r="E16" s="98">
        <v>39954</v>
      </c>
      <c r="G16" s="98">
        <v>2443</v>
      </c>
      <c r="I16" s="97">
        <v>0</v>
      </c>
      <c r="K16" s="97">
        <v>42397</v>
      </c>
      <c r="M16" s="69"/>
      <c r="N16" s="69"/>
      <c r="O16" s="69"/>
      <c r="P16" s="69"/>
    </row>
    <row r="17" spans="1:11" ht="11.1" customHeight="1" thickBot="1" x14ac:dyDescent="0.25">
      <c r="B17" s="62" t="s">
        <v>49</v>
      </c>
      <c r="C17" s="96">
        <v>46612</v>
      </c>
      <c r="E17" s="96">
        <v>62738</v>
      </c>
      <c r="G17" s="96">
        <v>7443</v>
      </c>
      <c r="I17" s="96">
        <v>14311</v>
      </c>
      <c r="K17" s="96">
        <v>131104</v>
      </c>
    </row>
    <row r="18" spans="1:11" ht="11.1" customHeight="1" thickTop="1" x14ac:dyDescent="0.2"/>
    <row r="19" spans="1:11" ht="11.1" customHeight="1" x14ac:dyDescent="0.2">
      <c r="A19" s="62" t="s">
        <v>18</v>
      </c>
      <c r="B19" s="62"/>
    </row>
    <row r="20" spans="1:11" ht="11.1" customHeight="1" x14ac:dyDescent="0.2">
      <c r="A20" s="61" t="s">
        <v>19</v>
      </c>
      <c r="C20" s="69">
        <v>50283</v>
      </c>
      <c r="E20" s="69">
        <v>52267</v>
      </c>
      <c r="G20" s="69">
        <v>922</v>
      </c>
      <c r="I20" s="69">
        <v>0</v>
      </c>
      <c r="K20" s="69">
        <v>103472</v>
      </c>
    </row>
    <row r="21" spans="1:11" ht="11.1" customHeight="1" x14ac:dyDescent="0.2">
      <c r="A21" s="61" t="s">
        <v>59</v>
      </c>
    </row>
    <row r="22" spans="1:11" ht="11.1" customHeight="1" x14ac:dyDescent="0.2">
      <c r="B22" s="61" t="s">
        <v>56</v>
      </c>
      <c r="C22" s="69">
        <v>6870</v>
      </c>
      <c r="E22" s="69">
        <v>6760</v>
      </c>
      <c r="G22" s="69">
        <v>0</v>
      </c>
      <c r="I22" s="69">
        <v>0</v>
      </c>
      <c r="K22" s="69">
        <v>13630</v>
      </c>
    </row>
    <row r="23" spans="1:11" ht="11.1" customHeight="1" x14ac:dyDescent="0.2">
      <c r="B23" s="61" t="s">
        <v>57</v>
      </c>
      <c r="C23" s="69">
        <v>2442</v>
      </c>
      <c r="E23" s="69">
        <v>4794</v>
      </c>
      <c r="G23" s="69">
        <v>0</v>
      </c>
      <c r="I23" s="69">
        <v>75</v>
      </c>
      <c r="K23" s="69">
        <v>7311</v>
      </c>
    </row>
    <row r="24" spans="1:11" ht="11.1" customHeight="1" x14ac:dyDescent="0.2">
      <c r="A24" s="61" t="s">
        <v>20</v>
      </c>
      <c r="C24" s="69">
        <v>4760</v>
      </c>
      <c r="E24" s="69">
        <v>2296</v>
      </c>
      <c r="G24" s="69">
        <v>0</v>
      </c>
      <c r="I24" s="69">
        <v>0</v>
      </c>
      <c r="K24" s="69">
        <v>7056</v>
      </c>
    </row>
    <row r="25" spans="1:11" ht="11.1" customHeight="1" x14ac:dyDescent="0.2">
      <c r="A25" s="61" t="s">
        <v>144</v>
      </c>
      <c r="C25" s="69">
        <v>0</v>
      </c>
      <c r="E25" s="69">
        <v>0</v>
      </c>
      <c r="G25" s="69">
        <v>0</v>
      </c>
      <c r="I25" s="69">
        <v>6549</v>
      </c>
      <c r="K25" s="69">
        <v>6549</v>
      </c>
    </row>
    <row r="26" spans="1:11" ht="11.1" customHeight="1" x14ac:dyDescent="0.2">
      <c r="A26" s="61" t="s">
        <v>145</v>
      </c>
      <c r="C26" s="97">
        <v>0</v>
      </c>
      <c r="E26" s="98">
        <v>2</v>
      </c>
      <c r="G26" s="98">
        <v>7000</v>
      </c>
      <c r="I26" s="97">
        <v>0</v>
      </c>
      <c r="K26" s="97">
        <v>7002</v>
      </c>
    </row>
    <row r="27" spans="1:11" ht="11.1" customHeight="1" thickBot="1" x14ac:dyDescent="0.25">
      <c r="B27" s="62" t="s">
        <v>146</v>
      </c>
      <c r="C27" s="96">
        <v>64355</v>
      </c>
      <c r="E27" s="96">
        <v>66119</v>
      </c>
      <c r="G27" s="96">
        <v>7922</v>
      </c>
      <c r="I27" s="96">
        <v>6624</v>
      </c>
      <c r="K27" s="96">
        <v>145020</v>
      </c>
    </row>
    <row r="28" spans="1:11" ht="11.1" customHeight="1" thickTop="1" x14ac:dyDescent="0.2"/>
    <row r="29" spans="1:11" ht="11.1" customHeight="1" x14ac:dyDescent="0.2">
      <c r="A29" s="62" t="s">
        <v>147</v>
      </c>
      <c r="B29" s="62"/>
    </row>
    <row r="30" spans="1:11" ht="11.1" customHeight="1" x14ac:dyDescent="0.2">
      <c r="A30" s="61" t="s">
        <v>148</v>
      </c>
      <c r="C30" s="69">
        <v>11597</v>
      </c>
      <c r="E30" s="69">
        <v>7589</v>
      </c>
      <c r="G30" s="69">
        <v>1708</v>
      </c>
      <c r="I30" s="69">
        <v>6446</v>
      </c>
      <c r="K30" s="69">
        <v>27340</v>
      </c>
    </row>
    <row r="31" spans="1:11" ht="11.1" customHeight="1" x14ac:dyDescent="0.2">
      <c r="A31" s="61" t="s">
        <v>149</v>
      </c>
      <c r="C31" s="69">
        <v>-7690</v>
      </c>
      <c r="E31" s="69">
        <v>-4014</v>
      </c>
      <c r="G31" s="69">
        <v>-1507</v>
      </c>
      <c r="I31" s="69">
        <v>-14138</v>
      </c>
      <c r="K31" s="69">
        <v>-27349</v>
      </c>
    </row>
    <row r="32" spans="1:11" ht="11.1" customHeight="1" x14ac:dyDescent="0.2">
      <c r="A32" s="61" t="s">
        <v>150</v>
      </c>
      <c r="C32" s="97">
        <v>0</v>
      </c>
      <c r="E32" s="97">
        <v>0</v>
      </c>
      <c r="G32" s="98">
        <v>382</v>
      </c>
      <c r="I32" s="97">
        <v>0</v>
      </c>
      <c r="K32" s="97">
        <v>382</v>
      </c>
    </row>
    <row r="33" spans="1:12" ht="12" customHeight="1" thickBot="1" x14ac:dyDescent="0.25">
      <c r="B33" s="62" t="s">
        <v>151</v>
      </c>
      <c r="C33" s="96">
        <v>3907</v>
      </c>
      <c r="E33" s="96">
        <v>3575</v>
      </c>
      <c r="G33" s="96">
        <v>583</v>
      </c>
      <c r="I33" s="96">
        <v>-7692</v>
      </c>
      <c r="K33" s="96">
        <v>373</v>
      </c>
    </row>
    <row r="34" spans="1:12" ht="11.1" customHeight="1" thickTop="1" x14ac:dyDescent="0.2">
      <c r="B34" s="62"/>
      <c r="E34" s="101"/>
      <c r="G34" s="101"/>
      <c r="K34" s="101"/>
      <c r="L34" s="61"/>
    </row>
    <row r="35" spans="1:12" s="62" customFormat="1" ht="15" customHeight="1" thickBot="1" x14ac:dyDescent="0.25">
      <c r="A35" s="10" t="s">
        <v>34</v>
      </c>
      <c r="C35" s="106">
        <v>-92</v>
      </c>
      <c r="D35" s="66"/>
      <c r="E35" s="102">
        <v>0</v>
      </c>
      <c r="F35" s="66"/>
      <c r="G35" s="102">
        <v>0</v>
      </c>
      <c r="I35" s="106">
        <v>0</v>
      </c>
      <c r="K35" s="102">
        <v>-92</v>
      </c>
    </row>
    <row r="36" spans="1:12" s="62" customFormat="1" ht="7.5" customHeight="1" thickTop="1" x14ac:dyDescent="0.2">
      <c r="A36" s="10"/>
      <c r="C36" s="100"/>
      <c r="D36" s="66"/>
      <c r="E36" s="101"/>
      <c r="F36" s="66"/>
      <c r="G36" s="101"/>
      <c r="I36" s="100"/>
      <c r="K36" s="101"/>
    </row>
    <row r="37" spans="1:12" ht="11.1" customHeight="1" thickBot="1" x14ac:dyDescent="0.25">
      <c r="A37" s="62" t="s">
        <v>26</v>
      </c>
      <c r="B37" s="62"/>
      <c r="C37" s="96">
        <v>-13744</v>
      </c>
      <c r="E37" s="96">
        <v>194</v>
      </c>
      <c r="G37" s="96">
        <v>104</v>
      </c>
      <c r="I37" s="96">
        <v>-5</v>
      </c>
      <c r="K37" s="96">
        <v>-13451</v>
      </c>
      <c r="L37" s="61"/>
    </row>
    <row r="38" spans="1:12" ht="11.1" customHeight="1" thickTop="1" x14ac:dyDescent="0.2">
      <c r="L38" s="61"/>
    </row>
    <row r="39" spans="1:12" ht="11.1" customHeight="1" thickBot="1" x14ac:dyDescent="0.25">
      <c r="A39" s="62" t="s">
        <v>27</v>
      </c>
      <c r="B39" s="62"/>
      <c r="C39" s="96">
        <v>-13744</v>
      </c>
      <c r="E39" s="96">
        <v>2763</v>
      </c>
      <c r="G39" s="96">
        <v>-129</v>
      </c>
      <c r="I39" s="96">
        <v>284</v>
      </c>
      <c r="K39" s="96">
        <v>-10826</v>
      </c>
      <c r="L39" s="61"/>
    </row>
    <row r="40" spans="1:12" ht="11.1" customHeight="1" thickTop="1" x14ac:dyDescent="0.2">
      <c r="B40" s="62"/>
      <c r="C40" s="101"/>
      <c r="E40" s="101"/>
      <c r="G40" s="101"/>
      <c r="I40" s="101"/>
      <c r="K40" s="101"/>
      <c r="L40" s="61"/>
    </row>
    <row r="42" spans="1:12" ht="41.25" customHeight="1" x14ac:dyDescent="0.2"/>
    <row r="43" spans="1:12" ht="11.25" x14ac:dyDescent="0.2"/>
  </sheetData>
  <mergeCells count="4">
    <mergeCell ref="A1:K1"/>
    <mergeCell ref="A2:K2"/>
    <mergeCell ref="A3:K3"/>
    <mergeCell ref="A4:K4"/>
  </mergeCells>
  <printOptions horizontalCentered="1"/>
  <pageMargins left="0.75" right="0.75" top="0.9" bottom="0.9"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45"/>
  <sheetViews>
    <sheetView showGridLines="0" zoomScaleNormal="100" workbookViewId="0">
      <selection activeCell="J48" sqref="J48"/>
    </sheetView>
  </sheetViews>
  <sheetFormatPr defaultColWidth="10.85546875" defaultRowHeight="11.1" customHeight="1" x14ac:dyDescent="0.2"/>
  <cols>
    <col min="1" max="1" width="1.42578125" style="108" customWidth="1"/>
    <col min="2" max="2" width="42.140625" style="108" customWidth="1"/>
    <col min="3" max="3" width="8.42578125" style="115" customWidth="1"/>
    <col min="4" max="4" width="3.5703125" style="118" customWidth="1"/>
    <col min="5" max="5" width="8.42578125" style="115" bestFit="1" customWidth="1"/>
    <col min="6" max="6" width="3.5703125" style="108" customWidth="1"/>
    <col min="7" max="7" width="7" style="108" bestFit="1" customWidth="1"/>
    <col min="8" max="8" width="3.5703125" style="108" customWidth="1"/>
    <col min="9" max="9" width="8.7109375" style="108" bestFit="1" customWidth="1"/>
    <col min="10" max="16384" width="10.85546875" style="108"/>
  </cols>
  <sheetData>
    <row r="1" spans="1:9" ht="11.1" customHeight="1" x14ac:dyDescent="0.2">
      <c r="A1" s="643" t="s">
        <v>67</v>
      </c>
      <c r="B1" s="643"/>
      <c r="C1" s="643"/>
      <c r="D1" s="643"/>
      <c r="E1" s="643"/>
      <c r="F1" s="643"/>
      <c r="G1" s="643"/>
      <c r="H1" s="643"/>
      <c r="I1" s="643"/>
    </row>
    <row r="2" spans="1:9" ht="11.1" customHeight="1" x14ac:dyDescent="0.2">
      <c r="A2" s="641" t="s">
        <v>157</v>
      </c>
      <c r="B2" s="641"/>
      <c r="C2" s="641"/>
      <c r="D2" s="641"/>
      <c r="E2" s="641"/>
      <c r="F2" s="641"/>
      <c r="G2" s="641"/>
      <c r="H2" s="641"/>
      <c r="I2" s="641"/>
    </row>
    <row r="3" spans="1:9" ht="11.1" customHeight="1" x14ac:dyDescent="0.2">
      <c r="A3" s="641" t="s">
        <v>66</v>
      </c>
      <c r="B3" s="641"/>
      <c r="C3" s="641"/>
      <c r="D3" s="641"/>
      <c r="E3" s="641"/>
      <c r="F3" s="641"/>
      <c r="G3" s="641"/>
      <c r="H3" s="641"/>
      <c r="I3" s="641"/>
    </row>
    <row r="4" spans="1:9" ht="11.1" customHeight="1" x14ac:dyDescent="0.2">
      <c r="A4" s="641" t="s">
        <v>1</v>
      </c>
      <c r="B4" s="641"/>
      <c r="C4" s="641"/>
      <c r="D4" s="641"/>
      <c r="E4" s="641"/>
      <c r="F4" s="641"/>
      <c r="G4" s="641"/>
      <c r="H4" s="641"/>
      <c r="I4" s="641"/>
    </row>
    <row r="5" spans="1:9" ht="11.1" customHeight="1" x14ac:dyDescent="0.2">
      <c r="A5" s="109"/>
      <c r="B5" s="109"/>
      <c r="C5" s="110"/>
      <c r="D5" s="111"/>
      <c r="E5" s="110"/>
    </row>
    <row r="6" spans="1:9" ht="11.1" customHeight="1" x14ac:dyDescent="0.2">
      <c r="A6" s="112"/>
      <c r="B6" s="112"/>
      <c r="C6" s="113"/>
      <c r="D6" s="114"/>
      <c r="E6" s="113"/>
    </row>
    <row r="7" spans="1:9" ht="11.1" customHeight="1" x14ac:dyDescent="0.2">
      <c r="A7" s="112"/>
      <c r="B7" s="112"/>
      <c r="C7" s="113"/>
      <c r="D7" s="114"/>
    </row>
    <row r="8" spans="1:9" ht="11.1" customHeight="1" x14ac:dyDescent="0.2">
      <c r="A8" s="112"/>
      <c r="B8" s="112"/>
      <c r="C8" s="113" t="s">
        <v>33</v>
      </c>
      <c r="D8" s="114"/>
      <c r="E8" s="113" t="s">
        <v>36</v>
      </c>
      <c r="G8" s="116" t="s">
        <v>54</v>
      </c>
      <c r="I8" s="116" t="s">
        <v>54</v>
      </c>
    </row>
    <row r="9" spans="1:9" ht="11.1" customHeight="1" x14ac:dyDescent="0.2">
      <c r="A9" s="112"/>
      <c r="B9" s="112"/>
      <c r="C9" s="113" t="s">
        <v>72</v>
      </c>
      <c r="D9" s="114"/>
      <c r="E9" s="113" t="s">
        <v>71</v>
      </c>
      <c r="G9" s="116" t="s">
        <v>69</v>
      </c>
      <c r="I9" s="116" t="s">
        <v>70</v>
      </c>
    </row>
    <row r="10" spans="1:9" ht="11.1" customHeight="1" x14ac:dyDescent="0.2">
      <c r="C10" s="117"/>
      <c r="E10" s="117"/>
      <c r="G10" s="119"/>
      <c r="I10" s="119"/>
    </row>
    <row r="11" spans="1:9" ht="11.1" customHeight="1" thickBot="1" x14ac:dyDescent="0.25">
      <c r="A11" s="112" t="s">
        <v>3</v>
      </c>
      <c r="B11" s="112"/>
      <c r="C11" s="120">
        <v>6486</v>
      </c>
      <c r="E11" s="120">
        <v>4586</v>
      </c>
      <c r="G11" s="121">
        <v>-1900</v>
      </c>
      <c r="I11" s="122"/>
    </row>
    <row r="12" spans="1:9" ht="11.1" customHeight="1" thickTop="1" x14ac:dyDescent="0.2">
      <c r="G12" s="123"/>
      <c r="I12" s="123"/>
    </row>
    <row r="13" spans="1:9" ht="11.1" customHeight="1" x14ac:dyDescent="0.2">
      <c r="A13" s="112" t="s">
        <v>4</v>
      </c>
      <c r="B13" s="112"/>
      <c r="G13" s="123"/>
      <c r="I13" s="123"/>
    </row>
    <row r="14" spans="1:9" ht="11.1" customHeight="1" x14ac:dyDescent="0.2">
      <c r="A14" s="108" t="s">
        <v>143</v>
      </c>
      <c r="C14" s="115">
        <v>60337</v>
      </c>
      <c r="E14" s="115">
        <v>60647</v>
      </c>
      <c r="G14" s="124">
        <v>310</v>
      </c>
      <c r="I14" s="122">
        <v>5.0000000000000001E-3</v>
      </c>
    </row>
    <row r="15" spans="1:9" ht="11.1" customHeight="1" x14ac:dyDescent="0.2">
      <c r="A15" s="108" t="s">
        <v>10</v>
      </c>
      <c r="C15" s="115">
        <v>20064</v>
      </c>
      <c r="E15" s="115">
        <v>22185</v>
      </c>
      <c r="G15" s="124">
        <v>2121</v>
      </c>
      <c r="I15" s="122">
        <v>0.106</v>
      </c>
    </row>
    <row r="16" spans="1:9" ht="11.1" customHeight="1" x14ac:dyDescent="0.2">
      <c r="A16" s="108" t="s">
        <v>44</v>
      </c>
      <c r="C16" s="125">
        <v>38834</v>
      </c>
      <c r="E16" s="125">
        <v>47718</v>
      </c>
      <c r="G16" s="126">
        <v>8884</v>
      </c>
      <c r="I16" s="127">
        <v>0.22900000000000001</v>
      </c>
    </row>
    <row r="17" spans="1:9" ht="11.1" customHeight="1" thickBot="1" x14ac:dyDescent="0.25">
      <c r="B17" s="112" t="s">
        <v>49</v>
      </c>
      <c r="C17" s="120">
        <v>119235</v>
      </c>
      <c r="E17" s="120">
        <v>130550</v>
      </c>
      <c r="G17" s="128">
        <v>11315</v>
      </c>
      <c r="I17" s="129">
        <v>9.5000000000000001E-2</v>
      </c>
    </row>
    <row r="18" spans="1:9" ht="11.1" customHeight="1" thickTop="1" x14ac:dyDescent="0.2">
      <c r="G18" s="124"/>
      <c r="I18" s="124"/>
    </row>
    <row r="19" spans="1:9" ht="11.1" customHeight="1" x14ac:dyDescent="0.2">
      <c r="A19" s="112" t="s">
        <v>18</v>
      </c>
      <c r="B19" s="112"/>
      <c r="G19" s="124"/>
      <c r="I19" s="124"/>
    </row>
    <row r="20" spans="1:9" ht="11.1" customHeight="1" x14ac:dyDescent="0.2">
      <c r="A20" s="108" t="s">
        <v>19</v>
      </c>
      <c r="C20" s="115">
        <v>87267</v>
      </c>
      <c r="E20" s="115">
        <v>93191</v>
      </c>
      <c r="G20" s="124">
        <v>5924</v>
      </c>
      <c r="I20" s="122">
        <v>6.8000000000000005E-2</v>
      </c>
    </row>
    <row r="21" spans="1:9" ht="11.1" customHeight="1" x14ac:dyDescent="0.2">
      <c r="A21" s="108" t="s">
        <v>59</v>
      </c>
      <c r="G21" s="124"/>
      <c r="I21" s="124"/>
    </row>
    <row r="22" spans="1:9" ht="11.1" customHeight="1" x14ac:dyDescent="0.2">
      <c r="B22" s="61" t="s">
        <v>56</v>
      </c>
      <c r="C22" s="115">
        <v>12609</v>
      </c>
      <c r="E22" s="115">
        <v>12959</v>
      </c>
      <c r="G22" s="124">
        <v>350</v>
      </c>
      <c r="I22" s="122">
        <v>2.8000000000000001E-2</v>
      </c>
    </row>
    <row r="23" spans="1:9" ht="11.1" customHeight="1" x14ac:dyDescent="0.2">
      <c r="B23" s="61" t="s">
        <v>57</v>
      </c>
      <c r="C23" s="115">
        <v>6357</v>
      </c>
      <c r="E23" s="115">
        <v>6952</v>
      </c>
      <c r="G23" s="124">
        <v>595</v>
      </c>
      <c r="I23" s="122">
        <v>9.4E-2</v>
      </c>
    </row>
    <row r="24" spans="1:9" ht="11.1" customHeight="1" x14ac:dyDescent="0.2">
      <c r="A24" s="108" t="s">
        <v>20</v>
      </c>
      <c r="C24" s="115">
        <v>5325</v>
      </c>
      <c r="E24" s="115">
        <v>5715</v>
      </c>
      <c r="G24" s="124">
        <v>390</v>
      </c>
      <c r="I24" s="122">
        <v>7.2999999999999995E-2</v>
      </c>
    </row>
    <row r="25" spans="1:9" ht="11.1" customHeight="1" x14ac:dyDescent="0.2">
      <c r="A25" s="108" t="s">
        <v>144</v>
      </c>
      <c r="C25" s="115">
        <v>4530</v>
      </c>
      <c r="E25" s="115">
        <v>5143</v>
      </c>
      <c r="G25" s="124">
        <v>613</v>
      </c>
      <c r="I25" s="122">
        <v>0.13500000000000001</v>
      </c>
    </row>
    <row r="26" spans="1:9" ht="11.1" customHeight="1" x14ac:dyDescent="0.2">
      <c r="A26" s="108" t="s">
        <v>145</v>
      </c>
      <c r="C26" s="125">
        <v>5483</v>
      </c>
      <c r="E26" s="125">
        <v>7975</v>
      </c>
      <c r="G26" s="126">
        <v>2492</v>
      </c>
      <c r="I26" s="127">
        <v>0.45400000000000001</v>
      </c>
    </row>
    <row r="27" spans="1:9" ht="11.1" customHeight="1" thickBot="1" x14ac:dyDescent="0.25">
      <c r="B27" s="112" t="s">
        <v>146</v>
      </c>
      <c r="C27" s="120">
        <v>121571</v>
      </c>
      <c r="E27" s="120">
        <v>131935</v>
      </c>
      <c r="G27" s="130">
        <v>10364</v>
      </c>
      <c r="I27" s="153">
        <v>8.5000000000000006E-2</v>
      </c>
    </row>
    <row r="28" spans="1:9" ht="11.1" customHeight="1" thickTop="1" x14ac:dyDescent="0.2">
      <c r="G28" s="124"/>
      <c r="I28" s="124"/>
    </row>
    <row r="29" spans="1:9" ht="11.1" customHeight="1" x14ac:dyDescent="0.2">
      <c r="A29" s="112" t="s">
        <v>147</v>
      </c>
      <c r="B29" s="112"/>
      <c r="G29" s="124"/>
      <c r="I29" s="124"/>
    </row>
    <row r="30" spans="1:9" ht="11.1" customHeight="1" x14ac:dyDescent="0.2">
      <c r="A30" s="108" t="s">
        <v>148</v>
      </c>
      <c r="C30" s="115">
        <v>26424</v>
      </c>
      <c r="E30" s="115">
        <v>25702</v>
      </c>
      <c r="G30" s="124">
        <v>-722</v>
      </c>
      <c r="I30" s="122">
        <v>-2.7E-2</v>
      </c>
    </row>
    <row r="31" spans="1:9" ht="11.1" customHeight="1" x14ac:dyDescent="0.2">
      <c r="A31" s="108" t="s">
        <v>149</v>
      </c>
      <c r="C31" s="115">
        <v>-26445</v>
      </c>
      <c r="E31" s="115">
        <v>-25714</v>
      </c>
      <c r="G31" s="124">
        <v>731</v>
      </c>
      <c r="I31" s="122">
        <v>-2.8000000000000001E-2</v>
      </c>
    </row>
    <row r="32" spans="1:9" ht="11.1" customHeight="1" x14ac:dyDescent="0.2">
      <c r="A32" s="108" t="s">
        <v>150</v>
      </c>
      <c r="C32" s="125">
        <v>457</v>
      </c>
      <c r="E32" s="125">
        <v>532</v>
      </c>
      <c r="G32" s="126">
        <v>75</v>
      </c>
      <c r="I32" s="127">
        <v>0.16400000000000001</v>
      </c>
    </row>
    <row r="33" spans="1:9" ht="11.1" customHeight="1" thickBot="1" x14ac:dyDescent="0.25">
      <c r="B33" s="112" t="s">
        <v>151</v>
      </c>
      <c r="C33" s="120">
        <v>436</v>
      </c>
      <c r="E33" s="120">
        <v>520</v>
      </c>
      <c r="G33" s="131">
        <v>84</v>
      </c>
      <c r="I33" s="153">
        <v>0.193</v>
      </c>
    </row>
    <row r="34" spans="1:9" ht="11.1" customHeight="1" thickTop="1" x14ac:dyDescent="0.2">
      <c r="B34" s="112"/>
      <c r="C34" s="118"/>
      <c r="E34" s="118"/>
      <c r="G34" s="124"/>
      <c r="I34" s="124"/>
    </row>
    <row r="35" spans="1:9" ht="11.1" customHeight="1" thickBot="1" x14ac:dyDescent="0.25">
      <c r="A35" s="13" t="s">
        <v>34</v>
      </c>
      <c r="B35" s="112"/>
      <c r="C35" s="154">
        <v>-195</v>
      </c>
      <c r="E35" s="154">
        <v>-67</v>
      </c>
      <c r="G35" s="154">
        <v>128</v>
      </c>
      <c r="I35" s="122"/>
    </row>
    <row r="36" spans="1:9" ht="11.1" customHeight="1" thickTop="1" x14ac:dyDescent="0.2">
      <c r="A36" s="69"/>
      <c r="B36" s="112"/>
      <c r="C36" s="118"/>
      <c r="E36" s="118"/>
      <c r="G36" s="118"/>
      <c r="I36" s="118"/>
    </row>
    <row r="37" spans="1:9" ht="11.1" customHeight="1" thickBot="1" x14ac:dyDescent="0.25">
      <c r="A37" s="13" t="s">
        <v>152</v>
      </c>
      <c r="B37" s="112"/>
      <c r="C37" s="154">
        <v>-562</v>
      </c>
      <c r="E37" s="154">
        <v>-503</v>
      </c>
      <c r="G37" s="154">
        <v>59</v>
      </c>
      <c r="I37" s="122"/>
    </row>
    <row r="38" spans="1:9" ht="11.1" customHeight="1" thickTop="1" x14ac:dyDescent="0.2">
      <c r="A38" s="13"/>
      <c r="B38" s="112"/>
      <c r="C38" s="118"/>
      <c r="E38" s="118"/>
      <c r="F38" s="132"/>
      <c r="G38" s="118"/>
      <c r="I38" s="122"/>
    </row>
    <row r="39" spans="1:9" ht="11.1" customHeight="1" thickBot="1" x14ac:dyDescent="0.25">
      <c r="A39" s="13" t="s">
        <v>58</v>
      </c>
      <c r="B39" s="112"/>
      <c r="C39" s="154">
        <v>-49</v>
      </c>
      <c r="E39" s="154">
        <v>0</v>
      </c>
      <c r="G39" s="154">
        <v>49</v>
      </c>
      <c r="I39" s="122"/>
    </row>
    <row r="40" spans="1:9" ht="11.1" customHeight="1" thickTop="1" x14ac:dyDescent="0.2">
      <c r="B40" s="112"/>
      <c r="C40" s="118"/>
      <c r="E40" s="118"/>
      <c r="G40" s="124"/>
      <c r="I40" s="124"/>
    </row>
    <row r="41" spans="1:9" ht="11.1" customHeight="1" thickBot="1" x14ac:dyDescent="0.25">
      <c r="A41" s="112" t="s">
        <v>26</v>
      </c>
      <c r="B41" s="112"/>
      <c r="C41" s="96">
        <v>-1094</v>
      </c>
      <c r="E41" s="96">
        <v>-295</v>
      </c>
      <c r="F41" s="132"/>
      <c r="G41" s="96">
        <v>799</v>
      </c>
      <c r="H41" s="132"/>
      <c r="I41" s="122"/>
    </row>
    <row r="42" spans="1:9" ht="11.1" customHeight="1" thickTop="1" x14ac:dyDescent="0.2">
      <c r="G42" s="115"/>
      <c r="I42" s="124"/>
    </row>
    <row r="43" spans="1:9" ht="11.1" customHeight="1" thickBot="1" x14ac:dyDescent="0.25">
      <c r="A43" s="112" t="s">
        <v>27</v>
      </c>
      <c r="B43" s="112"/>
      <c r="C43" s="96">
        <v>4586</v>
      </c>
      <c r="E43" s="96">
        <v>3721</v>
      </c>
      <c r="G43" s="96">
        <v>-865</v>
      </c>
      <c r="I43" s="122"/>
    </row>
    <row r="44" spans="1:9" ht="11.1" customHeight="1" thickTop="1" x14ac:dyDescent="0.2">
      <c r="I44" s="132"/>
    </row>
    <row r="45" spans="1:9" ht="11.1" customHeight="1" x14ac:dyDescent="0.2">
      <c r="A45" s="640" t="s">
        <v>75</v>
      </c>
      <c r="B45" s="640"/>
      <c r="C45" s="640"/>
      <c r="D45" s="640"/>
      <c r="E45" s="640"/>
      <c r="F45" s="640"/>
      <c r="G45" s="640"/>
      <c r="H45" s="640"/>
      <c r="I45" s="640"/>
    </row>
  </sheetData>
  <mergeCells count="5">
    <mergeCell ref="A1:I1"/>
    <mergeCell ref="A2:I2"/>
    <mergeCell ref="A3:I3"/>
    <mergeCell ref="A4:I4"/>
    <mergeCell ref="A45:I45"/>
  </mergeCells>
  <printOptions horizontalCentered="1"/>
  <pageMargins left="0.75" right="0.75" top="0.9" bottom="0.9" header="0.5" footer="0.5"/>
  <pageSetup orientation="portrait" errors="dash"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83"/>
  <sheetViews>
    <sheetView showGridLines="0" workbookViewId="0">
      <selection activeCell="F78" sqref="F78"/>
    </sheetView>
  </sheetViews>
  <sheetFormatPr defaultColWidth="9.7109375" defaultRowHeight="11.1" customHeight="1" x14ac:dyDescent="0.2"/>
  <cols>
    <col min="1" max="1" width="28.85546875" style="61" customWidth="1"/>
    <col min="2" max="2" width="7.140625" style="61" customWidth="1"/>
    <col min="3" max="3" width="3.7109375" style="61" customWidth="1"/>
    <col min="4" max="4" width="7.85546875" style="61" customWidth="1"/>
    <col min="5" max="5" width="3.7109375" style="61" customWidth="1"/>
    <col min="6" max="6" width="7.5703125" style="61" customWidth="1"/>
    <col min="7" max="7" width="3.7109375" style="61" customWidth="1"/>
    <col min="8" max="8" width="6.85546875" style="61" customWidth="1"/>
    <col min="9" max="9" width="3.7109375" style="61" customWidth="1"/>
    <col min="10" max="10" width="9.42578125" style="61" customWidth="1"/>
    <col min="11" max="16384" width="9.7109375" style="61"/>
  </cols>
  <sheetData>
    <row r="1" spans="1:10" ht="11.1" customHeight="1" x14ac:dyDescent="0.2">
      <c r="A1" s="639" t="s">
        <v>158</v>
      </c>
      <c r="B1" s="639"/>
      <c r="C1" s="639"/>
      <c r="D1" s="639"/>
      <c r="E1" s="639"/>
      <c r="F1" s="639"/>
      <c r="G1" s="639"/>
      <c r="H1" s="639"/>
      <c r="I1" s="639"/>
      <c r="J1" s="639"/>
    </row>
    <row r="2" spans="1:10" ht="11.1" customHeight="1" x14ac:dyDescent="0.2">
      <c r="A2" s="639" t="s">
        <v>157</v>
      </c>
      <c r="B2" s="639"/>
      <c r="C2" s="639"/>
      <c r="D2" s="639"/>
      <c r="E2" s="639"/>
      <c r="F2" s="639"/>
      <c r="G2" s="639"/>
      <c r="H2" s="639"/>
      <c r="I2" s="639"/>
      <c r="J2" s="639"/>
    </row>
    <row r="3" spans="1:10" ht="11.1" customHeight="1" x14ac:dyDescent="0.2">
      <c r="A3" s="639" t="s">
        <v>131</v>
      </c>
      <c r="B3" s="639"/>
      <c r="C3" s="639"/>
      <c r="D3" s="639"/>
      <c r="E3" s="639"/>
      <c r="F3" s="639"/>
      <c r="G3" s="639"/>
      <c r="H3" s="639"/>
      <c r="I3" s="639"/>
      <c r="J3" s="639"/>
    </row>
    <row r="4" spans="1:10" ht="11.1" customHeight="1" x14ac:dyDescent="0.2">
      <c r="A4" s="639" t="s">
        <v>1</v>
      </c>
      <c r="B4" s="639"/>
      <c r="C4" s="639"/>
      <c r="D4" s="639"/>
      <c r="E4" s="639"/>
      <c r="F4" s="639"/>
      <c r="G4" s="639"/>
      <c r="H4" s="639"/>
      <c r="I4" s="639"/>
      <c r="J4" s="639"/>
    </row>
    <row r="5" spans="1:10" ht="11.1" customHeight="1" x14ac:dyDescent="0.2">
      <c r="A5" s="62"/>
      <c r="B5" s="62"/>
      <c r="C5" s="62"/>
      <c r="D5" s="62"/>
      <c r="E5" s="62"/>
      <c r="F5" s="62"/>
      <c r="G5" s="62"/>
      <c r="H5" s="62"/>
      <c r="I5" s="62"/>
      <c r="J5" s="62"/>
    </row>
    <row r="7" spans="1:10" ht="11.1" customHeight="1" x14ac:dyDescent="0.2">
      <c r="B7" s="81"/>
      <c r="C7" s="81"/>
      <c r="D7" s="81" t="s">
        <v>159</v>
      </c>
      <c r="E7" s="81"/>
      <c r="F7" s="81" t="s">
        <v>133</v>
      </c>
      <c r="G7" s="81"/>
      <c r="H7" s="81" t="s">
        <v>134</v>
      </c>
      <c r="I7" s="81"/>
      <c r="J7" s="81"/>
    </row>
    <row r="8" spans="1:10" ht="11.1" customHeight="1" x14ac:dyDescent="0.2">
      <c r="B8" s="81" t="s">
        <v>135</v>
      </c>
      <c r="C8" s="81"/>
      <c r="D8" s="81" t="s">
        <v>136</v>
      </c>
      <c r="E8" s="81"/>
      <c r="F8" s="81" t="s">
        <v>137</v>
      </c>
      <c r="G8" s="81"/>
      <c r="H8" s="81" t="s">
        <v>138</v>
      </c>
      <c r="I8" s="81"/>
      <c r="J8" s="81"/>
    </row>
    <row r="9" spans="1:10" ht="11.1" customHeight="1" x14ac:dyDescent="0.2">
      <c r="B9" s="83" t="s">
        <v>140</v>
      </c>
      <c r="C9" s="81"/>
      <c r="D9" s="83" t="s">
        <v>141</v>
      </c>
      <c r="E9" s="81"/>
      <c r="F9" s="83" t="s">
        <v>141</v>
      </c>
      <c r="G9" s="81"/>
      <c r="H9" s="83" t="s">
        <v>141</v>
      </c>
      <c r="I9" s="81"/>
      <c r="J9" s="83" t="s">
        <v>142</v>
      </c>
    </row>
    <row r="10" spans="1:10" ht="11.1" customHeight="1" x14ac:dyDescent="0.2">
      <c r="B10" s="155"/>
      <c r="C10" s="155"/>
      <c r="D10" s="155"/>
      <c r="E10" s="155"/>
      <c r="F10" s="155"/>
      <c r="G10" s="155"/>
      <c r="H10" s="155"/>
      <c r="I10" s="155"/>
      <c r="J10" s="155"/>
    </row>
    <row r="11" spans="1:10" ht="11.1" customHeight="1" x14ac:dyDescent="0.2">
      <c r="A11" s="66" t="s">
        <v>5</v>
      </c>
      <c r="B11" s="67"/>
      <c r="C11" s="67"/>
      <c r="D11" s="72"/>
      <c r="E11" s="72"/>
      <c r="F11" s="72"/>
      <c r="G11" s="72"/>
      <c r="H11" s="72"/>
      <c r="I11" s="72"/>
      <c r="J11" s="72"/>
    </row>
    <row r="12" spans="1:10" ht="11.1" customHeight="1" x14ac:dyDescent="0.2">
      <c r="A12" s="69" t="s">
        <v>89</v>
      </c>
      <c r="B12" s="67">
        <v>27686</v>
      </c>
      <c r="C12" s="67"/>
      <c r="D12" s="67">
        <v>0</v>
      </c>
      <c r="E12" s="72"/>
      <c r="F12" s="67">
        <v>0</v>
      </c>
      <c r="G12" s="72"/>
      <c r="H12" s="67">
        <v>0</v>
      </c>
      <c r="I12" s="72"/>
      <c r="J12" s="67">
        <v>27686</v>
      </c>
    </row>
    <row r="13" spans="1:10" ht="11.1" customHeight="1" x14ac:dyDescent="0.2">
      <c r="A13" s="69" t="s">
        <v>90</v>
      </c>
      <c r="B13" s="67">
        <v>12690</v>
      </c>
      <c r="C13" s="67"/>
      <c r="D13" s="67">
        <v>0</v>
      </c>
      <c r="E13" s="72"/>
      <c r="F13" s="67">
        <v>0</v>
      </c>
      <c r="G13" s="72"/>
      <c r="H13" s="67">
        <v>0</v>
      </c>
      <c r="I13" s="72"/>
      <c r="J13" s="72">
        <v>12690</v>
      </c>
    </row>
    <row r="14" spans="1:10" ht="11.1" customHeight="1" x14ac:dyDescent="0.2">
      <c r="A14" s="69" t="s">
        <v>91</v>
      </c>
      <c r="B14" s="67">
        <v>2686</v>
      </c>
      <c r="C14" s="67"/>
      <c r="D14" s="67">
        <v>0</v>
      </c>
      <c r="E14" s="72"/>
      <c r="F14" s="67">
        <v>0</v>
      </c>
      <c r="G14" s="72"/>
      <c r="H14" s="67">
        <v>0</v>
      </c>
      <c r="I14" s="72"/>
      <c r="J14" s="72">
        <v>2686</v>
      </c>
    </row>
    <row r="15" spans="1:10" ht="11.1" customHeight="1" x14ac:dyDescent="0.2">
      <c r="A15" s="69" t="s">
        <v>92</v>
      </c>
      <c r="B15" s="71">
        <v>949</v>
      </c>
      <c r="C15" s="67"/>
      <c r="D15" s="71">
        <v>0</v>
      </c>
      <c r="E15" s="72"/>
      <c r="F15" s="71">
        <v>0</v>
      </c>
      <c r="G15" s="72"/>
      <c r="H15" s="71">
        <v>0</v>
      </c>
      <c r="I15" s="72"/>
      <c r="J15" s="71">
        <v>949</v>
      </c>
    </row>
    <row r="16" spans="1:10" ht="11.1" customHeight="1" x14ac:dyDescent="0.2">
      <c r="A16" s="66" t="s">
        <v>93</v>
      </c>
      <c r="B16" s="67">
        <v>44011</v>
      </c>
      <c r="C16" s="67"/>
      <c r="D16" s="67">
        <v>0</v>
      </c>
      <c r="E16" s="72"/>
      <c r="F16" s="67">
        <v>0</v>
      </c>
      <c r="G16" s="72"/>
      <c r="H16" s="67">
        <v>0</v>
      </c>
      <c r="I16" s="72"/>
      <c r="J16" s="67">
        <v>44011</v>
      </c>
    </row>
    <row r="17" spans="1:10" ht="11.1" customHeight="1" x14ac:dyDescent="0.2">
      <c r="A17" s="69" t="s">
        <v>94</v>
      </c>
      <c r="B17" s="67">
        <v>-475</v>
      </c>
      <c r="C17" s="67"/>
      <c r="D17" s="67">
        <v>0</v>
      </c>
      <c r="E17" s="72"/>
      <c r="F17" s="67">
        <v>0</v>
      </c>
      <c r="G17" s="72"/>
      <c r="H17" s="67">
        <v>0</v>
      </c>
      <c r="I17" s="72"/>
      <c r="J17" s="72">
        <v>-475</v>
      </c>
    </row>
    <row r="18" spans="1:10" ht="11.1" customHeight="1" x14ac:dyDescent="0.2">
      <c r="A18" s="69" t="s">
        <v>95</v>
      </c>
      <c r="B18" s="71">
        <v>-6696</v>
      </c>
      <c r="C18" s="67"/>
      <c r="D18" s="71">
        <v>0</v>
      </c>
      <c r="E18" s="72"/>
      <c r="F18" s="71">
        <v>0</v>
      </c>
      <c r="G18" s="72"/>
      <c r="H18" s="71">
        <v>0</v>
      </c>
      <c r="I18" s="72"/>
      <c r="J18" s="71">
        <v>-6696</v>
      </c>
    </row>
    <row r="19" spans="1:10" ht="11.1" customHeight="1" x14ac:dyDescent="0.2">
      <c r="A19" s="66" t="s">
        <v>96</v>
      </c>
      <c r="B19" s="73">
        <v>36840</v>
      </c>
      <c r="C19" s="67"/>
      <c r="D19" s="72">
        <v>0</v>
      </c>
      <c r="E19" s="72"/>
      <c r="F19" s="72">
        <v>0</v>
      </c>
      <c r="G19" s="72"/>
      <c r="H19" s="72">
        <v>0</v>
      </c>
      <c r="I19" s="72"/>
      <c r="J19" s="72">
        <v>36840</v>
      </c>
    </row>
    <row r="20" spans="1:10" ht="11.1" customHeight="1" x14ac:dyDescent="0.2">
      <c r="A20" s="69" t="s">
        <v>97</v>
      </c>
      <c r="B20" s="67">
        <v>-4434</v>
      </c>
      <c r="C20" s="67"/>
      <c r="D20" s="72">
        <v>4434</v>
      </c>
      <c r="E20" s="72"/>
      <c r="F20" s="67">
        <v>0</v>
      </c>
      <c r="G20" s="72"/>
      <c r="H20" s="67">
        <v>0</v>
      </c>
      <c r="I20" s="72"/>
      <c r="J20" s="72">
        <v>0</v>
      </c>
    </row>
    <row r="21" spans="1:10" ht="11.1" customHeight="1" x14ac:dyDescent="0.2">
      <c r="A21" s="69" t="s">
        <v>98</v>
      </c>
      <c r="B21" s="67">
        <v>-9210</v>
      </c>
      <c r="C21" s="67"/>
      <c r="D21" s="67">
        <v>0</v>
      </c>
      <c r="E21" s="72"/>
      <c r="F21" s="67">
        <v>0</v>
      </c>
      <c r="G21" s="72"/>
      <c r="H21" s="78">
        <v>9210</v>
      </c>
      <c r="I21" s="72"/>
      <c r="J21" s="71">
        <v>0</v>
      </c>
    </row>
    <row r="22" spans="1:10" ht="11.1" customHeight="1" x14ac:dyDescent="0.2">
      <c r="A22" s="66" t="s">
        <v>6</v>
      </c>
      <c r="B22" s="74">
        <v>23196</v>
      </c>
      <c r="C22" s="67"/>
      <c r="D22" s="74">
        <v>4434</v>
      </c>
      <c r="E22" s="72"/>
      <c r="F22" s="74">
        <v>0</v>
      </c>
      <c r="G22" s="72"/>
      <c r="H22" s="74">
        <v>9210</v>
      </c>
      <c r="I22" s="72"/>
      <c r="J22" s="74">
        <v>36840</v>
      </c>
    </row>
    <row r="23" spans="1:10" ht="11.1" customHeight="1" x14ac:dyDescent="0.2">
      <c r="A23" s="66"/>
      <c r="B23" s="67"/>
      <c r="C23" s="67"/>
      <c r="D23" s="67"/>
      <c r="E23" s="72"/>
      <c r="F23" s="67"/>
      <c r="G23" s="72"/>
      <c r="H23" s="67"/>
      <c r="I23" s="72"/>
      <c r="J23" s="67"/>
    </row>
    <row r="24" spans="1:10" ht="11.1" customHeight="1" x14ac:dyDescent="0.2">
      <c r="A24" s="69" t="s">
        <v>99</v>
      </c>
      <c r="B24" s="67">
        <v>10274</v>
      </c>
      <c r="C24" s="67"/>
      <c r="D24" s="67">
        <v>711</v>
      </c>
      <c r="E24" s="72"/>
      <c r="F24" s="67">
        <v>0</v>
      </c>
      <c r="G24" s="72"/>
      <c r="H24" s="67">
        <v>0</v>
      </c>
      <c r="I24" s="72"/>
      <c r="J24" s="72">
        <v>10985</v>
      </c>
    </row>
    <row r="25" spans="1:10" ht="11.1" customHeight="1" x14ac:dyDescent="0.2">
      <c r="A25" s="69" t="s">
        <v>100</v>
      </c>
      <c r="B25" s="67">
        <v>446</v>
      </c>
      <c r="C25" s="67"/>
      <c r="D25" s="67">
        <v>894</v>
      </c>
      <c r="E25" s="72"/>
      <c r="F25" s="67">
        <v>0</v>
      </c>
      <c r="G25" s="72"/>
      <c r="H25" s="67">
        <v>0</v>
      </c>
      <c r="I25" s="72"/>
      <c r="J25" s="72">
        <v>1340</v>
      </c>
    </row>
    <row r="26" spans="1:10" ht="11.1" customHeight="1" x14ac:dyDescent="0.2">
      <c r="A26" s="69" t="s">
        <v>101</v>
      </c>
      <c r="B26" s="67">
        <v>0</v>
      </c>
      <c r="C26" s="67"/>
      <c r="D26" s="67">
        <v>106</v>
      </c>
      <c r="E26" s="72"/>
      <c r="F26" s="67">
        <v>398</v>
      </c>
      <c r="G26" s="72"/>
      <c r="H26" s="67">
        <v>0</v>
      </c>
      <c r="I26" s="72"/>
      <c r="J26" s="72">
        <v>504</v>
      </c>
    </row>
    <row r="27" spans="1:10" ht="11.1" customHeight="1" x14ac:dyDescent="0.2">
      <c r="A27" s="69" t="s">
        <v>102</v>
      </c>
      <c r="B27" s="67">
        <v>-42</v>
      </c>
      <c r="C27" s="67"/>
      <c r="D27" s="67">
        <v>218</v>
      </c>
      <c r="E27" s="72"/>
      <c r="F27" s="67">
        <v>547</v>
      </c>
      <c r="G27" s="72"/>
      <c r="H27" s="67">
        <v>0</v>
      </c>
      <c r="I27" s="72"/>
      <c r="J27" s="72">
        <v>723</v>
      </c>
    </row>
    <row r="28" spans="1:10" ht="11.1" customHeight="1" x14ac:dyDescent="0.2">
      <c r="A28" s="69" t="s">
        <v>103</v>
      </c>
      <c r="B28" s="67">
        <v>206</v>
      </c>
      <c r="C28" s="67"/>
      <c r="D28" s="67">
        <v>0</v>
      </c>
      <c r="E28" s="72"/>
      <c r="F28" s="67">
        <v>0</v>
      </c>
      <c r="G28" s="72"/>
      <c r="H28" s="67">
        <v>0</v>
      </c>
      <c r="I28" s="72"/>
      <c r="J28" s="72">
        <v>206</v>
      </c>
    </row>
    <row r="29" spans="1:10" ht="11.1" customHeight="1" x14ac:dyDescent="0.2">
      <c r="A29" s="69" t="s">
        <v>104</v>
      </c>
      <c r="B29" s="67">
        <v>0</v>
      </c>
      <c r="C29" s="67"/>
      <c r="D29" s="67">
        <v>0</v>
      </c>
      <c r="E29" s="72"/>
      <c r="F29" s="67">
        <v>141</v>
      </c>
      <c r="G29" s="72"/>
      <c r="H29" s="67">
        <v>0</v>
      </c>
      <c r="I29" s="72"/>
      <c r="J29" s="72">
        <v>141</v>
      </c>
    </row>
    <row r="30" spans="1:10" ht="11.1" customHeight="1" x14ac:dyDescent="0.2">
      <c r="A30" s="69" t="s">
        <v>105</v>
      </c>
      <c r="B30" s="67">
        <v>44</v>
      </c>
      <c r="C30" s="67"/>
      <c r="D30" s="67">
        <v>0</v>
      </c>
      <c r="E30" s="72"/>
      <c r="F30" s="67">
        <v>0</v>
      </c>
      <c r="G30" s="72"/>
      <c r="H30" s="67">
        <v>0</v>
      </c>
      <c r="I30" s="72"/>
      <c r="J30" s="72">
        <v>44</v>
      </c>
    </row>
    <row r="31" spans="1:10" ht="11.1" customHeight="1" x14ac:dyDescent="0.2">
      <c r="A31" s="69" t="s">
        <v>106</v>
      </c>
      <c r="B31" s="71">
        <v>0</v>
      </c>
      <c r="C31" s="67"/>
      <c r="D31" s="71">
        <v>0</v>
      </c>
      <c r="E31" s="72"/>
      <c r="F31" s="71">
        <v>61</v>
      </c>
      <c r="G31" s="72"/>
      <c r="H31" s="71">
        <v>0</v>
      </c>
      <c r="I31" s="72"/>
      <c r="J31" s="71">
        <v>61</v>
      </c>
    </row>
    <row r="32" spans="1:10" ht="11.1" customHeight="1" x14ac:dyDescent="0.2">
      <c r="A32" s="66" t="s">
        <v>107</v>
      </c>
      <c r="B32" s="72">
        <v>10928</v>
      </c>
      <c r="C32" s="67"/>
      <c r="D32" s="72">
        <v>1929</v>
      </c>
      <c r="E32" s="72"/>
      <c r="F32" s="72">
        <v>1147</v>
      </c>
      <c r="G32" s="72"/>
      <c r="H32" s="72">
        <v>0</v>
      </c>
      <c r="I32" s="72"/>
      <c r="J32" s="72">
        <v>14004</v>
      </c>
    </row>
    <row r="33" spans="1:10" ht="11.1" customHeight="1" x14ac:dyDescent="0.2">
      <c r="A33" s="69" t="s">
        <v>108</v>
      </c>
      <c r="B33" s="67">
        <v>-2567</v>
      </c>
      <c r="C33" s="67"/>
      <c r="D33" s="67">
        <v>0</v>
      </c>
      <c r="E33" s="72"/>
      <c r="F33" s="67">
        <v>0</v>
      </c>
      <c r="G33" s="72"/>
      <c r="H33" s="67">
        <v>2567</v>
      </c>
      <c r="I33" s="72"/>
      <c r="J33" s="71">
        <v>0</v>
      </c>
    </row>
    <row r="34" spans="1:10" ht="11.1" customHeight="1" x14ac:dyDescent="0.2">
      <c r="A34" s="66" t="s">
        <v>109</v>
      </c>
      <c r="B34" s="74">
        <v>8361</v>
      </c>
      <c r="C34" s="67"/>
      <c r="D34" s="74">
        <v>1929</v>
      </c>
      <c r="E34" s="72"/>
      <c r="F34" s="74">
        <v>1147</v>
      </c>
      <c r="G34" s="72"/>
      <c r="H34" s="74">
        <v>2567</v>
      </c>
      <c r="I34" s="72"/>
      <c r="J34" s="74">
        <v>14004</v>
      </c>
    </row>
    <row r="35" spans="1:10" ht="11.1" customHeight="1" x14ac:dyDescent="0.2">
      <c r="A35" s="69"/>
      <c r="B35" s="69"/>
      <c r="C35" s="67"/>
      <c r="D35" s="69"/>
      <c r="E35" s="72"/>
      <c r="F35" s="69"/>
      <c r="G35" s="72"/>
      <c r="H35" s="69"/>
      <c r="I35" s="72"/>
      <c r="J35" s="69"/>
    </row>
    <row r="36" spans="1:10" ht="11.1" customHeight="1" x14ac:dyDescent="0.2">
      <c r="A36" s="69" t="s">
        <v>110</v>
      </c>
      <c r="B36" s="67">
        <v>2755</v>
      </c>
      <c r="C36" s="67"/>
      <c r="D36" s="67">
        <v>466</v>
      </c>
      <c r="E36" s="72"/>
      <c r="F36" s="67">
        <v>0</v>
      </c>
      <c r="G36" s="72"/>
      <c r="H36" s="67">
        <v>0</v>
      </c>
      <c r="I36" s="72"/>
      <c r="J36" s="72">
        <v>3221</v>
      </c>
    </row>
    <row r="37" spans="1:10" ht="11.1" customHeight="1" x14ac:dyDescent="0.2">
      <c r="A37" s="69" t="s">
        <v>111</v>
      </c>
      <c r="B37" s="67">
        <v>654</v>
      </c>
      <c r="C37" s="67"/>
      <c r="D37" s="67">
        <v>191</v>
      </c>
      <c r="E37" s="72"/>
      <c r="F37" s="67">
        <v>18</v>
      </c>
      <c r="G37" s="72"/>
      <c r="H37" s="67">
        <v>0</v>
      </c>
      <c r="I37" s="72"/>
      <c r="J37" s="72">
        <v>863</v>
      </c>
    </row>
    <row r="38" spans="1:10" ht="11.1" customHeight="1" x14ac:dyDescent="0.2">
      <c r="A38" s="69" t="s">
        <v>112</v>
      </c>
      <c r="B38" s="67">
        <v>1086</v>
      </c>
      <c r="C38" s="67"/>
      <c r="D38" s="67">
        <v>95</v>
      </c>
      <c r="E38" s="72"/>
      <c r="F38" s="67">
        <v>0</v>
      </c>
      <c r="G38" s="72"/>
      <c r="H38" s="67">
        <v>0</v>
      </c>
      <c r="I38" s="72"/>
      <c r="J38" s="72">
        <v>1181</v>
      </c>
    </row>
    <row r="39" spans="1:10" ht="11.1" customHeight="1" x14ac:dyDescent="0.2">
      <c r="A39" s="69" t="s">
        <v>113</v>
      </c>
      <c r="B39" s="67">
        <v>1061</v>
      </c>
      <c r="C39" s="67"/>
      <c r="D39" s="67">
        <v>172</v>
      </c>
      <c r="E39" s="72"/>
      <c r="F39" s="67">
        <v>0</v>
      </c>
      <c r="G39" s="72"/>
      <c r="H39" s="67">
        <v>0</v>
      </c>
      <c r="I39" s="72"/>
      <c r="J39" s="72">
        <v>1233</v>
      </c>
    </row>
    <row r="40" spans="1:10" ht="11.1" customHeight="1" x14ac:dyDescent="0.2">
      <c r="A40" s="69" t="s">
        <v>114</v>
      </c>
      <c r="B40" s="71">
        <v>0</v>
      </c>
      <c r="C40" s="67"/>
      <c r="D40" s="71">
        <v>493</v>
      </c>
      <c r="E40" s="72"/>
      <c r="F40" s="71">
        <v>613</v>
      </c>
      <c r="G40" s="72"/>
      <c r="H40" s="71">
        <v>0</v>
      </c>
      <c r="I40" s="72"/>
      <c r="J40" s="71">
        <v>1106</v>
      </c>
    </row>
    <row r="41" spans="1:10" ht="11.1" customHeight="1" x14ac:dyDescent="0.2">
      <c r="A41" s="66" t="s">
        <v>8</v>
      </c>
      <c r="B41" s="76">
        <v>5556</v>
      </c>
      <c r="C41" s="67"/>
      <c r="D41" s="76">
        <v>1417</v>
      </c>
      <c r="E41" s="72"/>
      <c r="F41" s="76">
        <v>631</v>
      </c>
      <c r="G41" s="72"/>
      <c r="H41" s="76">
        <v>0</v>
      </c>
      <c r="I41" s="72"/>
      <c r="J41" s="76">
        <v>7604</v>
      </c>
    </row>
    <row r="42" spans="1:10" ht="11.1" customHeight="1" x14ac:dyDescent="0.2">
      <c r="A42" s="69"/>
      <c r="B42" s="69"/>
      <c r="C42" s="67"/>
      <c r="D42" s="69"/>
      <c r="E42" s="72"/>
      <c r="F42" s="69"/>
      <c r="G42" s="72"/>
      <c r="H42" s="69"/>
      <c r="I42" s="72"/>
      <c r="J42" s="69"/>
    </row>
    <row r="43" spans="1:10" ht="11.1" customHeight="1" x14ac:dyDescent="0.2">
      <c r="A43" s="69" t="s">
        <v>115</v>
      </c>
      <c r="B43" s="67">
        <v>1163</v>
      </c>
      <c r="C43" s="67"/>
      <c r="D43" s="67">
        <v>0</v>
      </c>
      <c r="E43" s="72"/>
      <c r="F43" s="67">
        <v>0</v>
      </c>
      <c r="G43" s="72"/>
      <c r="H43" s="67">
        <v>0</v>
      </c>
      <c r="I43" s="72"/>
      <c r="J43" s="72">
        <v>1163</v>
      </c>
    </row>
    <row r="44" spans="1:10" ht="11.1" customHeight="1" x14ac:dyDescent="0.2">
      <c r="A44" s="69" t="s">
        <v>116</v>
      </c>
      <c r="B44" s="72">
        <v>701</v>
      </c>
      <c r="C44" s="67"/>
      <c r="D44" s="72">
        <v>0</v>
      </c>
      <c r="E44" s="72"/>
      <c r="F44" s="72">
        <v>0</v>
      </c>
      <c r="G44" s="72"/>
      <c r="H44" s="72">
        <v>0</v>
      </c>
      <c r="I44" s="72"/>
      <c r="J44" s="72">
        <v>701</v>
      </c>
    </row>
    <row r="45" spans="1:10" ht="11.1" customHeight="1" x14ac:dyDescent="0.2">
      <c r="A45" s="69" t="s">
        <v>117</v>
      </c>
      <c r="B45" s="67">
        <v>2</v>
      </c>
      <c r="C45" s="67"/>
      <c r="D45" s="67">
        <v>0</v>
      </c>
      <c r="E45" s="72"/>
      <c r="F45" s="67">
        <v>0</v>
      </c>
      <c r="G45" s="72"/>
      <c r="H45" s="67">
        <v>0</v>
      </c>
      <c r="I45" s="72"/>
      <c r="J45" s="72">
        <v>2</v>
      </c>
    </row>
    <row r="46" spans="1:10" ht="11.1" customHeight="1" x14ac:dyDescent="0.2">
      <c r="A46" s="69" t="s">
        <v>118</v>
      </c>
      <c r="B46" s="67">
        <v>0</v>
      </c>
      <c r="C46" s="67"/>
      <c r="D46" s="67">
        <v>0</v>
      </c>
      <c r="E46" s="72"/>
      <c r="F46" s="67">
        <v>0</v>
      </c>
      <c r="G46" s="72"/>
      <c r="H46" s="67">
        <v>0</v>
      </c>
      <c r="I46" s="72"/>
      <c r="J46" s="72">
        <v>0</v>
      </c>
    </row>
    <row r="47" spans="1:10" ht="11.1" customHeight="1" x14ac:dyDescent="0.2">
      <c r="A47" s="69" t="s">
        <v>119</v>
      </c>
      <c r="B47" s="67">
        <v>22</v>
      </c>
      <c r="C47" s="67"/>
      <c r="D47" s="67">
        <v>0</v>
      </c>
      <c r="E47" s="72"/>
      <c r="F47" s="67">
        <v>0</v>
      </c>
      <c r="G47" s="72"/>
      <c r="H47" s="67">
        <v>0</v>
      </c>
      <c r="I47" s="72"/>
      <c r="J47" s="72">
        <v>22</v>
      </c>
    </row>
    <row r="48" spans="1:10" ht="11.1" customHeight="1" x14ac:dyDescent="0.2">
      <c r="A48" s="69" t="s">
        <v>9</v>
      </c>
      <c r="B48" s="71">
        <v>1</v>
      </c>
      <c r="C48" s="69"/>
      <c r="D48" s="71">
        <v>0</v>
      </c>
      <c r="E48" s="69"/>
      <c r="F48" s="71">
        <v>0</v>
      </c>
      <c r="G48" s="69"/>
      <c r="H48" s="71">
        <v>0</v>
      </c>
      <c r="I48" s="69"/>
      <c r="J48" s="71">
        <v>1</v>
      </c>
    </row>
    <row r="49" spans="1:10" ht="11.1" customHeight="1" x14ac:dyDescent="0.2">
      <c r="A49" s="66" t="s">
        <v>120</v>
      </c>
      <c r="B49" s="72">
        <v>1889</v>
      </c>
      <c r="C49" s="69"/>
      <c r="D49" s="72">
        <v>0</v>
      </c>
      <c r="E49" s="69"/>
      <c r="F49" s="72">
        <v>0</v>
      </c>
      <c r="G49" s="69"/>
      <c r="H49" s="72">
        <v>0</v>
      </c>
      <c r="I49" s="69"/>
      <c r="J49" s="72">
        <v>1889</v>
      </c>
    </row>
    <row r="50" spans="1:10" ht="11.1" customHeight="1" x14ac:dyDescent="0.2">
      <c r="A50" s="69" t="s">
        <v>121</v>
      </c>
      <c r="B50" s="67">
        <v>-701</v>
      </c>
      <c r="C50" s="69"/>
      <c r="D50" s="67">
        <v>0</v>
      </c>
      <c r="E50" s="69"/>
      <c r="F50" s="72">
        <v>237</v>
      </c>
      <c r="G50" s="69"/>
      <c r="H50" s="72">
        <v>464</v>
      </c>
      <c r="I50" s="69"/>
      <c r="J50" s="71">
        <v>0</v>
      </c>
    </row>
    <row r="51" spans="1:10" ht="11.1" customHeight="1" x14ac:dyDescent="0.2">
      <c r="A51" s="66" t="s">
        <v>9</v>
      </c>
      <c r="B51" s="74">
        <v>1188</v>
      </c>
      <c r="C51" s="69"/>
      <c r="D51" s="74">
        <v>0</v>
      </c>
      <c r="E51" s="69"/>
      <c r="F51" s="74">
        <v>237</v>
      </c>
      <c r="G51" s="69"/>
      <c r="H51" s="74">
        <v>464</v>
      </c>
      <c r="I51" s="69"/>
      <c r="J51" s="74">
        <v>1889</v>
      </c>
    </row>
    <row r="52" spans="1:10" ht="11.1" customHeight="1" x14ac:dyDescent="0.2">
      <c r="A52" s="66"/>
      <c r="B52" s="67"/>
      <c r="C52" s="69"/>
      <c r="D52" s="67"/>
      <c r="E52" s="69"/>
      <c r="F52" s="67"/>
      <c r="G52" s="69"/>
      <c r="H52" s="67"/>
      <c r="I52" s="69"/>
      <c r="J52" s="67"/>
    </row>
    <row r="53" spans="1:10" ht="11.1" customHeight="1" x14ac:dyDescent="0.2">
      <c r="A53" s="66" t="s">
        <v>122</v>
      </c>
      <c r="B53" s="76">
        <v>38301</v>
      </c>
      <c r="C53" s="69"/>
      <c r="D53" s="76">
        <v>7780</v>
      </c>
      <c r="E53" s="69"/>
      <c r="F53" s="76">
        <v>2015</v>
      </c>
      <c r="G53" s="69"/>
      <c r="H53" s="76">
        <v>12241</v>
      </c>
      <c r="I53" s="69"/>
      <c r="J53" s="76">
        <v>60337</v>
      </c>
    </row>
    <row r="54" spans="1:10" ht="11.1" customHeight="1" x14ac:dyDescent="0.2">
      <c r="A54" s="69"/>
      <c r="B54" s="67"/>
      <c r="C54" s="69"/>
      <c r="D54" s="67"/>
      <c r="E54" s="69"/>
      <c r="F54" s="67"/>
      <c r="G54" s="69"/>
      <c r="H54" s="67"/>
      <c r="I54" s="69"/>
      <c r="J54" s="67"/>
    </row>
    <row r="55" spans="1:10" ht="11.1" customHeight="1" x14ac:dyDescent="0.2">
      <c r="A55" s="69" t="s">
        <v>123</v>
      </c>
      <c r="B55" s="67">
        <v>1006</v>
      </c>
      <c r="C55" s="69"/>
      <c r="D55" s="67">
        <v>0</v>
      </c>
      <c r="E55" s="69"/>
      <c r="F55" s="67">
        <v>0</v>
      </c>
      <c r="G55" s="69"/>
      <c r="H55" s="67">
        <v>0</v>
      </c>
      <c r="I55" s="69"/>
      <c r="J55" s="72">
        <v>1006</v>
      </c>
    </row>
    <row r="56" spans="1:10" ht="11.1" customHeight="1" x14ac:dyDescent="0.2">
      <c r="A56" s="69" t="s">
        <v>124</v>
      </c>
      <c r="B56" s="67">
        <v>698</v>
      </c>
      <c r="C56" s="69"/>
      <c r="D56" s="67">
        <v>0</v>
      </c>
      <c r="E56" s="69"/>
      <c r="F56" s="67">
        <v>0</v>
      </c>
      <c r="G56" s="69"/>
      <c r="H56" s="67">
        <v>0</v>
      </c>
      <c r="I56" s="69"/>
      <c r="J56" s="72">
        <v>698</v>
      </c>
    </row>
    <row r="57" spans="1:10" ht="11.1" customHeight="1" x14ac:dyDescent="0.2">
      <c r="A57" s="69" t="s">
        <v>125</v>
      </c>
      <c r="B57" s="67">
        <v>1089</v>
      </c>
      <c r="C57" s="69"/>
      <c r="D57" s="67">
        <v>0</v>
      </c>
      <c r="E57" s="69"/>
      <c r="F57" s="67">
        <v>0</v>
      </c>
      <c r="G57" s="69"/>
      <c r="H57" s="67">
        <v>0</v>
      </c>
      <c r="I57" s="69"/>
      <c r="J57" s="72">
        <v>1089</v>
      </c>
    </row>
    <row r="58" spans="1:10" ht="11.1" customHeight="1" x14ac:dyDescent="0.2">
      <c r="A58" s="69" t="s">
        <v>126</v>
      </c>
      <c r="B58" s="67">
        <v>104</v>
      </c>
      <c r="C58" s="69"/>
      <c r="D58" s="67">
        <v>0</v>
      </c>
      <c r="E58" s="69"/>
      <c r="F58" s="67">
        <v>0</v>
      </c>
      <c r="G58" s="69"/>
      <c r="H58" s="67">
        <v>0</v>
      </c>
      <c r="I58" s="69"/>
      <c r="J58" s="72">
        <v>104</v>
      </c>
    </row>
    <row r="59" spans="1:10" ht="11.1" customHeight="1" x14ac:dyDescent="0.2">
      <c r="A59" s="69" t="s">
        <v>127</v>
      </c>
      <c r="B59" s="71">
        <v>208</v>
      </c>
      <c r="C59" s="69"/>
      <c r="D59" s="71">
        <v>13089</v>
      </c>
      <c r="E59" s="69"/>
      <c r="F59" s="71">
        <v>3025</v>
      </c>
      <c r="G59" s="69"/>
      <c r="H59" s="71">
        <v>845</v>
      </c>
      <c r="I59" s="69"/>
      <c r="J59" s="71">
        <v>17167</v>
      </c>
    </row>
    <row r="60" spans="1:10" ht="11.1" customHeight="1" x14ac:dyDescent="0.2">
      <c r="A60" s="66" t="s">
        <v>10</v>
      </c>
      <c r="B60" s="76">
        <v>3105</v>
      </c>
      <c r="C60" s="69"/>
      <c r="D60" s="76">
        <v>13089</v>
      </c>
      <c r="E60" s="69"/>
      <c r="F60" s="76">
        <v>3025</v>
      </c>
      <c r="G60" s="69"/>
      <c r="H60" s="76">
        <v>845</v>
      </c>
      <c r="I60" s="69"/>
      <c r="J60" s="76">
        <v>20064</v>
      </c>
    </row>
    <row r="61" spans="1:10" ht="11.1" customHeight="1" x14ac:dyDescent="0.2">
      <c r="A61" s="69"/>
      <c r="B61" s="67"/>
      <c r="C61" s="69"/>
      <c r="D61" s="67"/>
      <c r="E61" s="69"/>
      <c r="F61" s="67"/>
      <c r="G61" s="69"/>
      <c r="H61" s="67"/>
      <c r="I61" s="69"/>
      <c r="J61" s="67"/>
    </row>
    <row r="62" spans="1:10" ht="11.1" customHeight="1" x14ac:dyDescent="0.2">
      <c r="A62" s="66" t="s">
        <v>44</v>
      </c>
      <c r="B62" s="76">
        <v>45</v>
      </c>
      <c r="C62" s="69"/>
      <c r="D62" s="76">
        <v>36907</v>
      </c>
      <c r="E62" s="69"/>
      <c r="F62" s="76">
        <v>1882</v>
      </c>
      <c r="G62" s="69"/>
      <c r="H62" s="76">
        <v>0</v>
      </c>
      <c r="I62" s="69"/>
      <c r="J62" s="71">
        <v>38834</v>
      </c>
    </row>
    <row r="63" spans="1:10" ht="11.1" customHeight="1" x14ac:dyDescent="0.2">
      <c r="A63" s="69"/>
      <c r="B63" s="67"/>
      <c r="C63" s="69"/>
      <c r="D63" s="67"/>
      <c r="E63" s="69"/>
      <c r="F63" s="67"/>
      <c r="G63" s="69"/>
      <c r="H63" s="67"/>
      <c r="I63" s="69"/>
      <c r="J63" s="67"/>
    </row>
    <row r="64" spans="1:10" ht="11.1" customHeight="1" thickBot="1" x14ac:dyDescent="0.25">
      <c r="A64" s="66" t="s">
        <v>128</v>
      </c>
      <c r="B64" s="79">
        <v>41451</v>
      </c>
      <c r="C64" s="69"/>
      <c r="D64" s="79">
        <v>57776</v>
      </c>
      <c r="E64" s="69"/>
      <c r="F64" s="79">
        <v>6922</v>
      </c>
      <c r="G64" s="69"/>
      <c r="H64" s="79">
        <v>13086</v>
      </c>
      <c r="I64" s="69"/>
      <c r="J64" s="79">
        <v>119235</v>
      </c>
    </row>
    <row r="65" spans="1:10" ht="11.1" customHeight="1" thickTop="1" x14ac:dyDescent="0.2">
      <c r="A65" s="69"/>
      <c r="B65" s="67"/>
      <c r="C65" s="84"/>
      <c r="D65" s="67"/>
      <c r="E65" s="84"/>
      <c r="F65" s="67"/>
      <c r="G65" s="84"/>
      <c r="H65" s="67"/>
      <c r="I65" s="84"/>
      <c r="J65" s="67"/>
    </row>
    <row r="66" spans="1:10" ht="11.1" customHeight="1" x14ac:dyDescent="0.2">
      <c r="B66" s="84"/>
      <c r="C66" s="84"/>
      <c r="D66" s="84"/>
      <c r="E66" s="84"/>
      <c r="F66" s="84"/>
      <c r="G66" s="84"/>
      <c r="H66" s="84"/>
      <c r="I66" s="84"/>
      <c r="J66" s="84"/>
    </row>
    <row r="67" spans="1:10" ht="11.1" customHeight="1" x14ac:dyDescent="0.2">
      <c r="A67" s="37" t="s">
        <v>75</v>
      </c>
      <c r="B67" s="84"/>
      <c r="C67" s="84"/>
      <c r="D67" s="84"/>
      <c r="E67" s="84"/>
      <c r="F67" s="84"/>
      <c r="G67" s="84"/>
      <c r="H67" s="84"/>
      <c r="I67" s="84"/>
      <c r="J67" s="84"/>
    </row>
    <row r="68" spans="1:10" ht="11.1" customHeight="1" x14ac:dyDescent="0.2">
      <c r="B68" s="84"/>
      <c r="C68" s="84"/>
      <c r="D68" s="84"/>
      <c r="E68" s="84"/>
      <c r="F68" s="84"/>
      <c r="G68" s="84"/>
      <c r="H68" s="84"/>
      <c r="I68" s="84"/>
      <c r="J68" s="84"/>
    </row>
    <row r="69" spans="1:10" ht="11.1" customHeight="1" x14ac:dyDescent="0.2">
      <c r="B69" s="84"/>
      <c r="C69" s="84"/>
      <c r="D69" s="84"/>
      <c r="E69" s="84"/>
      <c r="F69" s="84"/>
      <c r="G69" s="84"/>
      <c r="H69" s="84"/>
      <c r="I69" s="84"/>
      <c r="J69" s="84"/>
    </row>
    <row r="70" spans="1:10" ht="11.1" customHeight="1" x14ac:dyDescent="0.2">
      <c r="B70" s="84"/>
      <c r="C70" s="84"/>
      <c r="D70" s="84"/>
      <c r="E70" s="84"/>
      <c r="F70" s="84"/>
      <c r="G70" s="84"/>
      <c r="H70" s="84"/>
      <c r="I70" s="84"/>
      <c r="J70" s="84"/>
    </row>
    <row r="71" spans="1:10" ht="11.1" customHeight="1" x14ac:dyDescent="0.2">
      <c r="B71" s="84"/>
      <c r="C71" s="84"/>
      <c r="D71" s="84"/>
      <c r="E71" s="84"/>
      <c r="F71" s="84"/>
      <c r="G71" s="84"/>
      <c r="H71" s="84"/>
      <c r="I71" s="84"/>
      <c r="J71" s="84"/>
    </row>
    <row r="72" spans="1:10" ht="11.1" customHeight="1" x14ac:dyDescent="0.2">
      <c r="B72" s="84"/>
      <c r="C72" s="84"/>
      <c r="D72" s="84"/>
      <c r="E72" s="84"/>
      <c r="F72" s="84"/>
      <c r="G72" s="84"/>
      <c r="H72" s="84"/>
      <c r="I72" s="84"/>
      <c r="J72" s="84"/>
    </row>
    <row r="73" spans="1:10" ht="11.1" customHeight="1" x14ac:dyDescent="0.2">
      <c r="B73" s="84"/>
      <c r="C73" s="84"/>
      <c r="D73" s="84"/>
      <c r="E73" s="84"/>
      <c r="F73" s="84"/>
      <c r="G73" s="84"/>
      <c r="H73" s="84"/>
      <c r="I73" s="84"/>
      <c r="J73" s="84"/>
    </row>
    <row r="74" spans="1:10" ht="11.1" customHeight="1" x14ac:dyDescent="0.2">
      <c r="B74" s="84"/>
      <c r="C74" s="84"/>
      <c r="D74" s="84"/>
      <c r="E74" s="84"/>
      <c r="F74" s="84"/>
      <c r="G74" s="84"/>
      <c r="H74" s="84"/>
      <c r="I74" s="84"/>
      <c r="J74" s="84"/>
    </row>
    <row r="75" spans="1:10" ht="11.1" customHeight="1" x14ac:dyDescent="0.2">
      <c r="B75" s="84"/>
      <c r="C75" s="84"/>
      <c r="D75" s="84"/>
      <c r="E75" s="84"/>
      <c r="F75" s="84"/>
      <c r="G75" s="84"/>
      <c r="H75" s="84"/>
      <c r="I75" s="84"/>
      <c r="J75" s="84"/>
    </row>
    <row r="76" spans="1:10" ht="11.1" customHeight="1" x14ac:dyDescent="0.2">
      <c r="B76" s="84"/>
      <c r="C76" s="84"/>
      <c r="D76" s="84"/>
      <c r="E76" s="84"/>
      <c r="F76" s="84"/>
      <c r="G76" s="84"/>
      <c r="H76" s="84"/>
      <c r="I76" s="84"/>
      <c r="J76" s="84"/>
    </row>
    <row r="77" spans="1:10" ht="11.1" customHeight="1" x14ac:dyDescent="0.2">
      <c r="B77" s="84"/>
      <c r="C77" s="84"/>
      <c r="D77" s="84"/>
      <c r="E77" s="84"/>
      <c r="F77" s="84"/>
      <c r="G77" s="84"/>
      <c r="H77" s="84"/>
      <c r="I77" s="84"/>
      <c r="J77" s="84"/>
    </row>
    <row r="78" spans="1:10" ht="11.1" customHeight="1" x14ac:dyDescent="0.2">
      <c r="B78" s="84"/>
      <c r="C78" s="84"/>
      <c r="D78" s="84"/>
      <c r="E78" s="84"/>
      <c r="F78" s="84"/>
      <c r="G78" s="84"/>
      <c r="H78" s="84"/>
      <c r="I78" s="84"/>
      <c r="J78" s="84"/>
    </row>
    <row r="79" spans="1:10" ht="11.1" customHeight="1" x14ac:dyDescent="0.2">
      <c r="B79" s="84"/>
      <c r="C79" s="84"/>
      <c r="D79" s="84"/>
      <c r="E79" s="84"/>
      <c r="F79" s="84"/>
      <c r="G79" s="84"/>
      <c r="H79" s="84"/>
      <c r="I79" s="84"/>
      <c r="J79" s="84"/>
    </row>
    <row r="80" spans="1:10" ht="11.1" customHeight="1" x14ac:dyDescent="0.2">
      <c r="B80" s="84"/>
      <c r="C80" s="84"/>
      <c r="D80" s="84"/>
      <c r="E80" s="84"/>
      <c r="F80" s="84"/>
      <c r="G80" s="84"/>
      <c r="H80" s="84"/>
      <c r="I80" s="84"/>
      <c r="J80" s="84"/>
    </row>
    <row r="81" spans="2:10" ht="11.1" customHeight="1" x14ac:dyDescent="0.2">
      <c r="B81" s="84"/>
      <c r="C81" s="84"/>
      <c r="D81" s="84"/>
      <c r="E81" s="84"/>
      <c r="F81" s="84"/>
      <c r="G81" s="84"/>
      <c r="H81" s="84"/>
      <c r="I81" s="84"/>
      <c r="J81" s="84"/>
    </row>
    <row r="82" spans="2:10" ht="11.1" customHeight="1" x14ac:dyDescent="0.2">
      <c r="B82" s="84"/>
      <c r="C82" s="84"/>
      <c r="D82" s="84"/>
      <c r="E82" s="84"/>
      <c r="F82" s="84"/>
      <c r="G82" s="84"/>
      <c r="H82" s="84"/>
      <c r="I82" s="84"/>
      <c r="J82" s="84"/>
    </row>
    <row r="83" spans="2:10" ht="11.1" customHeight="1" x14ac:dyDescent="0.2">
      <c r="B83" s="84"/>
      <c r="C83" s="84"/>
      <c r="D83" s="84"/>
      <c r="E83" s="84"/>
      <c r="F83" s="84"/>
      <c r="G83" s="84"/>
      <c r="H83" s="84"/>
      <c r="I83" s="84"/>
      <c r="J83" s="84"/>
    </row>
  </sheetData>
  <mergeCells count="4">
    <mergeCell ref="A1:J1"/>
    <mergeCell ref="A2:J2"/>
    <mergeCell ref="A3:J3"/>
    <mergeCell ref="A4:J4"/>
  </mergeCells>
  <printOptions horizontalCentered="1"/>
  <pageMargins left="0.75" right="0.75" top="0.9" bottom="0.9" header="0.5" footer="0.5"/>
  <pageSetup scale="9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83"/>
  <sheetViews>
    <sheetView showGridLines="0" workbookViewId="0">
      <selection activeCell="F85" sqref="F85"/>
    </sheetView>
  </sheetViews>
  <sheetFormatPr defaultColWidth="9.7109375" defaultRowHeight="11.1" customHeight="1" x14ac:dyDescent="0.2"/>
  <cols>
    <col min="1" max="1" width="28.85546875" style="61" customWidth="1"/>
    <col min="2" max="2" width="7.140625" style="61" customWidth="1"/>
    <col min="3" max="3" width="3.7109375" style="61" customWidth="1"/>
    <col min="4" max="4" width="7.85546875" style="61" customWidth="1"/>
    <col min="5" max="5" width="3.7109375" style="61" customWidth="1"/>
    <col min="6" max="6" width="7.5703125" style="61" customWidth="1"/>
    <col min="7" max="7" width="3.7109375" style="61" customWidth="1"/>
    <col min="8" max="8" width="6.85546875" style="61" customWidth="1"/>
    <col min="9" max="9" width="3.7109375" style="61" customWidth="1"/>
    <col min="10" max="10" width="9.42578125" style="61" customWidth="1"/>
    <col min="11" max="16384" width="9.7109375" style="61"/>
  </cols>
  <sheetData>
    <row r="1" spans="1:10" ht="11.1" customHeight="1" x14ac:dyDescent="0.2">
      <c r="A1" s="639" t="s">
        <v>158</v>
      </c>
      <c r="B1" s="639"/>
      <c r="C1" s="639"/>
      <c r="D1" s="639"/>
      <c r="E1" s="639"/>
      <c r="F1" s="639"/>
      <c r="G1" s="639"/>
      <c r="H1" s="639"/>
      <c r="I1" s="639"/>
      <c r="J1" s="639"/>
    </row>
    <row r="2" spans="1:10" ht="11.1" customHeight="1" x14ac:dyDescent="0.2">
      <c r="A2" s="639" t="s">
        <v>157</v>
      </c>
      <c r="B2" s="639"/>
      <c r="C2" s="639"/>
      <c r="D2" s="639"/>
      <c r="E2" s="639"/>
      <c r="F2" s="639"/>
      <c r="G2" s="639"/>
      <c r="H2" s="639"/>
      <c r="I2" s="639"/>
      <c r="J2" s="639"/>
    </row>
    <row r="3" spans="1:10" ht="11.1" customHeight="1" x14ac:dyDescent="0.2">
      <c r="A3" s="639" t="s">
        <v>36</v>
      </c>
      <c r="B3" s="639"/>
      <c r="C3" s="639"/>
      <c r="D3" s="639"/>
      <c r="E3" s="639"/>
      <c r="F3" s="639"/>
      <c r="G3" s="639"/>
      <c r="H3" s="639"/>
      <c r="I3" s="639"/>
      <c r="J3" s="639"/>
    </row>
    <row r="4" spans="1:10" ht="11.1" customHeight="1" x14ac:dyDescent="0.2">
      <c r="A4" s="639" t="s">
        <v>1</v>
      </c>
      <c r="B4" s="639"/>
      <c r="C4" s="639"/>
      <c r="D4" s="639"/>
      <c r="E4" s="639"/>
      <c r="F4" s="639"/>
      <c r="G4" s="639"/>
      <c r="H4" s="639"/>
      <c r="I4" s="639"/>
      <c r="J4" s="639"/>
    </row>
    <row r="5" spans="1:10" ht="11.1" customHeight="1" x14ac:dyDescent="0.2">
      <c r="A5" s="62"/>
      <c r="B5" s="62"/>
      <c r="C5" s="62"/>
      <c r="D5" s="62"/>
      <c r="E5" s="62"/>
      <c r="F5" s="62"/>
      <c r="G5" s="62"/>
      <c r="H5" s="62"/>
      <c r="I5" s="62"/>
      <c r="J5" s="62"/>
    </row>
    <row r="7" spans="1:10" ht="11.1" customHeight="1" x14ac:dyDescent="0.2">
      <c r="B7" s="81"/>
      <c r="C7" s="81"/>
      <c r="D7" s="81" t="s">
        <v>159</v>
      </c>
      <c r="E7" s="81"/>
      <c r="F7" s="81" t="s">
        <v>133</v>
      </c>
      <c r="G7" s="81"/>
      <c r="H7" s="81" t="s">
        <v>134</v>
      </c>
      <c r="I7" s="81"/>
      <c r="J7" s="81"/>
    </row>
    <row r="8" spans="1:10" ht="11.1" customHeight="1" x14ac:dyDescent="0.2">
      <c r="B8" s="81" t="s">
        <v>135</v>
      </c>
      <c r="C8" s="81"/>
      <c r="D8" s="81" t="s">
        <v>136</v>
      </c>
      <c r="E8" s="81"/>
      <c r="F8" s="81" t="s">
        <v>137</v>
      </c>
      <c r="G8" s="81"/>
      <c r="H8" s="81" t="s">
        <v>138</v>
      </c>
      <c r="I8" s="81"/>
      <c r="J8" s="81"/>
    </row>
    <row r="9" spans="1:10" ht="11.1" customHeight="1" x14ac:dyDescent="0.2">
      <c r="B9" s="83" t="s">
        <v>140</v>
      </c>
      <c r="C9" s="81"/>
      <c r="D9" s="83" t="s">
        <v>141</v>
      </c>
      <c r="E9" s="81"/>
      <c r="F9" s="83" t="s">
        <v>141</v>
      </c>
      <c r="G9" s="81"/>
      <c r="H9" s="83" t="s">
        <v>141</v>
      </c>
      <c r="I9" s="81"/>
      <c r="J9" s="83" t="s">
        <v>142</v>
      </c>
    </row>
    <row r="10" spans="1:10" ht="11.1" customHeight="1" x14ac:dyDescent="0.2">
      <c r="B10" s="155"/>
      <c r="C10" s="155"/>
      <c r="D10" s="155"/>
      <c r="E10" s="155"/>
      <c r="F10" s="155"/>
      <c r="G10" s="155"/>
      <c r="H10" s="155"/>
      <c r="I10" s="155"/>
      <c r="J10" s="155"/>
    </row>
    <row r="11" spans="1:10" ht="11.1" customHeight="1" x14ac:dyDescent="0.2">
      <c r="A11" s="66" t="s">
        <v>5</v>
      </c>
      <c r="B11" s="67"/>
      <c r="C11" s="67"/>
      <c r="D11" s="72"/>
      <c r="E11" s="72"/>
      <c r="F11" s="72"/>
      <c r="G11" s="72"/>
      <c r="H11" s="72"/>
      <c r="I11" s="72"/>
      <c r="J11" s="72"/>
    </row>
    <row r="12" spans="1:10" ht="11.1" customHeight="1" x14ac:dyDescent="0.2">
      <c r="A12" s="69" t="s">
        <v>89</v>
      </c>
      <c r="B12" s="67">
        <v>30626</v>
      </c>
      <c r="C12" s="67"/>
      <c r="D12" s="67">
        <v>0</v>
      </c>
      <c r="E12" s="72"/>
      <c r="F12" s="67">
        <v>0</v>
      </c>
      <c r="G12" s="72"/>
      <c r="H12" s="67">
        <v>0</v>
      </c>
      <c r="I12" s="72"/>
      <c r="J12" s="67">
        <v>30626</v>
      </c>
    </row>
    <row r="13" spans="1:10" ht="11.1" customHeight="1" x14ac:dyDescent="0.2">
      <c r="A13" s="69" t="s">
        <v>90</v>
      </c>
      <c r="B13" s="67">
        <v>10193</v>
      </c>
      <c r="C13" s="67"/>
      <c r="D13" s="67">
        <v>0</v>
      </c>
      <c r="E13" s="72"/>
      <c r="F13" s="67">
        <v>0</v>
      </c>
      <c r="G13" s="72"/>
      <c r="H13" s="67">
        <v>0</v>
      </c>
      <c r="I13" s="72"/>
      <c r="J13" s="72">
        <v>10193</v>
      </c>
    </row>
    <row r="14" spans="1:10" ht="11.1" customHeight="1" x14ac:dyDescent="0.2">
      <c r="A14" s="69" t="s">
        <v>91</v>
      </c>
      <c r="B14" s="67">
        <v>2136</v>
      </c>
      <c r="C14" s="67"/>
      <c r="D14" s="67">
        <v>0</v>
      </c>
      <c r="E14" s="72"/>
      <c r="F14" s="67">
        <v>0</v>
      </c>
      <c r="G14" s="72"/>
      <c r="H14" s="67">
        <v>0</v>
      </c>
      <c r="I14" s="72"/>
      <c r="J14" s="72">
        <v>2136</v>
      </c>
    </row>
    <row r="15" spans="1:10" ht="11.1" customHeight="1" x14ac:dyDescent="0.2">
      <c r="A15" s="69" t="s">
        <v>92</v>
      </c>
      <c r="B15" s="71">
        <v>1115</v>
      </c>
      <c r="C15" s="67"/>
      <c r="D15" s="71">
        <v>0</v>
      </c>
      <c r="E15" s="72"/>
      <c r="F15" s="71">
        <v>0</v>
      </c>
      <c r="G15" s="72"/>
      <c r="H15" s="71">
        <v>0</v>
      </c>
      <c r="I15" s="72"/>
      <c r="J15" s="71">
        <v>1115</v>
      </c>
    </row>
    <row r="16" spans="1:10" ht="11.1" customHeight="1" x14ac:dyDescent="0.2">
      <c r="A16" s="66" t="s">
        <v>93</v>
      </c>
      <c r="B16" s="67">
        <v>44070</v>
      </c>
      <c r="C16" s="67"/>
      <c r="D16" s="67">
        <v>0</v>
      </c>
      <c r="E16" s="72"/>
      <c r="F16" s="67">
        <v>0</v>
      </c>
      <c r="G16" s="72"/>
      <c r="H16" s="67">
        <v>0</v>
      </c>
      <c r="I16" s="72"/>
      <c r="J16" s="67">
        <v>44070</v>
      </c>
    </row>
    <row r="17" spans="1:10" ht="11.1" customHeight="1" x14ac:dyDescent="0.2">
      <c r="A17" s="69" t="s">
        <v>94</v>
      </c>
      <c r="B17" s="67">
        <v>-500</v>
      </c>
      <c r="C17" s="67"/>
      <c r="D17" s="67">
        <v>0</v>
      </c>
      <c r="E17" s="72"/>
      <c r="F17" s="67">
        <v>0</v>
      </c>
      <c r="G17" s="72"/>
      <c r="H17" s="67">
        <v>0</v>
      </c>
      <c r="I17" s="72"/>
      <c r="J17" s="72">
        <v>-500</v>
      </c>
    </row>
    <row r="18" spans="1:10" ht="11.1" customHeight="1" x14ac:dyDescent="0.2">
      <c r="A18" s="69" t="s">
        <v>95</v>
      </c>
      <c r="B18" s="71">
        <v>-6332</v>
      </c>
      <c r="C18" s="67"/>
      <c r="D18" s="71">
        <v>0</v>
      </c>
      <c r="E18" s="72"/>
      <c r="F18" s="71">
        <v>0</v>
      </c>
      <c r="G18" s="72"/>
      <c r="H18" s="71">
        <v>0</v>
      </c>
      <c r="I18" s="72"/>
      <c r="J18" s="71">
        <v>-6332</v>
      </c>
    </row>
    <row r="19" spans="1:10" ht="11.1" customHeight="1" x14ac:dyDescent="0.2">
      <c r="A19" s="66" t="s">
        <v>96</v>
      </c>
      <c r="B19" s="73">
        <v>37238</v>
      </c>
      <c r="C19" s="67"/>
      <c r="D19" s="72">
        <v>0</v>
      </c>
      <c r="E19" s="72"/>
      <c r="F19" s="72">
        <v>0</v>
      </c>
      <c r="G19" s="72"/>
      <c r="H19" s="72">
        <v>0</v>
      </c>
      <c r="I19" s="72"/>
      <c r="J19" s="72">
        <v>37238</v>
      </c>
    </row>
    <row r="20" spans="1:10" ht="11.1" customHeight="1" x14ac:dyDescent="0.2">
      <c r="A20" s="69" t="s">
        <v>97</v>
      </c>
      <c r="B20" s="67">
        <v>-3524</v>
      </c>
      <c r="C20" s="67"/>
      <c r="D20" s="72">
        <v>3525</v>
      </c>
      <c r="E20" s="72"/>
      <c r="F20" s="67">
        <v>0</v>
      </c>
      <c r="G20" s="72"/>
      <c r="H20" s="67">
        <v>0</v>
      </c>
      <c r="I20" s="72"/>
      <c r="J20" s="72">
        <v>1</v>
      </c>
    </row>
    <row r="21" spans="1:10" ht="11.1" customHeight="1" x14ac:dyDescent="0.2">
      <c r="A21" s="69" t="s">
        <v>98</v>
      </c>
      <c r="B21" s="67">
        <v>-9310</v>
      </c>
      <c r="C21" s="67"/>
      <c r="D21" s="67">
        <v>0</v>
      </c>
      <c r="E21" s="72"/>
      <c r="F21" s="67">
        <v>0</v>
      </c>
      <c r="G21" s="72"/>
      <c r="H21" s="78">
        <v>9310</v>
      </c>
      <c r="I21" s="72"/>
      <c r="J21" s="71">
        <v>0</v>
      </c>
    </row>
    <row r="22" spans="1:10" ht="11.1" customHeight="1" x14ac:dyDescent="0.2">
      <c r="A22" s="66" t="s">
        <v>6</v>
      </c>
      <c r="B22" s="74">
        <v>24404</v>
      </c>
      <c r="C22" s="67"/>
      <c r="D22" s="74">
        <v>3525</v>
      </c>
      <c r="E22" s="72"/>
      <c r="F22" s="74">
        <v>0</v>
      </c>
      <c r="G22" s="72"/>
      <c r="H22" s="74">
        <v>9310</v>
      </c>
      <c r="I22" s="72"/>
      <c r="J22" s="74">
        <v>37239</v>
      </c>
    </row>
    <row r="23" spans="1:10" ht="11.1" customHeight="1" x14ac:dyDescent="0.2">
      <c r="A23" s="66"/>
      <c r="B23" s="67"/>
      <c r="C23" s="67"/>
      <c r="D23" s="67"/>
      <c r="E23" s="72"/>
      <c r="F23" s="67"/>
      <c r="G23" s="72"/>
      <c r="H23" s="67"/>
      <c r="I23" s="72"/>
      <c r="J23" s="67"/>
    </row>
    <row r="24" spans="1:10" ht="11.1" customHeight="1" x14ac:dyDescent="0.2">
      <c r="A24" s="69" t="s">
        <v>99</v>
      </c>
      <c r="B24" s="67">
        <v>10389</v>
      </c>
      <c r="C24" s="67"/>
      <c r="D24" s="67">
        <v>758</v>
      </c>
      <c r="E24" s="72"/>
      <c r="F24" s="67">
        <v>0</v>
      </c>
      <c r="G24" s="72"/>
      <c r="H24" s="67">
        <v>0</v>
      </c>
      <c r="I24" s="72"/>
      <c r="J24" s="72">
        <v>11147</v>
      </c>
    </row>
    <row r="25" spans="1:10" ht="11.1" customHeight="1" x14ac:dyDescent="0.2">
      <c r="A25" s="69" t="s">
        <v>100</v>
      </c>
      <c r="B25" s="67">
        <v>425</v>
      </c>
      <c r="C25" s="67"/>
      <c r="D25" s="67">
        <v>906</v>
      </c>
      <c r="E25" s="72"/>
      <c r="F25" s="67">
        <v>0</v>
      </c>
      <c r="G25" s="72"/>
      <c r="H25" s="67">
        <v>0</v>
      </c>
      <c r="I25" s="72"/>
      <c r="J25" s="72">
        <v>1331</v>
      </c>
    </row>
    <row r="26" spans="1:10" ht="11.1" customHeight="1" x14ac:dyDescent="0.2">
      <c r="A26" s="69" t="s">
        <v>101</v>
      </c>
      <c r="B26" s="67">
        <v>0</v>
      </c>
      <c r="C26" s="67"/>
      <c r="D26" s="67">
        <v>109</v>
      </c>
      <c r="E26" s="72"/>
      <c r="F26" s="67">
        <v>411</v>
      </c>
      <c r="G26" s="72"/>
      <c r="H26" s="67">
        <v>0</v>
      </c>
      <c r="I26" s="72"/>
      <c r="J26" s="72">
        <v>520</v>
      </c>
    </row>
    <row r="27" spans="1:10" ht="11.1" customHeight="1" x14ac:dyDescent="0.2">
      <c r="A27" s="69" t="s">
        <v>102</v>
      </c>
      <c r="B27" s="67">
        <v>19</v>
      </c>
      <c r="C27" s="67"/>
      <c r="D27" s="67">
        <v>234</v>
      </c>
      <c r="E27" s="72"/>
      <c r="F27" s="67">
        <v>623</v>
      </c>
      <c r="G27" s="72"/>
      <c r="H27" s="67">
        <v>0</v>
      </c>
      <c r="I27" s="72"/>
      <c r="J27" s="72">
        <v>876</v>
      </c>
    </row>
    <row r="28" spans="1:10" ht="11.1" customHeight="1" x14ac:dyDescent="0.2">
      <c r="A28" s="69" t="s">
        <v>103</v>
      </c>
      <c r="B28" s="67">
        <v>235</v>
      </c>
      <c r="C28" s="67"/>
      <c r="D28" s="67">
        <v>0</v>
      </c>
      <c r="E28" s="72"/>
      <c r="F28" s="67">
        <v>0</v>
      </c>
      <c r="G28" s="72"/>
      <c r="H28" s="67">
        <v>0</v>
      </c>
      <c r="I28" s="72"/>
      <c r="J28" s="72">
        <v>235</v>
      </c>
    </row>
    <row r="29" spans="1:10" ht="11.1" customHeight="1" x14ac:dyDescent="0.2">
      <c r="A29" s="69" t="s">
        <v>104</v>
      </c>
      <c r="B29" s="67">
        <v>0</v>
      </c>
      <c r="C29" s="67"/>
      <c r="D29" s="67">
        <v>0</v>
      </c>
      <c r="E29" s="72"/>
      <c r="F29" s="67">
        <v>155</v>
      </c>
      <c r="G29" s="72"/>
      <c r="H29" s="67">
        <v>0</v>
      </c>
      <c r="I29" s="72"/>
      <c r="J29" s="72">
        <v>155</v>
      </c>
    </row>
    <row r="30" spans="1:10" ht="11.1" customHeight="1" x14ac:dyDescent="0.2">
      <c r="A30" s="69" t="s">
        <v>105</v>
      </c>
      <c r="B30" s="67">
        <v>48</v>
      </c>
      <c r="C30" s="67"/>
      <c r="D30" s="67">
        <v>0</v>
      </c>
      <c r="E30" s="72"/>
      <c r="F30" s="67">
        <v>0</v>
      </c>
      <c r="G30" s="72"/>
      <c r="H30" s="67">
        <v>0</v>
      </c>
      <c r="I30" s="72"/>
      <c r="J30" s="72">
        <v>48</v>
      </c>
    </row>
    <row r="31" spans="1:10" ht="11.1" customHeight="1" x14ac:dyDescent="0.2">
      <c r="A31" s="69" t="s">
        <v>106</v>
      </c>
      <c r="B31" s="71">
        <v>0</v>
      </c>
      <c r="C31" s="67"/>
      <c r="D31" s="71">
        <v>0</v>
      </c>
      <c r="E31" s="72"/>
      <c r="F31" s="71">
        <v>63</v>
      </c>
      <c r="G31" s="72"/>
      <c r="H31" s="71">
        <v>0</v>
      </c>
      <c r="I31" s="72"/>
      <c r="J31" s="71">
        <v>63</v>
      </c>
    </row>
    <row r="32" spans="1:10" ht="11.1" customHeight="1" x14ac:dyDescent="0.2">
      <c r="A32" s="66" t="s">
        <v>107</v>
      </c>
      <c r="B32" s="72">
        <v>11116</v>
      </c>
      <c r="C32" s="67"/>
      <c r="D32" s="72">
        <v>2007</v>
      </c>
      <c r="E32" s="72"/>
      <c r="F32" s="72">
        <v>1252</v>
      </c>
      <c r="G32" s="72"/>
      <c r="H32" s="72">
        <v>0</v>
      </c>
      <c r="I32" s="72"/>
      <c r="J32" s="72">
        <v>14375</v>
      </c>
    </row>
    <row r="33" spans="1:10" ht="11.1" customHeight="1" x14ac:dyDescent="0.2">
      <c r="A33" s="69" t="s">
        <v>108</v>
      </c>
      <c r="B33" s="67">
        <v>-2596</v>
      </c>
      <c r="C33" s="67"/>
      <c r="D33" s="67">
        <v>0</v>
      </c>
      <c r="E33" s="72"/>
      <c r="F33" s="67">
        <v>0</v>
      </c>
      <c r="G33" s="72"/>
      <c r="H33" s="67">
        <v>2596</v>
      </c>
      <c r="I33" s="72"/>
      <c r="J33" s="71">
        <v>0</v>
      </c>
    </row>
    <row r="34" spans="1:10" ht="11.1" customHeight="1" x14ac:dyDescent="0.2">
      <c r="A34" s="66" t="s">
        <v>109</v>
      </c>
      <c r="B34" s="74">
        <v>8520</v>
      </c>
      <c r="C34" s="67"/>
      <c r="D34" s="74">
        <v>2007</v>
      </c>
      <c r="E34" s="72"/>
      <c r="F34" s="74">
        <v>1252</v>
      </c>
      <c r="G34" s="72"/>
      <c r="H34" s="74">
        <v>2596</v>
      </c>
      <c r="I34" s="72"/>
      <c r="J34" s="74">
        <v>14375</v>
      </c>
    </row>
    <row r="35" spans="1:10" ht="11.1" customHeight="1" x14ac:dyDescent="0.2">
      <c r="A35" s="69"/>
      <c r="B35" s="69"/>
      <c r="C35" s="67"/>
      <c r="D35" s="69"/>
      <c r="E35" s="72"/>
      <c r="F35" s="69"/>
      <c r="G35" s="72"/>
      <c r="H35" s="69"/>
      <c r="I35" s="72"/>
      <c r="J35" s="69"/>
    </row>
    <row r="36" spans="1:10" ht="11.1" customHeight="1" x14ac:dyDescent="0.2">
      <c r="A36" s="69" t="s">
        <v>110</v>
      </c>
      <c r="B36" s="67">
        <v>2916</v>
      </c>
      <c r="C36" s="67"/>
      <c r="D36" s="67">
        <v>458</v>
      </c>
      <c r="E36" s="72"/>
      <c r="F36" s="67">
        <v>0</v>
      </c>
      <c r="G36" s="72"/>
      <c r="H36" s="67">
        <v>0</v>
      </c>
      <c r="I36" s="72"/>
      <c r="J36" s="72">
        <v>3374</v>
      </c>
    </row>
    <row r="37" spans="1:10" ht="11.1" customHeight="1" x14ac:dyDescent="0.2">
      <c r="A37" s="69" t="s">
        <v>111</v>
      </c>
      <c r="B37" s="67">
        <v>729</v>
      </c>
      <c r="C37" s="67"/>
      <c r="D37" s="67">
        <v>209</v>
      </c>
      <c r="E37" s="72"/>
      <c r="F37" s="67">
        <v>17</v>
      </c>
      <c r="G37" s="72"/>
      <c r="H37" s="67">
        <v>0</v>
      </c>
      <c r="I37" s="72"/>
      <c r="J37" s="72">
        <v>955</v>
      </c>
    </row>
    <row r="38" spans="1:10" ht="11.1" customHeight="1" x14ac:dyDescent="0.2">
      <c r="A38" s="69" t="s">
        <v>112</v>
      </c>
      <c r="B38" s="67">
        <v>1171</v>
      </c>
      <c r="C38" s="67"/>
      <c r="D38" s="67">
        <v>263</v>
      </c>
      <c r="E38" s="72"/>
      <c r="F38" s="67">
        <v>0</v>
      </c>
      <c r="G38" s="72"/>
      <c r="H38" s="67">
        <v>0</v>
      </c>
      <c r="I38" s="72"/>
      <c r="J38" s="72">
        <v>1434</v>
      </c>
    </row>
    <row r="39" spans="1:10" ht="11.1" customHeight="1" x14ac:dyDescent="0.2">
      <c r="A39" s="69" t="s">
        <v>113</v>
      </c>
      <c r="B39" s="67">
        <v>679</v>
      </c>
      <c r="C39" s="67"/>
      <c r="D39" s="67">
        <v>114</v>
      </c>
      <c r="E39" s="72"/>
      <c r="F39" s="67">
        <v>0</v>
      </c>
      <c r="G39" s="72"/>
      <c r="H39" s="67">
        <v>0</v>
      </c>
      <c r="I39" s="72"/>
      <c r="J39" s="72">
        <v>793</v>
      </c>
    </row>
    <row r="40" spans="1:10" ht="11.1" customHeight="1" x14ac:dyDescent="0.2">
      <c r="A40" s="69" t="s">
        <v>114</v>
      </c>
      <c r="B40" s="71">
        <v>0</v>
      </c>
      <c r="C40" s="67"/>
      <c r="D40" s="71">
        <v>500</v>
      </c>
      <c r="E40" s="72"/>
      <c r="F40" s="71">
        <v>620</v>
      </c>
      <c r="G40" s="72"/>
      <c r="H40" s="71">
        <v>0</v>
      </c>
      <c r="I40" s="72"/>
      <c r="J40" s="71">
        <v>1120</v>
      </c>
    </row>
    <row r="41" spans="1:10" ht="11.1" customHeight="1" x14ac:dyDescent="0.2">
      <c r="A41" s="66" t="s">
        <v>8</v>
      </c>
      <c r="B41" s="76">
        <v>5495</v>
      </c>
      <c r="C41" s="67"/>
      <c r="D41" s="76">
        <v>1544</v>
      </c>
      <c r="E41" s="72"/>
      <c r="F41" s="76">
        <v>637</v>
      </c>
      <c r="G41" s="72"/>
      <c r="H41" s="76">
        <v>0</v>
      </c>
      <c r="I41" s="72"/>
      <c r="J41" s="76">
        <v>7676</v>
      </c>
    </row>
    <row r="42" spans="1:10" ht="11.1" customHeight="1" x14ac:dyDescent="0.2">
      <c r="A42" s="69"/>
      <c r="B42" s="69"/>
      <c r="C42" s="67"/>
      <c r="D42" s="69"/>
      <c r="E42" s="72"/>
      <c r="F42" s="69"/>
      <c r="G42" s="72"/>
      <c r="H42" s="69"/>
      <c r="I42" s="72"/>
      <c r="J42" s="69"/>
    </row>
    <row r="43" spans="1:10" ht="11.1" customHeight="1" x14ac:dyDescent="0.2">
      <c r="A43" s="69" t="s">
        <v>115</v>
      </c>
      <c r="B43" s="67">
        <v>958</v>
      </c>
      <c r="C43" s="67"/>
      <c r="D43" s="67">
        <v>0</v>
      </c>
      <c r="E43" s="72"/>
      <c r="F43" s="67">
        <v>0</v>
      </c>
      <c r="G43" s="72"/>
      <c r="H43" s="67">
        <v>0</v>
      </c>
      <c r="I43" s="72"/>
      <c r="J43" s="72">
        <v>958</v>
      </c>
    </row>
    <row r="44" spans="1:10" ht="11.1" customHeight="1" x14ac:dyDescent="0.2">
      <c r="A44" s="69" t="s">
        <v>116</v>
      </c>
      <c r="B44" s="72">
        <v>375</v>
      </c>
      <c r="C44" s="67"/>
      <c r="D44" s="72">
        <v>0</v>
      </c>
      <c r="E44" s="72"/>
      <c r="F44" s="72">
        <v>0</v>
      </c>
      <c r="G44" s="72"/>
      <c r="H44" s="72">
        <v>0</v>
      </c>
      <c r="I44" s="72"/>
      <c r="J44" s="72">
        <v>375</v>
      </c>
    </row>
    <row r="45" spans="1:10" ht="11.1" customHeight="1" x14ac:dyDescent="0.2">
      <c r="A45" s="69" t="s">
        <v>117</v>
      </c>
      <c r="B45" s="67">
        <v>0</v>
      </c>
      <c r="C45" s="67"/>
      <c r="D45" s="67">
        <v>0</v>
      </c>
      <c r="E45" s="72"/>
      <c r="F45" s="67">
        <v>0</v>
      </c>
      <c r="G45" s="72"/>
      <c r="H45" s="67">
        <v>0</v>
      </c>
      <c r="I45" s="72"/>
      <c r="J45" s="72">
        <v>0</v>
      </c>
    </row>
    <row r="46" spans="1:10" ht="11.1" customHeight="1" x14ac:dyDescent="0.2">
      <c r="A46" s="69" t="s">
        <v>118</v>
      </c>
      <c r="B46" s="67">
        <v>0</v>
      </c>
      <c r="C46" s="67"/>
      <c r="D46" s="67">
        <v>0</v>
      </c>
      <c r="E46" s="72"/>
      <c r="F46" s="67">
        <v>0</v>
      </c>
      <c r="G46" s="72"/>
      <c r="H46" s="67">
        <v>0</v>
      </c>
      <c r="I46" s="72"/>
      <c r="J46" s="72">
        <v>0</v>
      </c>
    </row>
    <row r="47" spans="1:10" ht="11.1" customHeight="1" x14ac:dyDescent="0.2">
      <c r="A47" s="69" t="s">
        <v>119</v>
      </c>
      <c r="B47" s="67">
        <v>23</v>
      </c>
      <c r="C47" s="67"/>
      <c r="D47" s="67">
        <v>0</v>
      </c>
      <c r="E47" s="72"/>
      <c r="F47" s="67">
        <v>0</v>
      </c>
      <c r="G47" s="72"/>
      <c r="H47" s="67">
        <v>0</v>
      </c>
      <c r="I47" s="72"/>
      <c r="J47" s="72">
        <v>23</v>
      </c>
    </row>
    <row r="48" spans="1:10" ht="11.1" customHeight="1" x14ac:dyDescent="0.2">
      <c r="A48" s="69" t="s">
        <v>9</v>
      </c>
      <c r="B48" s="71">
        <v>1</v>
      </c>
      <c r="C48" s="69"/>
      <c r="D48" s="71">
        <v>0</v>
      </c>
      <c r="E48" s="69"/>
      <c r="F48" s="71">
        <v>0</v>
      </c>
      <c r="G48" s="69"/>
      <c r="H48" s="71">
        <v>0</v>
      </c>
      <c r="I48" s="69"/>
      <c r="J48" s="71">
        <v>1</v>
      </c>
    </row>
    <row r="49" spans="1:10" ht="11.1" customHeight="1" x14ac:dyDescent="0.2">
      <c r="A49" s="66" t="s">
        <v>120</v>
      </c>
      <c r="B49" s="72">
        <v>1357</v>
      </c>
      <c r="C49" s="69"/>
      <c r="D49" s="72">
        <v>0</v>
      </c>
      <c r="E49" s="69"/>
      <c r="F49" s="72">
        <v>0</v>
      </c>
      <c r="G49" s="69"/>
      <c r="H49" s="72">
        <v>0</v>
      </c>
      <c r="I49" s="69"/>
      <c r="J49" s="72">
        <v>1357</v>
      </c>
    </row>
    <row r="50" spans="1:10" ht="11.1" customHeight="1" x14ac:dyDescent="0.2">
      <c r="A50" s="69" t="s">
        <v>121</v>
      </c>
      <c r="B50" s="67">
        <v>-375</v>
      </c>
      <c r="C50" s="69"/>
      <c r="D50" s="67">
        <v>0</v>
      </c>
      <c r="E50" s="69"/>
      <c r="F50" s="72">
        <v>199</v>
      </c>
      <c r="G50" s="69"/>
      <c r="H50" s="72">
        <v>176</v>
      </c>
      <c r="I50" s="69"/>
      <c r="J50" s="71">
        <v>0</v>
      </c>
    </row>
    <row r="51" spans="1:10" ht="11.1" customHeight="1" x14ac:dyDescent="0.2">
      <c r="A51" s="66" t="s">
        <v>9</v>
      </c>
      <c r="B51" s="74">
        <v>982</v>
      </c>
      <c r="C51" s="69"/>
      <c r="D51" s="74">
        <v>0</v>
      </c>
      <c r="E51" s="69"/>
      <c r="F51" s="74">
        <v>199</v>
      </c>
      <c r="G51" s="69"/>
      <c r="H51" s="74">
        <v>176</v>
      </c>
      <c r="I51" s="69"/>
      <c r="J51" s="74">
        <v>1357</v>
      </c>
    </row>
    <row r="52" spans="1:10" ht="11.1" customHeight="1" x14ac:dyDescent="0.2">
      <c r="A52" s="66"/>
      <c r="B52" s="67"/>
      <c r="C52" s="69"/>
      <c r="D52" s="67"/>
      <c r="E52" s="69"/>
      <c r="F52" s="67"/>
      <c r="G52" s="69"/>
      <c r="H52" s="67"/>
      <c r="I52" s="69"/>
      <c r="J52" s="67"/>
    </row>
    <row r="53" spans="1:10" ht="11.1" customHeight="1" x14ac:dyDescent="0.2">
      <c r="A53" s="66" t="s">
        <v>122</v>
      </c>
      <c r="B53" s="76">
        <v>39401</v>
      </c>
      <c r="C53" s="69"/>
      <c r="D53" s="76">
        <v>7076</v>
      </c>
      <c r="E53" s="69"/>
      <c r="F53" s="76">
        <v>2088</v>
      </c>
      <c r="G53" s="69"/>
      <c r="H53" s="76">
        <v>12082</v>
      </c>
      <c r="I53" s="69"/>
      <c r="J53" s="76">
        <v>60647</v>
      </c>
    </row>
    <row r="54" spans="1:10" ht="11.1" customHeight="1" x14ac:dyDescent="0.2">
      <c r="A54" s="69"/>
      <c r="B54" s="67"/>
      <c r="C54" s="69"/>
      <c r="D54" s="67"/>
      <c r="E54" s="69"/>
      <c r="F54" s="67"/>
      <c r="G54" s="69"/>
      <c r="H54" s="67"/>
      <c r="I54" s="69"/>
      <c r="J54" s="67"/>
    </row>
    <row r="55" spans="1:10" ht="11.1" customHeight="1" x14ac:dyDescent="0.2">
      <c r="A55" s="69" t="s">
        <v>123</v>
      </c>
      <c r="B55" s="67">
        <v>690</v>
      </c>
      <c r="C55" s="69"/>
      <c r="D55" s="67">
        <v>0</v>
      </c>
      <c r="E55" s="69"/>
      <c r="F55" s="67">
        <v>0</v>
      </c>
      <c r="G55" s="69"/>
      <c r="H55" s="67">
        <v>0</v>
      </c>
      <c r="I55" s="69"/>
      <c r="J55" s="72">
        <v>690</v>
      </c>
    </row>
    <row r="56" spans="1:10" ht="11.1" customHeight="1" x14ac:dyDescent="0.2">
      <c r="A56" s="69" t="s">
        <v>124</v>
      </c>
      <c r="B56" s="67">
        <v>700</v>
      </c>
      <c r="C56" s="69"/>
      <c r="D56" s="67">
        <v>0</v>
      </c>
      <c r="E56" s="69"/>
      <c r="F56" s="67">
        <v>0</v>
      </c>
      <c r="G56" s="69"/>
      <c r="H56" s="67">
        <v>0</v>
      </c>
      <c r="I56" s="69"/>
      <c r="J56" s="72">
        <v>700</v>
      </c>
    </row>
    <row r="57" spans="1:10" ht="11.1" customHeight="1" x14ac:dyDescent="0.2">
      <c r="A57" s="69" t="s">
        <v>125</v>
      </c>
      <c r="B57" s="67">
        <v>172</v>
      </c>
      <c r="C57" s="69"/>
      <c r="D57" s="67">
        <v>0</v>
      </c>
      <c r="E57" s="69"/>
      <c r="F57" s="67">
        <v>0</v>
      </c>
      <c r="G57" s="69"/>
      <c r="H57" s="67">
        <v>0</v>
      </c>
      <c r="I57" s="69"/>
      <c r="J57" s="72">
        <v>172</v>
      </c>
    </row>
    <row r="58" spans="1:10" ht="11.1" customHeight="1" x14ac:dyDescent="0.2">
      <c r="A58" s="69" t="s">
        <v>126</v>
      </c>
      <c r="B58" s="67">
        <v>155</v>
      </c>
      <c r="C58" s="69"/>
      <c r="D58" s="67">
        <v>0</v>
      </c>
      <c r="E58" s="69"/>
      <c r="F58" s="67">
        <v>0</v>
      </c>
      <c r="G58" s="69"/>
      <c r="H58" s="67">
        <v>0</v>
      </c>
      <c r="I58" s="69"/>
      <c r="J58" s="72">
        <v>155</v>
      </c>
    </row>
    <row r="59" spans="1:10" ht="11.1" customHeight="1" x14ac:dyDescent="0.2">
      <c r="A59" s="69" t="s">
        <v>127</v>
      </c>
      <c r="B59" s="71">
        <v>1664</v>
      </c>
      <c r="C59" s="69"/>
      <c r="D59" s="71">
        <v>14234</v>
      </c>
      <c r="E59" s="69"/>
      <c r="F59" s="71">
        <v>3740</v>
      </c>
      <c r="G59" s="69"/>
      <c r="H59" s="71">
        <v>830</v>
      </c>
      <c r="I59" s="69"/>
      <c r="J59" s="71">
        <v>20468</v>
      </c>
    </row>
    <row r="60" spans="1:10" ht="11.1" customHeight="1" x14ac:dyDescent="0.2">
      <c r="A60" s="66" t="s">
        <v>10</v>
      </c>
      <c r="B60" s="76">
        <v>3381</v>
      </c>
      <c r="C60" s="69"/>
      <c r="D60" s="76">
        <v>14234</v>
      </c>
      <c r="E60" s="69"/>
      <c r="F60" s="76">
        <v>3740</v>
      </c>
      <c r="G60" s="69"/>
      <c r="H60" s="76">
        <v>830</v>
      </c>
      <c r="I60" s="69"/>
      <c r="J60" s="76">
        <v>22185</v>
      </c>
    </row>
    <row r="61" spans="1:10" ht="11.1" customHeight="1" x14ac:dyDescent="0.2">
      <c r="A61" s="69"/>
      <c r="B61" s="67"/>
      <c r="C61" s="69"/>
      <c r="D61" s="67"/>
      <c r="E61" s="69"/>
      <c r="F61" s="67"/>
      <c r="G61" s="69"/>
      <c r="H61" s="67"/>
      <c r="I61" s="69"/>
      <c r="J61" s="67"/>
    </row>
    <row r="62" spans="1:10" ht="11.1" customHeight="1" x14ac:dyDescent="0.2">
      <c r="A62" s="66" t="s">
        <v>44</v>
      </c>
      <c r="B62" s="76">
        <v>0</v>
      </c>
      <c r="C62" s="69"/>
      <c r="D62" s="76">
        <v>44779</v>
      </c>
      <c r="E62" s="69"/>
      <c r="F62" s="76">
        <v>2939</v>
      </c>
      <c r="G62" s="69"/>
      <c r="H62" s="76">
        <v>0</v>
      </c>
      <c r="I62" s="69"/>
      <c r="J62" s="71">
        <v>47718</v>
      </c>
    </row>
    <row r="63" spans="1:10" ht="11.1" customHeight="1" x14ac:dyDescent="0.2">
      <c r="A63" s="69"/>
      <c r="B63" s="67"/>
      <c r="C63" s="69"/>
      <c r="D63" s="67"/>
      <c r="E63" s="69"/>
      <c r="F63" s="67"/>
      <c r="G63" s="69"/>
      <c r="H63" s="67"/>
      <c r="I63" s="69"/>
      <c r="J63" s="67"/>
    </row>
    <row r="64" spans="1:10" ht="11.1" customHeight="1" thickBot="1" x14ac:dyDescent="0.25">
      <c r="A64" s="66" t="s">
        <v>128</v>
      </c>
      <c r="B64" s="79">
        <v>42782</v>
      </c>
      <c r="C64" s="69"/>
      <c r="D64" s="79">
        <v>66089</v>
      </c>
      <c r="E64" s="69"/>
      <c r="F64" s="79">
        <v>8767</v>
      </c>
      <c r="G64" s="69"/>
      <c r="H64" s="79">
        <v>12912</v>
      </c>
      <c r="I64" s="69"/>
      <c r="J64" s="79">
        <v>130550</v>
      </c>
    </row>
    <row r="65" spans="1:10" ht="11.1" customHeight="1" thickTop="1" x14ac:dyDescent="0.2">
      <c r="A65" s="69"/>
      <c r="B65" s="67"/>
      <c r="C65" s="84"/>
      <c r="D65" s="67"/>
      <c r="E65" s="84"/>
      <c r="F65" s="67"/>
      <c r="G65" s="84"/>
      <c r="H65" s="67"/>
      <c r="I65" s="84"/>
      <c r="J65" s="67"/>
    </row>
    <row r="66" spans="1:10" ht="11.1" customHeight="1" x14ac:dyDescent="0.2">
      <c r="B66" s="84"/>
      <c r="C66" s="84"/>
      <c r="D66" s="84"/>
      <c r="E66" s="84"/>
      <c r="F66" s="84"/>
      <c r="G66" s="84"/>
      <c r="H66" s="84"/>
      <c r="I66" s="84"/>
      <c r="J66" s="84"/>
    </row>
    <row r="67" spans="1:10" ht="11.1" customHeight="1" x14ac:dyDescent="0.2">
      <c r="B67" s="84"/>
      <c r="C67" s="84"/>
      <c r="D67" s="84"/>
      <c r="E67" s="84"/>
      <c r="F67" s="84"/>
      <c r="G67" s="84"/>
      <c r="H67" s="84"/>
      <c r="I67" s="84"/>
      <c r="J67" s="84"/>
    </row>
    <row r="68" spans="1:10" ht="11.1" customHeight="1" x14ac:dyDescent="0.2">
      <c r="B68" s="84"/>
      <c r="C68" s="84"/>
      <c r="D68" s="84"/>
      <c r="E68" s="84"/>
      <c r="F68" s="84"/>
      <c r="G68" s="84"/>
      <c r="H68" s="84"/>
      <c r="I68" s="84"/>
      <c r="J68" s="84"/>
    </row>
    <row r="69" spans="1:10" ht="11.1" customHeight="1" x14ac:dyDescent="0.2">
      <c r="B69" s="84"/>
      <c r="C69" s="84"/>
      <c r="D69" s="84"/>
      <c r="E69" s="84"/>
      <c r="F69" s="84"/>
      <c r="G69" s="84"/>
      <c r="H69" s="84"/>
      <c r="I69" s="84"/>
      <c r="J69" s="84"/>
    </row>
    <row r="70" spans="1:10" ht="11.1" customHeight="1" x14ac:dyDescent="0.2">
      <c r="B70" s="84"/>
      <c r="C70" s="84"/>
      <c r="D70" s="84"/>
      <c r="E70" s="84"/>
      <c r="F70" s="84"/>
      <c r="G70" s="84"/>
      <c r="H70" s="84"/>
      <c r="I70" s="84"/>
      <c r="J70" s="84"/>
    </row>
    <row r="71" spans="1:10" ht="11.1" customHeight="1" x14ac:dyDescent="0.2">
      <c r="B71" s="84"/>
      <c r="C71" s="84"/>
      <c r="D71" s="84"/>
      <c r="E71" s="84"/>
      <c r="F71" s="84"/>
      <c r="G71" s="84"/>
      <c r="H71" s="84"/>
      <c r="I71" s="84"/>
      <c r="J71" s="84"/>
    </row>
    <row r="72" spans="1:10" ht="11.1" customHeight="1" x14ac:dyDescent="0.2">
      <c r="B72" s="84"/>
      <c r="C72" s="84"/>
      <c r="D72" s="84"/>
      <c r="E72" s="84"/>
      <c r="F72" s="84"/>
      <c r="G72" s="84"/>
      <c r="H72" s="84"/>
      <c r="I72" s="84"/>
      <c r="J72" s="84"/>
    </row>
    <row r="73" spans="1:10" ht="11.1" customHeight="1" x14ac:dyDescent="0.2">
      <c r="B73" s="84"/>
      <c r="C73" s="84"/>
      <c r="D73" s="84"/>
      <c r="E73" s="84"/>
      <c r="F73" s="84"/>
      <c r="G73" s="84"/>
      <c r="H73" s="84"/>
      <c r="I73" s="84"/>
      <c r="J73" s="84"/>
    </row>
    <row r="74" spans="1:10" ht="11.1" customHeight="1" x14ac:dyDescent="0.2">
      <c r="B74" s="84"/>
      <c r="C74" s="84"/>
      <c r="D74" s="84"/>
      <c r="E74" s="84"/>
      <c r="F74" s="84"/>
      <c r="G74" s="84"/>
      <c r="H74" s="84"/>
      <c r="I74" s="84"/>
      <c r="J74" s="84"/>
    </row>
    <row r="75" spans="1:10" ht="11.1" customHeight="1" x14ac:dyDescent="0.2">
      <c r="B75" s="84"/>
      <c r="C75" s="84"/>
      <c r="D75" s="84"/>
      <c r="E75" s="84"/>
      <c r="F75" s="84"/>
      <c r="G75" s="84"/>
      <c r="H75" s="84"/>
      <c r="I75" s="84"/>
      <c r="J75" s="84"/>
    </row>
    <row r="76" spans="1:10" ht="11.1" customHeight="1" x14ac:dyDescent="0.2">
      <c r="B76" s="84"/>
      <c r="C76" s="84"/>
      <c r="D76" s="84"/>
      <c r="E76" s="84"/>
      <c r="F76" s="84"/>
      <c r="G76" s="84"/>
      <c r="H76" s="84"/>
      <c r="I76" s="84"/>
      <c r="J76" s="84"/>
    </row>
    <row r="77" spans="1:10" ht="11.1" customHeight="1" x14ac:dyDescent="0.2">
      <c r="B77" s="84"/>
      <c r="C77" s="84"/>
      <c r="D77" s="84"/>
      <c r="E77" s="84"/>
      <c r="F77" s="84"/>
      <c r="G77" s="84"/>
      <c r="H77" s="84"/>
      <c r="I77" s="84"/>
      <c r="J77" s="84"/>
    </row>
    <row r="78" spans="1:10" ht="11.1" customHeight="1" x14ac:dyDescent="0.2">
      <c r="B78" s="84"/>
      <c r="C78" s="84"/>
      <c r="D78" s="84"/>
      <c r="E78" s="84"/>
      <c r="F78" s="84"/>
      <c r="G78" s="84"/>
      <c r="H78" s="84"/>
      <c r="I78" s="84"/>
      <c r="J78" s="84"/>
    </row>
    <row r="79" spans="1:10" ht="11.1" customHeight="1" x14ac:dyDescent="0.2">
      <c r="B79" s="84"/>
      <c r="C79" s="84"/>
      <c r="D79" s="84"/>
      <c r="E79" s="84"/>
      <c r="F79" s="84"/>
      <c r="G79" s="84"/>
      <c r="H79" s="84"/>
      <c r="I79" s="84"/>
      <c r="J79" s="84"/>
    </row>
    <row r="80" spans="1:10" ht="11.1" customHeight="1" x14ac:dyDescent="0.2">
      <c r="B80" s="84"/>
      <c r="C80" s="84"/>
      <c r="D80" s="84"/>
      <c r="E80" s="84"/>
      <c r="F80" s="84"/>
      <c r="G80" s="84"/>
      <c r="H80" s="84"/>
      <c r="I80" s="84"/>
      <c r="J80" s="84"/>
    </row>
    <row r="81" spans="2:10" ht="11.1" customHeight="1" x14ac:dyDescent="0.2">
      <c r="B81" s="84"/>
      <c r="C81" s="84"/>
      <c r="D81" s="84"/>
      <c r="E81" s="84"/>
      <c r="F81" s="84"/>
      <c r="G81" s="84"/>
      <c r="H81" s="84"/>
      <c r="I81" s="84"/>
      <c r="J81" s="84"/>
    </row>
    <row r="82" spans="2:10" ht="11.1" customHeight="1" x14ac:dyDescent="0.2">
      <c r="B82" s="84"/>
      <c r="C82" s="84"/>
      <c r="D82" s="84"/>
      <c r="E82" s="84"/>
      <c r="F82" s="84"/>
      <c r="G82" s="84"/>
      <c r="H82" s="84"/>
      <c r="I82" s="84"/>
      <c r="J82" s="84"/>
    </row>
    <row r="83" spans="2:10" ht="11.1" customHeight="1" x14ac:dyDescent="0.2">
      <c r="B83" s="84"/>
      <c r="C83" s="84"/>
      <c r="D83" s="84"/>
      <c r="E83" s="84"/>
      <c r="F83" s="84"/>
      <c r="G83" s="84"/>
      <c r="H83" s="84"/>
      <c r="I83" s="84"/>
      <c r="J83" s="84"/>
    </row>
  </sheetData>
  <mergeCells count="4">
    <mergeCell ref="A1:J1"/>
    <mergeCell ref="A2:J2"/>
    <mergeCell ref="A3:J3"/>
    <mergeCell ref="A4:J4"/>
  </mergeCells>
  <printOptions horizontalCentered="1"/>
  <pageMargins left="0.75" right="0.75" top="0.9" bottom="0.9" header="0.5" footer="0.5"/>
  <pageSetup scale="94"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J83"/>
  <sheetViews>
    <sheetView showGridLines="0" workbookViewId="0">
      <selection activeCell="B64" sqref="B64"/>
    </sheetView>
  </sheetViews>
  <sheetFormatPr defaultColWidth="9.7109375" defaultRowHeight="11.1" customHeight="1" x14ac:dyDescent="0.2"/>
  <cols>
    <col min="1" max="1" width="28.85546875" style="61" customWidth="1"/>
    <col min="2" max="2" width="7.140625" style="61" customWidth="1"/>
    <col min="3" max="3" width="3.7109375" style="61" customWidth="1"/>
    <col min="4" max="4" width="7.85546875" style="61" customWidth="1"/>
    <col min="5" max="5" width="3.7109375" style="61" customWidth="1"/>
    <col min="6" max="6" width="7.5703125" style="61" customWidth="1"/>
    <col min="7" max="7" width="3.7109375" style="61" customWidth="1"/>
    <col min="8" max="8" width="6.85546875" style="61" customWidth="1"/>
    <col min="9" max="9" width="3.7109375" style="61" customWidth="1"/>
    <col min="10" max="10" width="9.42578125" style="61" customWidth="1"/>
    <col min="11" max="16384" width="9.7109375" style="61"/>
  </cols>
  <sheetData>
    <row r="1" spans="1:10" ht="11.1" customHeight="1" x14ac:dyDescent="0.2">
      <c r="A1" s="639" t="s">
        <v>158</v>
      </c>
      <c r="B1" s="639"/>
      <c r="C1" s="639"/>
      <c r="D1" s="639"/>
      <c r="E1" s="639"/>
      <c r="F1" s="639"/>
      <c r="G1" s="639"/>
      <c r="H1" s="639"/>
      <c r="I1" s="639"/>
      <c r="J1" s="639"/>
    </row>
    <row r="2" spans="1:10" ht="11.1" customHeight="1" x14ac:dyDescent="0.2">
      <c r="A2" s="639" t="s">
        <v>157</v>
      </c>
      <c r="B2" s="639"/>
      <c r="C2" s="639"/>
      <c r="D2" s="639"/>
      <c r="E2" s="639"/>
      <c r="F2" s="639"/>
      <c r="G2" s="639"/>
      <c r="H2" s="639"/>
      <c r="I2" s="639"/>
      <c r="J2" s="639"/>
    </row>
    <row r="3" spans="1:10" ht="11.1" customHeight="1" x14ac:dyDescent="0.2">
      <c r="A3" s="639" t="s">
        <v>35</v>
      </c>
      <c r="B3" s="639"/>
      <c r="C3" s="639"/>
      <c r="D3" s="639"/>
      <c r="E3" s="639"/>
      <c r="F3" s="639"/>
      <c r="G3" s="639"/>
      <c r="H3" s="639"/>
      <c r="I3" s="639"/>
      <c r="J3" s="639"/>
    </row>
    <row r="4" spans="1:10" ht="11.1" customHeight="1" x14ac:dyDescent="0.2">
      <c r="A4" s="639" t="s">
        <v>1</v>
      </c>
      <c r="B4" s="639"/>
      <c r="C4" s="639"/>
      <c r="D4" s="639"/>
      <c r="E4" s="639"/>
      <c r="F4" s="639"/>
      <c r="G4" s="639"/>
      <c r="H4" s="639"/>
      <c r="I4" s="639"/>
      <c r="J4" s="639"/>
    </row>
    <row r="5" spans="1:10" ht="11.1" customHeight="1" x14ac:dyDescent="0.2">
      <c r="A5" s="62"/>
      <c r="B5" s="62"/>
      <c r="C5" s="62"/>
      <c r="D5" s="62"/>
      <c r="E5" s="62"/>
      <c r="F5" s="62"/>
      <c r="G5" s="62"/>
      <c r="H5" s="62"/>
      <c r="I5" s="62"/>
      <c r="J5" s="62"/>
    </row>
    <row r="7" spans="1:10" ht="11.1" customHeight="1" x14ac:dyDescent="0.2">
      <c r="B7" s="81"/>
      <c r="C7" s="81"/>
      <c r="D7" s="81" t="s">
        <v>159</v>
      </c>
      <c r="E7" s="81"/>
      <c r="F7" s="81" t="s">
        <v>133</v>
      </c>
      <c r="G7" s="81"/>
      <c r="H7" s="81" t="s">
        <v>134</v>
      </c>
      <c r="I7" s="81"/>
      <c r="J7" s="81"/>
    </row>
    <row r="8" spans="1:10" ht="11.1" customHeight="1" x14ac:dyDescent="0.2">
      <c r="B8" s="81" t="s">
        <v>135</v>
      </c>
      <c r="C8" s="81"/>
      <c r="D8" s="81" t="s">
        <v>136</v>
      </c>
      <c r="E8" s="81"/>
      <c r="F8" s="81" t="s">
        <v>137</v>
      </c>
      <c r="G8" s="81"/>
      <c r="H8" s="81" t="s">
        <v>138</v>
      </c>
      <c r="I8" s="81"/>
      <c r="J8" s="81"/>
    </row>
    <row r="9" spans="1:10" ht="11.1" customHeight="1" x14ac:dyDescent="0.2">
      <c r="B9" s="83" t="s">
        <v>140</v>
      </c>
      <c r="C9" s="81"/>
      <c r="D9" s="83" t="s">
        <v>141</v>
      </c>
      <c r="E9" s="81"/>
      <c r="F9" s="83" t="s">
        <v>141</v>
      </c>
      <c r="G9" s="81"/>
      <c r="H9" s="83" t="s">
        <v>141</v>
      </c>
      <c r="I9" s="81"/>
      <c r="J9" s="83" t="s">
        <v>142</v>
      </c>
    </row>
    <row r="10" spans="1:10" ht="11.1" customHeight="1" x14ac:dyDescent="0.2">
      <c r="B10" s="155"/>
      <c r="C10" s="155"/>
      <c r="D10" s="155"/>
      <c r="E10" s="155"/>
      <c r="F10" s="155"/>
      <c r="G10" s="155"/>
      <c r="H10" s="155"/>
      <c r="I10" s="155"/>
      <c r="J10" s="155"/>
    </row>
    <row r="11" spans="1:10" ht="11.1" customHeight="1" x14ac:dyDescent="0.2">
      <c r="A11" s="66" t="s">
        <v>5</v>
      </c>
      <c r="B11" s="67"/>
      <c r="C11" s="67"/>
      <c r="D11" s="72"/>
      <c r="E11" s="72"/>
      <c r="F11" s="72"/>
      <c r="G11" s="72"/>
      <c r="H11" s="72"/>
      <c r="I11" s="72"/>
      <c r="J11" s="72"/>
    </row>
    <row r="12" spans="1:10" ht="11.1" customHeight="1" x14ac:dyDescent="0.2">
      <c r="A12" s="69" t="s">
        <v>89</v>
      </c>
      <c r="B12" s="67">
        <v>31063</v>
      </c>
      <c r="C12" s="67"/>
      <c r="D12" s="67">
        <v>0</v>
      </c>
      <c r="E12" s="72"/>
      <c r="F12" s="67">
        <v>0</v>
      </c>
      <c r="G12" s="72"/>
      <c r="H12" s="67">
        <v>0</v>
      </c>
      <c r="I12" s="72"/>
      <c r="J12" s="67">
        <v>31063</v>
      </c>
    </row>
    <row r="13" spans="1:10" ht="11.1" customHeight="1" x14ac:dyDescent="0.2">
      <c r="A13" s="69" t="s">
        <v>90</v>
      </c>
      <c r="B13" s="67">
        <v>13033</v>
      </c>
      <c r="C13" s="67"/>
      <c r="D13" s="67">
        <v>0</v>
      </c>
      <c r="E13" s="72"/>
      <c r="F13" s="67">
        <v>0</v>
      </c>
      <c r="G13" s="72"/>
      <c r="H13" s="67">
        <v>0</v>
      </c>
      <c r="I13" s="72"/>
      <c r="J13" s="72">
        <v>13033</v>
      </c>
    </row>
    <row r="14" spans="1:10" ht="11.1" customHeight="1" x14ac:dyDescent="0.2">
      <c r="A14" s="69" t="s">
        <v>91</v>
      </c>
      <c r="B14" s="67">
        <v>2293</v>
      </c>
      <c r="C14" s="67"/>
      <c r="D14" s="67">
        <v>0</v>
      </c>
      <c r="E14" s="72"/>
      <c r="F14" s="67">
        <v>0</v>
      </c>
      <c r="G14" s="72"/>
      <c r="H14" s="67">
        <v>0</v>
      </c>
      <c r="I14" s="72"/>
      <c r="J14" s="72">
        <v>2293</v>
      </c>
    </row>
    <row r="15" spans="1:10" ht="11.1" customHeight="1" x14ac:dyDescent="0.2">
      <c r="A15" s="69" t="s">
        <v>92</v>
      </c>
      <c r="B15" s="71">
        <v>1169</v>
      </c>
      <c r="C15" s="67"/>
      <c r="D15" s="71">
        <v>0</v>
      </c>
      <c r="E15" s="72"/>
      <c r="F15" s="71">
        <v>0</v>
      </c>
      <c r="G15" s="72"/>
      <c r="H15" s="71">
        <v>0</v>
      </c>
      <c r="I15" s="72"/>
      <c r="J15" s="71">
        <v>1169</v>
      </c>
    </row>
    <row r="16" spans="1:10" ht="11.1" customHeight="1" x14ac:dyDescent="0.2">
      <c r="A16" s="66" t="s">
        <v>93</v>
      </c>
      <c r="B16" s="67">
        <v>47558</v>
      </c>
      <c r="C16" s="67"/>
      <c r="D16" s="67">
        <v>0</v>
      </c>
      <c r="E16" s="72"/>
      <c r="F16" s="67">
        <v>0</v>
      </c>
      <c r="G16" s="72"/>
      <c r="H16" s="67">
        <v>0</v>
      </c>
      <c r="I16" s="72"/>
      <c r="J16" s="67">
        <v>47558</v>
      </c>
    </row>
    <row r="17" spans="1:10" ht="11.1" customHeight="1" x14ac:dyDescent="0.2">
      <c r="A17" s="69" t="s">
        <v>94</v>
      </c>
      <c r="B17" s="67">
        <v>-538</v>
      </c>
      <c r="C17" s="67"/>
      <c r="D17" s="67">
        <v>0</v>
      </c>
      <c r="E17" s="72"/>
      <c r="F17" s="67">
        <v>0</v>
      </c>
      <c r="G17" s="72"/>
      <c r="H17" s="67">
        <v>0</v>
      </c>
      <c r="I17" s="72"/>
      <c r="J17" s="72">
        <v>-538</v>
      </c>
    </row>
    <row r="18" spans="1:10" ht="11.1" customHeight="1" x14ac:dyDescent="0.2">
      <c r="A18" s="69" t="s">
        <v>95</v>
      </c>
      <c r="B18" s="71">
        <v>-6897</v>
      </c>
      <c r="C18" s="67"/>
      <c r="D18" s="71">
        <v>0</v>
      </c>
      <c r="E18" s="72"/>
      <c r="F18" s="71">
        <v>0</v>
      </c>
      <c r="G18" s="72"/>
      <c r="H18" s="71">
        <v>0</v>
      </c>
      <c r="I18" s="72"/>
      <c r="J18" s="71">
        <v>-6897</v>
      </c>
    </row>
    <row r="19" spans="1:10" ht="11.1" customHeight="1" x14ac:dyDescent="0.2">
      <c r="A19" s="66" t="s">
        <v>96</v>
      </c>
      <c r="B19" s="73">
        <v>40123</v>
      </c>
      <c r="C19" s="67"/>
      <c r="D19" s="72">
        <v>0</v>
      </c>
      <c r="E19" s="72"/>
      <c r="F19" s="72">
        <v>0</v>
      </c>
      <c r="G19" s="72"/>
      <c r="H19" s="72">
        <v>0</v>
      </c>
      <c r="I19" s="72"/>
      <c r="J19" s="72">
        <v>40123</v>
      </c>
    </row>
    <row r="20" spans="1:10" ht="11.1" customHeight="1" x14ac:dyDescent="0.2">
      <c r="A20" s="69" t="s">
        <v>97</v>
      </c>
      <c r="B20" s="67">
        <v>-3480</v>
      </c>
      <c r="C20" s="67"/>
      <c r="D20" s="72">
        <v>3480</v>
      </c>
      <c r="E20" s="72"/>
      <c r="F20" s="67">
        <v>0</v>
      </c>
      <c r="G20" s="72"/>
      <c r="H20" s="67">
        <v>0</v>
      </c>
      <c r="I20" s="72"/>
      <c r="J20" s="72">
        <v>0</v>
      </c>
    </row>
    <row r="21" spans="1:10" ht="11.1" customHeight="1" x14ac:dyDescent="0.2">
      <c r="A21" s="69" t="s">
        <v>98</v>
      </c>
      <c r="B21" s="67">
        <v>-10031</v>
      </c>
      <c r="C21" s="67"/>
      <c r="D21" s="67">
        <v>0</v>
      </c>
      <c r="E21" s="72"/>
      <c r="F21" s="67">
        <v>0</v>
      </c>
      <c r="G21" s="72"/>
      <c r="H21" s="78">
        <v>10031</v>
      </c>
      <c r="I21" s="72"/>
      <c r="J21" s="71">
        <v>0</v>
      </c>
    </row>
    <row r="22" spans="1:10" ht="11.1" customHeight="1" x14ac:dyDescent="0.2">
      <c r="A22" s="66" t="s">
        <v>6</v>
      </c>
      <c r="B22" s="74">
        <v>26612</v>
      </c>
      <c r="C22" s="67"/>
      <c r="D22" s="74">
        <v>3480</v>
      </c>
      <c r="E22" s="72"/>
      <c r="F22" s="74">
        <v>0</v>
      </c>
      <c r="G22" s="72"/>
      <c r="H22" s="74">
        <v>10031</v>
      </c>
      <c r="I22" s="72"/>
      <c r="J22" s="74">
        <v>40123</v>
      </c>
    </row>
    <row r="23" spans="1:10" ht="11.1" customHeight="1" x14ac:dyDescent="0.2">
      <c r="A23" s="66"/>
      <c r="B23" s="67"/>
      <c r="C23" s="67"/>
      <c r="D23" s="67"/>
      <c r="E23" s="72"/>
      <c r="F23" s="67"/>
      <c r="G23" s="72"/>
      <c r="H23" s="67"/>
      <c r="I23" s="72"/>
      <c r="J23" s="67"/>
    </row>
    <row r="24" spans="1:10" ht="11.1" customHeight="1" x14ac:dyDescent="0.2">
      <c r="A24" s="69" t="s">
        <v>99</v>
      </c>
      <c r="B24" s="67">
        <v>10612</v>
      </c>
      <c r="C24" s="67"/>
      <c r="D24" s="67">
        <v>774</v>
      </c>
      <c r="E24" s="72"/>
      <c r="F24" s="67">
        <v>0</v>
      </c>
      <c r="G24" s="72"/>
      <c r="H24" s="67">
        <v>0</v>
      </c>
      <c r="I24" s="72"/>
      <c r="J24" s="72">
        <v>11386</v>
      </c>
    </row>
    <row r="25" spans="1:10" ht="11.1" customHeight="1" x14ac:dyDescent="0.2">
      <c r="A25" s="69" t="s">
        <v>100</v>
      </c>
      <c r="B25" s="67">
        <v>421</v>
      </c>
      <c r="C25" s="67"/>
      <c r="D25" s="67">
        <v>903</v>
      </c>
      <c r="E25" s="72"/>
      <c r="F25" s="67">
        <v>0</v>
      </c>
      <c r="G25" s="72"/>
      <c r="H25" s="67">
        <v>0</v>
      </c>
      <c r="I25" s="72"/>
      <c r="J25" s="72">
        <v>1324</v>
      </c>
    </row>
    <row r="26" spans="1:10" ht="11.1" customHeight="1" x14ac:dyDescent="0.2">
      <c r="A26" s="69" t="s">
        <v>101</v>
      </c>
      <c r="B26" s="67">
        <v>0</v>
      </c>
      <c r="C26" s="67"/>
      <c r="D26" s="67">
        <v>110</v>
      </c>
      <c r="E26" s="72"/>
      <c r="F26" s="67">
        <v>413</v>
      </c>
      <c r="G26" s="72"/>
      <c r="H26" s="67">
        <v>0</v>
      </c>
      <c r="I26" s="72"/>
      <c r="J26" s="72">
        <v>523</v>
      </c>
    </row>
    <row r="27" spans="1:10" ht="11.1" customHeight="1" x14ac:dyDescent="0.2">
      <c r="A27" s="69" t="s">
        <v>102</v>
      </c>
      <c r="B27" s="67">
        <v>149</v>
      </c>
      <c r="C27" s="67"/>
      <c r="D27" s="67">
        <v>233</v>
      </c>
      <c r="E27" s="72"/>
      <c r="F27" s="67">
        <v>676</v>
      </c>
      <c r="G27" s="72"/>
      <c r="H27" s="67">
        <v>0</v>
      </c>
      <c r="I27" s="72"/>
      <c r="J27" s="72">
        <v>1058</v>
      </c>
    </row>
    <row r="28" spans="1:10" ht="11.1" customHeight="1" x14ac:dyDescent="0.2">
      <c r="A28" s="69" t="s">
        <v>103</v>
      </c>
      <c r="B28" s="67">
        <v>239</v>
      </c>
      <c r="C28" s="67"/>
      <c r="D28" s="67">
        <v>0</v>
      </c>
      <c r="E28" s="72"/>
      <c r="F28" s="67">
        <v>0</v>
      </c>
      <c r="G28" s="72"/>
      <c r="H28" s="67">
        <v>0</v>
      </c>
      <c r="I28" s="72"/>
      <c r="J28" s="72">
        <v>239</v>
      </c>
    </row>
    <row r="29" spans="1:10" ht="11.1" customHeight="1" x14ac:dyDescent="0.2">
      <c r="A29" s="69" t="s">
        <v>104</v>
      </c>
      <c r="B29" s="67">
        <v>0</v>
      </c>
      <c r="C29" s="67"/>
      <c r="D29" s="67">
        <v>0</v>
      </c>
      <c r="E29" s="72"/>
      <c r="F29" s="67">
        <v>149</v>
      </c>
      <c r="G29" s="72"/>
      <c r="H29" s="67">
        <v>0</v>
      </c>
      <c r="I29" s="72"/>
      <c r="J29" s="72">
        <v>149</v>
      </c>
    </row>
    <row r="30" spans="1:10" ht="11.1" customHeight="1" x14ac:dyDescent="0.2">
      <c r="A30" s="69" t="s">
        <v>105</v>
      </c>
      <c r="B30" s="67">
        <v>48</v>
      </c>
      <c r="C30" s="67"/>
      <c r="D30" s="67">
        <v>0</v>
      </c>
      <c r="E30" s="72"/>
      <c r="F30" s="67">
        <v>0</v>
      </c>
      <c r="G30" s="72"/>
      <c r="H30" s="67">
        <v>0</v>
      </c>
      <c r="I30" s="72"/>
      <c r="J30" s="72">
        <v>48</v>
      </c>
    </row>
    <row r="31" spans="1:10" ht="11.1" customHeight="1" x14ac:dyDescent="0.2">
      <c r="A31" s="69" t="s">
        <v>106</v>
      </c>
      <c r="B31" s="71">
        <v>0</v>
      </c>
      <c r="C31" s="67"/>
      <c r="D31" s="71">
        <v>0</v>
      </c>
      <c r="E31" s="72"/>
      <c r="F31" s="71">
        <v>66</v>
      </c>
      <c r="G31" s="72"/>
      <c r="H31" s="71">
        <v>0</v>
      </c>
      <c r="I31" s="72"/>
      <c r="J31" s="71">
        <v>66</v>
      </c>
    </row>
    <row r="32" spans="1:10" ht="11.1" customHeight="1" x14ac:dyDescent="0.2">
      <c r="A32" s="66" t="s">
        <v>107</v>
      </c>
      <c r="B32" s="72">
        <v>11469</v>
      </c>
      <c r="C32" s="67"/>
      <c r="D32" s="72">
        <v>2020</v>
      </c>
      <c r="E32" s="72"/>
      <c r="F32" s="72">
        <v>1304</v>
      </c>
      <c r="G32" s="72"/>
      <c r="H32" s="72">
        <v>0</v>
      </c>
      <c r="I32" s="72"/>
      <c r="J32" s="72">
        <v>14793</v>
      </c>
    </row>
    <row r="33" spans="1:10" ht="11.1" customHeight="1" x14ac:dyDescent="0.2">
      <c r="A33" s="69" t="s">
        <v>108</v>
      </c>
      <c r="B33" s="67">
        <v>-2650</v>
      </c>
      <c r="C33" s="67"/>
      <c r="D33" s="67">
        <v>0</v>
      </c>
      <c r="E33" s="72"/>
      <c r="F33" s="67">
        <v>0</v>
      </c>
      <c r="G33" s="72"/>
      <c r="H33" s="67">
        <v>2650</v>
      </c>
      <c r="I33" s="72"/>
      <c r="J33" s="71">
        <v>0</v>
      </c>
    </row>
    <row r="34" spans="1:10" ht="11.1" customHeight="1" x14ac:dyDescent="0.2">
      <c r="A34" s="66" t="s">
        <v>109</v>
      </c>
      <c r="B34" s="74">
        <v>8819</v>
      </c>
      <c r="C34" s="67"/>
      <c r="D34" s="74">
        <v>2020</v>
      </c>
      <c r="E34" s="72"/>
      <c r="F34" s="74">
        <v>1304</v>
      </c>
      <c r="G34" s="72"/>
      <c r="H34" s="74">
        <v>2650</v>
      </c>
      <c r="I34" s="72"/>
      <c r="J34" s="74">
        <v>14793</v>
      </c>
    </row>
    <row r="35" spans="1:10" ht="11.1" customHeight="1" x14ac:dyDescent="0.2">
      <c r="A35" s="69"/>
      <c r="B35" s="69"/>
      <c r="C35" s="67"/>
      <c r="D35" s="69"/>
      <c r="E35" s="72"/>
      <c r="F35" s="69"/>
      <c r="G35" s="72"/>
      <c r="H35" s="69"/>
      <c r="I35" s="72"/>
      <c r="J35" s="69"/>
    </row>
    <row r="36" spans="1:10" ht="11.1" customHeight="1" x14ac:dyDescent="0.2">
      <c r="A36" s="69" t="s">
        <v>110</v>
      </c>
      <c r="B36" s="67">
        <v>3211</v>
      </c>
      <c r="C36" s="67"/>
      <c r="D36" s="67">
        <v>493</v>
      </c>
      <c r="E36" s="72"/>
      <c r="F36" s="67">
        <v>0</v>
      </c>
      <c r="G36" s="72"/>
      <c r="H36" s="67">
        <v>0</v>
      </c>
      <c r="I36" s="72"/>
      <c r="J36" s="72">
        <v>3704</v>
      </c>
    </row>
    <row r="37" spans="1:10" ht="11.1" customHeight="1" x14ac:dyDescent="0.2">
      <c r="A37" s="69" t="s">
        <v>111</v>
      </c>
      <c r="B37" s="67">
        <v>690</v>
      </c>
      <c r="C37" s="67"/>
      <c r="D37" s="67">
        <v>198</v>
      </c>
      <c r="E37" s="72"/>
      <c r="F37" s="67">
        <v>17</v>
      </c>
      <c r="G37" s="72"/>
      <c r="H37" s="67">
        <v>0</v>
      </c>
      <c r="I37" s="72"/>
      <c r="J37" s="72">
        <v>905</v>
      </c>
    </row>
    <row r="38" spans="1:10" ht="11.1" customHeight="1" x14ac:dyDescent="0.2">
      <c r="A38" s="69" t="s">
        <v>112</v>
      </c>
      <c r="B38" s="67">
        <v>1181</v>
      </c>
      <c r="C38" s="67"/>
      <c r="D38" s="67">
        <v>290</v>
      </c>
      <c r="E38" s="72"/>
      <c r="F38" s="67">
        <v>0</v>
      </c>
      <c r="G38" s="72"/>
      <c r="H38" s="67">
        <v>0</v>
      </c>
      <c r="I38" s="72"/>
      <c r="J38" s="72">
        <v>1471</v>
      </c>
    </row>
    <row r="39" spans="1:10" ht="11.1" customHeight="1" x14ac:dyDescent="0.2">
      <c r="A39" s="69" t="s">
        <v>113</v>
      </c>
      <c r="B39" s="67">
        <v>746</v>
      </c>
      <c r="C39" s="67"/>
      <c r="D39" s="67">
        <v>132</v>
      </c>
      <c r="E39" s="72"/>
      <c r="F39" s="67">
        <v>0</v>
      </c>
      <c r="G39" s="72"/>
      <c r="H39" s="67">
        <v>0</v>
      </c>
      <c r="I39" s="72"/>
      <c r="J39" s="72">
        <v>878</v>
      </c>
    </row>
    <row r="40" spans="1:10" ht="11.1" customHeight="1" x14ac:dyDescent="0.2">
      <c r="A40" s="69" t="s">
        <v>114</v>
      </c>
      <c r="B40" s="71">
        <v>0</v>
      </c>
      <c r="C40" s="67"/>
      <c r="D40" s="71">
        <v>485</v>
      </c>
      <c r="E40" s="72"/>
      <c r="F40" s="71">
        <v>602</v>
      </c>
      <c r="G40" s="72"/>
      <c r="H40" s="71">
        <v>0</v>
      </c>
      <c r="I40" s="72"/>
      <c r="J40" s="71">
        <v>1087</v>
      </c>
    </row>
    <row r="41" spans="1:10" ht="11.1" customHeight="1" x14ac:dyDescent="0.2">
      <c r="A41" s="66" t="s">
        <v>8</v>
      </c>
      <c r="B41" s="76">
        <v>5828</v>
      </c>
      <c r="C41" s="67"/>
      <c r="D41" s="76">
        <v>1598</v>
      </c>
      <c r="E41" s="72"/>
      <c r="F41" s="76">
        <v>619</v>
      </c>
      <c r="G41" s="72"/>
      <c r="H41" s="76">
        <v>0</v>
      </c>
      <c r="I41" s="72"/>
      <c r="J41" s="76">
        <v>8045</v>
      </c>
    </row>
    <row r="42" spans="1:10" ht="11.1" customHeight="1" x14ac:dyDescent="0.2">
      <c r="A42" s="69"/>
      <c r="B42" s="69"/>
      <c r="C42" s="67"/>
      <c r="D42" s="69"/>
      <c r="E42" s="72"/>
      <c r="F42" s="69"/>
      <c r="G42" s="72"/>
      <c r="H42" s="69"/>
      <c r="I42" s="72"/>
      <c r="J42" s="69"/>
    </row>
    <row r="43" spans="1:10" ht="11.1" customHeight="1" x14ac:dyDescent="0.2">
      <c r="A43" s="69" t="s">
        <v>115</v>
      </c>
      <c r="B43" s="67">
        <v>935</v>
      </c>
      <c r="C43" s="67"/>
      <c r="D43" s="67">
        <v>0</v>
      </c>
      <c r="E43" s="72"/>
      <c r="F43" s="67">
        <v>0</v>
      </c>
      <c r="G43" s="72"/>
      <c r="H43" s="67">
        <v>0</v>
      </c>
      <c r="I43" s="72"/>
      <c r="J43" s="72">
        <v>935</v>
      </c>
    </row>
    <row r="44" spans="1:10" ht="11.1" customHeight="1" x14ac:dyDescent="0.2">
      <c r="A44" s="69" t="s">
        <v>116</v>
      </c>
      <c r="B44" s="72">
        <v>463</v>
      </c>
      <c r="C44" s="67"/>
      <c r="D44" s="72">
        <v>0</v>
      </c>
      <c r="E44" s="72"/>
      <c r="F44" s="72">
        <v>0</v>
      </c>
      <c r="G44" s="72"/>
      <c r="H44" s="72">
        <v>0</v>
      </c>
      <c r="I44" s="72"/>
      <c r="J44" s="72">
        <v>463</v>
      </c>
    </row>
    <row r="45" spans="1:10" ht="11.1" customHeight="1" x14ac:dyDescent="0.2">
      <c r="A45" s="69" t="s">
        <v>117</v>
      </c>
      <c r="B45" s="67">
        <v>0</v>
      </c>
      <c r="C45" s="67"/>
      <c r="D45" s="67">
        <v>0</v>
      </c>
      <c r="E45" s="72"/>
      <c r="F45" s="67">
        <v>0</v>
      </c>
      <c r="G45" s="72"/>
      <c r="H45" s="67">
        <v>0</v>
      </c>
      <c r="I45" s="72"/>
      <c r="J45" s="72">
        <v>0</v>
      </c>
    </row>
    <row r="46" spans="1:10" ht="11.1" customHeight="1" x14ac:dyDescent="0.2">
      <c r="A46" s="69" t="s">
        <v>118</v>
      </c>
      <c r="B46" s="67">
        <v>0</v>
      </c>
      <c r="C46" s="67"/>
      <c r="D46" s="67">
        <v>0</v>
      </c>
      <c r="E46" s="72"/>
      <c r="F46" s="67">
        <v>0</v>
      </c>
      <c r="G46" s="72"/>
      <c r="H46" s="67">
        <v>0</v>
      </c>
      <c r="I46" s="72"/>
      <c r="J46" s="72">
        <v>0</v>
      </c>
    </row>
    <row r="47" spans="1:10" ht="11.1" customHeight="1" x14ac:dyDescent="0.2">
      <c r="A47" s="69" t="s">
        <v>119</v>
      </c>
      <c r="B47" s="67">
        <v>23</v>
      </c>
      <c r="C47" s="67"/>
      <c r="D47" s="67">
        <v>0</v>
      </c>
      <c r="E47" s="72"/>
      <c r="F47" s="67">
        <v>0</v>
      </c>
      <c r="G47" s="72"/>
      <c r="H47" s="67">
        <v>0</v>
      </c>
      <c r="I47" s="72"/>
      <c r="J47" s="72">
        <v>23</v>
      </c>
    </row>
    <row r="48" spans="1:10" ht="11.1" customHeight="1" x14ac:dyDescent="0.2">
      <c r="A48" s="69" t="s">
        <v>9</v>
      </c>
      <c r="B48" s="71">
        <v>1</v>
      </c>
      <c r="C48" s="69"/>
      <c r="D48" s="71">
        <v>0</v>
      </c>
      <c r="E48" s="69"/>
      <c r="F48" s="71">
        <v>0</v>
      </c>
      <c r="G48" s="69"/>
      <c r="H48" s="71">
        <v>0</v>
      </c>
      <c r="I48" s="69"/>
      <c r="J48" s="71">
        <v>1</v>
      </c>
    </row>
    <row r="49" spans="1:10" ht="11.1" customHeight="1" x14ac:dyDescent="0.2">
      <c r="A49" s="66" t="s">
        <v>120</v>
      </c>
      <c r="B49" s="72">
        <v>1422</v>
      </c>
      <c r="C49" s="69"/>
      <c r="D49" s="72">
        <v>0</v>
      </c>
      <c r="E49" s="69"/>
      <c r="F49" s="72">
        <v>0</v>
      </c>
      <c r="G49" s="69"/>
      <c r="H49" s="72">
        <v>0</v>
      </c>
      <c r="I49" s="69"/>
      <c r="J49" s="72">
        <v>1422</v>
      </c>
    </row>
    <row r="50" spans="1:10" ht="11.1" customHeight="1" x14ac:dyDescent="0.2">
      <c r="A50" s="69" t="s">
        <v>121</v>
      </c>
      <c r="B50" s="67">
        <v>-463</v>
      </c>
      <c r="C50" s="69"/>
      <c r="D50" s="67">
        <v>0</v>
      </c>
      <c r="E50" s="69"/>
      <c r="F50" s="72">
        <v>199</v>
      </c>
      <c r="G50" s="69"/>
      <c r="H50" s="72">
        <v>264</v>
      </c>
      <c r="I50" s="69"/>
      <c r="J50" s="71">
        <v>0</v>
      </c>
    </row>
    <row r="51" spans="1:10" ht="11.1" customHeight="1" x14ac:dyDescent="0.2">
      <c r="A51" s="66" t="s">
        <v>9</v>
      </c>
      <c r="B51" s="74">
        <v>959</v>
      </c>
      <c r="C51" s="69"/>
      <c r="D51" s="74">
        <v>0</v>
      </c>
      <c r="E51" s="69"/>
      <c r="F51" s="74">
        <v>199</v>
      </c>
      <c r="G51" s="69"/>
      <c r="H51" s="74">
        <v>264</v>
      </c>
      <c r="I51" s="69"/>
      <c r="J51" s="74">
        <v>1422</v>
      </c>
    </row>
    <row r="52" spans="1:10" ht="11.1" customHeight="1" x14ac:dyDescent="0.2">
      <c r="A52" s="66"/>
      <c r="B52" s="67"/>
      <c r="C52" s="69"/>
      <c r="D52" s="67"/>
      <c r="E52" s="69"/>
      <c r="F52" s="67"/>
      <c r="G52" s="69"/>
      <c r="H52" s="67"/>
      <c r="I52" s="69"/>
      <c r="J52" s="67"/>
    </row>
    <row r="53" spans="1:10" ht="11.1" customHeight="1" x14ac:dyDescent="0.2">
      <c r="A53" s="66" t="s">
        <v>122</v>
      </c>
      <c r="B53" s="76">
        <v>42218</v>
      </c>
      <c r="C53" s="69"/>
      <c r="D53" s="76">
        <v>7098</v>
      </c>
      <c r="E53" s="69"/>
      <c r="F53" s="76">
        <v>2122</v>
      </c>
      <c r="G53" s="69"/>
      <c r="H53" s="76">
        <v>12945</v>
      </c>
      <c r="I53" s="69"/>
      <c r="J53" s="76">
        <v>64383</v>
      </c>
    </row>
    <row r="54" spans="1:10" ht="11.1" customHeight="1" x14ac:dyDescent="0.2">
      <c r="A54" s="69"/>
      <c r="B54" s="67"/>
      <c r="C54" s="69"/>
      <c r="D54" s="67"/>
      <c r="E54" s="69"/>
      <c r="F54" s="67"/>
      <c r="G54" s="69"/>
      <c r="H54" s="67"/>
      <c r="I54" s="69"/>
      <c r="J54" s="67"/>
    </row>
    <row r="55" spans="1:10" ht="11.1" customHeight="1" x14ac:dyDescent="0.2">
      <c r="A55" s="69" t="s">
        <v>123</v>
      </c>
      <c r="B55" s="67">
        <v>629</v>
      </c>
      <c r="C55" s="69"/>
      <c r="D55" s="67">
        <v>0</v>
      </c>
      <c r="E55" s="69"/>
      <c r="F55" s="67">
        <v>0</v>
      </c>
      <c r="G55" s="69"/>
      <c r="H55" s="67">
        <v>0</v>
      </c>
      <c r="I55" s="69"/>
      <c r="J55" s="72">
        <v>629</v>
      </c>
    </row>
    <row r="56" spans="1:10" ht="11.1" customHeight="1" x14ac:dyDescent="0.2">
      <c r="A56" s="69" t="s">
        <v>124</v>
      </c>
      <c r="B56" s="67">
        <v>700</v>
      </c>
      <c r="C56" s="69"/>
      <c r="D56" s="67">
        <v>0</v>
      </c>
      <c r="E56" s="69"/>
      <c r="F56" s="67">
        <v>0</v>
      </c>
      <c r="G56" s="69"/>
      <c r="H56" s="67">
        <v>0</v>
      </c>
      <c r="I56" s="69"/>
      <c r="J56" s="72">
        <v>700</v>
      </c>
    </row>
    <row r="57" spans="1:10" ht="11.1" customHeight="1" x14ac:dyDescent="0.2">
      <c r="A57" s="69" t="s">
        <v>125</v>
      </c>
      <c r="B57" s="67">
        <v>172</v>
      </c>
      <c r="C57" s="69"/>
      <c r="D57" s="67">
        <v>0</v>
      </c>
      <c r="E57" s="69"/>
      <c r="F57" s="67">
        <v>0</v>
      </c>
      <c r="G57" s="69"/>
      <c r="H57" s="67">
        <v>0</v>
      </c>
      <c r="I57" s="69"/>
      <c r="J57" s="72">
        <v>172</v>
      </c>
    </row>
    <row r="58" spans="1:10" ht="11.1" customHeight="1" x14ac:dyDescent="0.2">
      <c r="A58" s="69" t="s">
        <v>126</v>
      </c>
      <c r="B58" s="67">
        <v>160</v>
      </c>
      <c r="C58" s="69"/>
      <c r="D58" s="67">
        <v>0</v>
      </c>
      <c r="E58" s="69"/>
      <c r="F58" s="67">
        <v>0</v>
      </c>
      <c r="G58" s="69"/>
      <c r="H58" s="67">
        <v>0</v>
      </c>
      <c r="I58" s="69"/>
      <c r="J58" s="72">
        <v>160</v>
      </c>
    </row>
    <row r="59" spans="1:10" ht="11.1" customHeight="1" x14ac:dyDescent="0.2">
      <c r="A59" s="69" t="s">
        <v>127</v>
      </c>
      <c r="B59" s="71">
        <v>1361</v>
      </c>
      <c r="C59" s="69"/>
      <c r="D59" s="71">
        <v>14221</v>
      </c>
      <c r="E59" s="69"/>
      <c r="F59" s="71">
        <v>3590</v>
      </c>
      <c r="G59" s="69"/>
      <c r="H59" s="71">
        <v>820</v>
      </c>
      <c r="I59" s="69"/>
      <c r="J59" s="71">
        <v>19992</v>
      </c>
    </row>
    <row r="60" spans="1:10" ht="11.1" customHeight="1" x14ac:dyDescent="0.2">
      <c r="A60" s="66" t="s">
        <v>10</v>
      </c>
      <c r="B60" s="76">
        <v>3022</v>
      </c>
      <c r="C60" s="69"/>
      <c r="D60" s="76">
        <v>14221</v>
      </c>
      <c r="E60" s="69"/>
      <c r="F60" s="76">
        <v>3590</v>
      </c>
      <c r="G60" s="69"/>
      <c r="H60" s="76">
        <v>820</v>
      </c>
      <c r="I60" s="69"/>
      <c r="J60" s="76">
        <v>21653</v>
      </c>
    </row>
    <row r="61" spans="1:10" ht="11.1" customHeight="1" x14ac:dyDescent="0.2">
      <c r="A61" s="69"/>
      <c r="B61" s="67"/>
      <c r="C61" s="69"/>
      <c r="D61" s="67"/>
      <c r="E61" s="69"/>
      <c r="F61" s="67"/>
      <c r="G61" s="69"/>
      <c r="H61" s="67"/>
      <c r="I61" s="69"/>
      <c r="J61" s="67"/>
    </row>
    <row r="62" spans="1:10" ht="11.1" customHeight="1" x14ac:dyDescent="0.2">
      <c r="A62" s="66" t="s">
        <v>44</v>
      </c>
      <c r="B62" s="76">
        <v>0</v>
      </c>
      <c r="C62" s="69"/>
      <c r="D62" s="76">
        <v>45448</v>
      </c>
      <c r="E62" s="69"/>
      <c r="F62" s="76">
        <v>3070</v>
      </c>
      <c r="G62" s="69"/>
      <c r="H62" s="76">
        <v>0</v>
      </c>
      <c r="I62" s="69"/>
      <c r="J62" s="71">
        <v>48518</v>
      </c>
    </row>
    <row r="63" spans="1:10" ht="11.1" customHeight="1" x14ac:dyDescent="0.2">
      <c r="A63" s="69"/>
      <c r="B63" s="67"/>
      <c r="C63" s="69"/>
      <c r="D63" s="67"/>
      <c r="E63" s="69"/>
      <c r="F63" s="67"/>
      <c r="G63" s="69"/>
      <c r="H63" s="67"/>
      <c r="I63" s="69"/>
      <c r="J63" s="67"/>
    </row>
    <row r="64" spans="1:10" ht="11.1" customHeight="1" thickBot="1" x14ac:dyDescent="0.25">
      <c r="A64" s="66" t="s">
        <v>128</v>
      </c>
      <c r="B64" s="79">
        <v>45240</v>
      </c>
      <c r="C64" s="69"/>
      <c r="D64" s="79">
        <v>66767</v>
      </c>
      <c r="E64" s="69"/>
      <c r="F64" s="79">
        <v>8782</v>
      </c>
      <c r="G64" s="69"/>
      <c r="H64" s="79">
        <v>13765</v>
      </c>
      <c r="I64" s="69"/>
      <c r="J64" s="79">
        <v>134554</v>
      </c>
    </row>
    <row r="65" spans="1:10" ht="11.1" customHeight="1" thickTop="1" x14ac:dyDescent="0.2">
      <c r="A65" s="69"/>
      <c r="B65" s="67"/>
      <c r="C65" s="84"/>
      <c r="D65" s="67"/>
      <c r="E65" s="84"/>
      <c r="F65" s="67"/>
      <c r="G65" s="84"/>
      <c r="H65" s="67"/>
      <c r="I65" s="84"/>
      <c r="J65" s="67"/>
    </row>
    <row r="66" spans="1:10" ht="11.1" customHeight="1" x14ac:dyDescent="0.2">
      <c r="B66" s="84"/>
      <c r="C66" s="84"/>
      <c r="D66" s="84"/>
      <c r="E66" s="84"/>
      <c r="F66" s="84"/>
      <c r="G66" s="84"/>
      <c r="H66" s="84"/>
      <c r="I66" s="84"/>
      <c r="J66" s="84"/>
    </row>
    <row r="67" spans="1:10" ht="11.1" customHeight="1" x14ac:dyDescent="0.2">
      <c r="B67" s="84"/>
      <c r="C67" s="84"/>
      <c r="D67" s="84"/>
      <c r="E67" s="84"/>
      <c r="F67" s="84"/>
      <c r="G67" s="84"/>
      <c r="H67" s="84"/>
      <c r="I67" s="84"/>
      <c r="J67" s="84"/>
    </row>
    <row r="68" spans="1:10" ht="11.1" customHeight="1" x14ac:dyDescent="0.2">
      <c r="B68" s="84"/>
      <c r="C68" s="84"/>
      <c r="D68" s="84"/>
      <c r="E68" s="84"/>
      <c r="F68" s="84"/>
      <c r="G68" s="84"/>
      <c r="H68" s="84"/>
      <c r="I68" s="84"/>
      <c r="J68" s="84"/>
    </row>
    <row r="69" spans="1:10" ht="11.1" customHeight="1" x14ac:dyDescent="0.2">
      <c r="B69" s="84"/>
      <c r="C69" s="84"/>
      <c r="D69" s="84"/>
      <c r="E69" s="84"/>
      <c r="F69" s="84"/>
      <c r="G69" s="84"/>
      <c r="H69" s="84"/>
      <c r="I69" s="84"/>
      <c r="J69" s="84"/>
    </row>
    <row r="70" spans="1:10" ht="11.1" customHeight="1" x14ac:dyDescent="0.2">
      <c r="B70" s="84"/>
      <c r="C70" s="84"/>
      <c r="D70" s="84"/>
      <c r="E70" s="84"/>
      <c r="F70" s="84"/>
      <c r="G70" s="84"/>
      <c r="H70" s="84"/>
      <c r="I70" s="84"/>
      <c r="J70" s="84"/>
    </row>
    <row r="71" spans="1:10" ht="11.1" customHeight="1" x14ac:dyDescent="0.2">
      <c r="B71" s="84"/>
      <c r="C71" s="84"/>
      <c r="D71" s="84"/>
      <c r="E71" s="84"/>
      <c r="F71" s="84"/>
      <c r="G71" s="84"/>
      <c r="H71" s="84"/>
      <c r="I71" s="84"/>
      <c r="J71" s="84"/>
    </row>
    <row r="72" spans="1:10" ht="11.1" customHeight="1" x14ac:dyDescent="0.2">
      <c r="B72" s="84"/>
      <c r="C72" s="84"/>
      <c r="D72" s="84"/>
      <c r="E72" s="84"/>
      <c r="F72" s="84"/>
      <c r="G72" s="84"/>
      <c r="H72" s="84"/>
      <c r="I72" s="84"/>
      <c r="J72" s="84"/>
    </row>
    <row r="73" spans="1:10" ht="11.1" customHeight="1" x14ac:dyDescent="0.2">
      <c r="B73" s="84"/>
      <c r="C73" s="84"/>
      <c r="D73" s="84"/>
      <c r="E73" s="84"/>
      <c r="F73" s="84"/>
      <c r="G73" s="84"/>
      <c r="H73" s="84"/>
      <c r="I73" s="84"/>
      <c r="J73" s="84"/>
    </row>
    <row r="74" spans="1:10" ht="11.1" customHeight="1" x14ac:dyDescent="0.2">
      <c r="B74" s="84"/>
      <c r="C74" s="84"/>
      <c r="D74" s="84"/>
      <c r="E74" s="84"/>
      <c r="F74" s="84"/>
      <c r="G74" s="84"/>
      <c r="H74" s="84"/>
      <c r="I74" s="84"/>
      <c r="J74" s="84"/>
    </row>
    <row r="75" spans="1:10" ht="11.1" customHeight="1" x14ac:dyDescent="0.2">
      <c r="B75" s="84"/>
      <c r="C75" s="84"/>
      <c r="D75" s="84"/>
      <c r="E75" s="84"/>
      <c r="F75" s="84"/>
      <c r="G75" s="84"/>
      <c r="H75" s="84"/>
      <c r="I75" s="84"/>
      <c r="J75" s="84"/>
    </row>
    <row r="76" spans="1:10" ht="11.1" customHeight="1" x14ac:dyDescent="0.2">
      <c r="B76" s="84"/>
      <c r="C76" s="84"/>
      <c r="D76" s="84"/>
      <c r="E76" s="84"/>
      <c r="F76" s="84"/>
      <c r="G76" s="84"/>
      <c r="H76" s="84"/>
      <c r="I76" s="84"/>
      <c r="J76" s="84"/>
    </row>
    <row r="77" spans="1:10" ht="11.1" customHeight="1" x14ac:dyDescent="0.2">
      <c r="B77" s="84"/>
      <c r="C77" s="84"/>
      <c r="D77" s="84"/>
      <c r="E77" s="84"/>
      <c r="F77" s="84"/>
      <c r="G77" s="84"/>
      <c r="H77" s="84"/>
      <c r="I77" s="84"/>
      <c r="J77" s="84"/>
    </row>
    <row r="78" spans="1:10" ht="11.1" customHeight="1" x14ac:dyDescent="0.2">
      <c r="B78" s="84"/>
      <c r="C78" s="84"/>
      <c r="D78" s="84"/>
      <c r="E78" s="84"/>
      <c r="F78" s="84"/>
      <c r="G78" s="84"/>
      <c r="H78" s="84"/>
      <c r="I78" s="84"/>
      <c r="J78" s="84"/>
    </row>
    <row r="79" spans="1:10" ht="11.1" customHeight="1" x14ac:dyDescent="0.2">
      <c r="B79" s="84"/>
      <c r="C79" s="84"/>
      <c r="D79" s="84"/>
      <c r="E79" s="84"/>
      <c r="F79" s="84"/>
      <c r="G79" s="84"/>
      <c r="H79" s="84"/>
      <c r="I79" s="84"/>
      <c r="J79" s="84"/>
    </row>
    <row r="80" spans="1:10" ht="11.1" customHeight="1" x14ac:dyDescent="0.2">
      <c r="B80" s="84"/>
      <c r="C80" s="84"/>
      <c r="D80" s="84"/>
      <c r="E80" s="84"/>
      <c r="F80" s="84"/>
      <c r="G80" s="84"/>
      <c r="H80" s="84"/>
      <c r="I80" s="84"/>
      <c r="J80" s="84"/>
    </row>
    <row r="81" spans="2:10" ht="11.1" customHeight="1" x14ac:dyDescent="0.2">
      <c r="B81" s="84"/>
      <c r="C81" s="84"/>
      <c r="D81" s="84"/>
      <c r="E81" s="84"/>
      <c r="F81" s="84"/>
      <c r="G81" s="84"/>
      <c r="H81" s="84"/>
      <c r="I81" s="84"/>
      <c r="J81" s="84"/>
    </row>
    <row r="82" spans="2:10" ht="11.1" customHeight="1" x14ac:dyDescent="0.2">
      <c r="B82" s="84"/>
      <c r="C82" s="84"/>
      <c r="D82" s="84"/>
      <c r="E82" s="84"/>
      <c r="F82" s="84"/>
      <c r="G82" s="84"/>
      <c r="H82" s="84"/>
      <c r="I82" s="84"/>
      <c r="J82" s="84"/>
    </row>
    <row r="83" spans="2:10" ht="11.1" customHeight="1" x14ac:dyDescent="0.2">
      <c r="B83" s="84"/>
      <c r="C83" s="84"/>
      <c r="D83" s="84"/>
      <c r="E83" s="84"/>
      <c r="F83" s="84"/>
      <c r="G83" s="84"/>
      <c r="H83" s="84"/>
      <c r="I83" s="84"/>
      <c r="J83" s="84"/>
    </row>
  </sheetData>
  <mergeCells count="4">
    <mergeCell ref="A1:J1"/>
    <mergeCell ref="A2:J2"/>
    <mergeCell ref="A3:J3"/>
    <mergeCell ref="A4:J4"/>
  </mergeCells>
  <printOptions horizontalCentered="1"/>
  <pageMargins left="0.75" right="0.75" top="0.9" bottom="0.9" header="0.5" footer="0.5"/>
  <pageSetup scale="9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1"/>
  <sheetViews>
    <sheetView showGridLines="0" zoomScaleNormal="100" workbookViewId="0">
      <selection activeCell="A54" sqref="A54:XFD128"/>
    </sheetView>
  </sheetViews>
  <sheetFormatPr defaultRowHeight="10.7" customHeight="1" x14ac:dyDescent="0.2"/>
  <cols>
    <col min="1" max="1" width="40.5703125" style="42" customWidth="1"/>
    <col min="2" max="2" width="8" style="42" bestFit="1" customWidth="1"/>
    <col min="3" max="3" width="1.7109375" style="42" customWidth="1"/>
    <col min="4" max="4" width="9.42578125" style="42" customWidth="1"/>
    <col min="5" max="5" width="1.7109375" style="42" customWidth="1"/>
    <col min="6" max="6" width="11.42578125" style="42" customWidth="1"/>
    <col min="7" max="16384" width="9.140625" style="42"/>
  </cols>
  <sheetData>
    <row r="1" spans="1:10" ht="10.7" customHeight="1" x14ac:dyDescent="0.2">
      <c r="A1" s="635" t="s">
        <v>67</v>
      </c>
      <c r="B1" s="635"/>
      <c r="C1" s="635"/>
      <c r="D1" s="635"/>
      <c r="E1" s="635"/>
      <c r="F1" s="635"/>
      <c r="G1" s="45"/>
      <c r="H1" s="45"/>
      <c r="I1" s="45"/>
    </row>
    <row r="2" spans="1:10" ht="10.7" customHeight="1" x14ac:dyDescent="0.2">
      <c r="A2" s="638" t="s">
        <v>0</v>
      </c>
      <c r="B2" s="638"/>
      <c r="C2" s="638"/>
      <c r="D2" s="638"/>
      <c r="E2" s="638"/>
      <c r="F2" s="638"/>
    </row>
    <row r="3" spans="1:10" ht="10.7" customHeight="1" x14ac:dyDescent="0.2">
      <c r="A3" s="638" t="s">
        <v>36</v>
      </c>
      <c r="B3" s="638"/>
      <c r="C3" s="638"/>
      <c r="D3" s="638"/>
      <c r="E3" s="638"/>
      <c r="F3" s="638"/>
    </row>
    <row r="4" spans="1:10" ht="10.7" customHeight="1" x14ac:dyDescent="0.2">
      <c r="A4" s="638" t="s">
        <v>1</v>
      </c>
      <c r="B4" s="638"/>
      <c r="C4" s="638"/>
      <c r="D4" s="638"/>
      <c r="E4" s="638"/>
      <c r="F4" s="638"/>
    </row>
    <row r="7" spans="1:10" ht="10.7" customHeight="1" x14ac:dyDescent="0.2">
      <c r="B7" s="2"/>
      <c r="D7" s="2"/>
      <c r="F7" s="2"/>
    </row>
    <row r="8" spans="1:10" ht="10.7" customHeight="1" x14ac:dyDescent="0.2">
      <c r="B8" s="2" t="s">
        <v>85</v>
      </c>
      <c r="D8" s="2" t="s">
        <v>2</v>
      </c>
      <c r="E8" s="3"/>
      <c r="F8" s="2" t="s">
        <v>71</v>
      </c>
    </row>
    <row r="9" spans="1:10" ht="10.7" customHeight="1" x14ac:dyDescent="0.2">
      <c r="B9" s="46"/>
      <c r="D9" s="46"/>
      <c r="F9" s="46"/>
    </row>
    <row r="10" spans="1:10" ht="10.7" customHeight="1" thickBot="1" x14ac:dyDescent="0.25">
      <c r="A10" s="3" t="s">
        <v>3</v>
      </c>
      <c r="B10" s="44">
        <v>1514</v>
      </c>
      <c r="D10" s="44">
        <v>434</v>
      </c>
      <c r="F10" s="44">
        <v>1948</v>
      </c>
    </row>
    <row r="11" spans="1:10" ht="10.7" customHeight="1" thickTop="1" x14ac:dyDescent="0.2">
      <c r="B11" s="43"/>
      <c r="D11" s="43"/>
      <c r="F11" s="43"/>
    </row>
    <row r="12" spans="1:10" ht="10.7" customHeight="1" x14ac:dyDescent="0.2">
      <c r="A12" s="3" t="s">
        <v>4</v>
      </c>
    </row>
    <row r="13" spans="1:10" ht="10.7" customHeight="1" x14ac:dyDescent="0.2">
      <c r="A13" s="42" t="s">
        <v>5</v>
      </c>
    </row>
    <row r="14" spans="1:10" ht="10.7" customHeight="1" x14ac:dyDescent="0.2">
      <c r="A14" s="42" t="s">
        <v>6</v>
      </c>
      <c r="B14" s="43">
        <v>22512</v>
      </c>
      <c r="D14" s="43">
        <v>1892</v>
      </c>
      <c r="F14" s="43">
        <v>24404</v>
      </c>
      <c r="I14" s="47"/>
      <c r="J14" s="39"/>
    </row>
    <row r="15" spans="1:10" ht="10.7" customHeight="1" x14ac:dyDescent="0.2">
      <c r="A15" s="42" t="s">
        <v>7</v>
      </c>
      <c r="B15" s="43">
        <v>10021</v>
      </c>
      <c r="D15" s="43">
        <v>-1501</v>
      </c>
      <c r="F15" s="43">
        <v>8520</v>
      </c>
      <c r="I15" s="47"/>
      <c r="J15" s="39"/>
    </row>
    <row r="16" spans="1:10" ht="10.7" customHeight="1" x14ac:dyDescent="0.2">
      <c r="A16" s="42" t="s">
        <v>8</v>
      </c>
      <c r="B16" s="43">
        <v>6084</v>
      </c>
      <c r="D16" s="43">
        <v>-589</v>
      </c>
      <c r="F16" s="43">
        <v>5495</v>
      </c>
      <c r="I16" s="39"/>
      <c r="J16" s="39"/>
    </row>
    <row r="17" spans="1:10" ht="10.7" customHeight="1" x14ac:dyDescent="0.2">
      <c r="A17" s="42" t="s">
        <v>9</v>
      </c>
      <c r="B17" s="43">
        <v>1048</v>
      </c>
      <c r="D17" s="43">
        <v>-66</v>
      </c>
      <c r="F17" s="43">
        <v>982</v>
      </c>
      <c r="I17" s="47"/>
      <c r="J17" s="39"/>
    </row>
    <row r="18" spans="1:10" ht="10.7" customHeight="1" x14ac:dyDescent="0.2">
      <c r="A18" s="42" t="s">
        <v>10</v>
      </c>
      <c r="B18" s="43">
        <v>3806</v>
      </c>
      <c r="D18" s="43">
        <v>-425</v>
      </c>
      <c r="F18" s="43">
        <v>3381</v>
      </c>
      <c r="I18" s="39"/>
      <c r="J18" s="39"/>
    </row>
    <row r="19" spans="1:10" ht="10.7" customHeight="1" x14ac:dyDescent="0.2">
      <c r="A19" s="42" t="s">
        <v>11</v>
      </c>
      <c r="B19" s="43">
        <v>0</v>
      </c>
      <c r="D19" s="43">
        <v>0</v>
      </c>
      <c r="F19" s="43">
        <v>0</v>
      </c>
    </row>
    <row r="20" spans="1:10" ht="10.7" customHeight="1" x14ac:dyDescent="0.2">
      <c r="A20" s="42" t="s">
        <v>12</v>
      </c>
      <c r="B20" s="43"/>
      <c r="D20" s="43"/>
    </row>
    <row r="21" spans="1:10" ht="10.7" customHeight="1" x14ac:dyDescent="0.2">
      <c r="A21" s="42" t="s">
        <v>13</v>
      </c>
      <c r="B21" s="48">
        <v>7472</v>
      </c>
      <c r="D21" s="43">
        <v>658</v>
      </c>
      <c r="F21" s="43">
        <v>8130</v>
      </c>
    </row>
    <row r="22" spans="1:10" ht="10.7" customHeight="1" x14ac:dyDescent="0.2">
      <c r="A22" s="42" t="s">
        <v>14</v>
      </c>
      <c r="B22" s="48">
        <v>2634</v>
      </c>
      <c r="D22" s="43">
        <v>-434</v>
      </c>
      <c r="F22" s="43">
        <v>2200</v>
      </c>
    </row>
    <row r="23" spans="1:10" ht="10.7" customHeight="1" x14ac:dyDescent="0.2">
      <c r="A23" s="42" t="s">
        <v>15</v>
      </c>
      <c r="B23" s="43">
        <v>443</v>
      </c>
      <c r="D23" s="43">
        <v>-386</v>
      </c>
      <c r="F23" s="43">
        <v>57</v>
      </c>
    </row>
    <row r="24" spans="1:10" ht="12" customHeight="1" x14ac:dyDescent="0.2">
      <c r="A24" s="42" t="s">
        <v>16</v>
      </c>
      <c r="B24" s="49">
        <v>1063</v>
      </c>
      <c r="D24" s="49">
        <v>106</v>
      </c>
      <c r="F24" s="49">
        <v>1169</v>
      </c>
    </row>
    <row r="25" spans="1:10" ht="12" customHeight="1" thickBot="1" x14ac:dyDescent="0.25">
      <c r="A25" s="3" t="s">
        <v>17</v>
      </c>
      <c r="B25" s="50">
        <v>55083</v>
      </c>
      <c r="D25" s="50">
        <v>-745</v>
      </c>
      <c r="F25" s="50">
        <v>54338</v>
      </c>
    </row>
    <row r="26" spans="1:10" ht="10.7" customHeight="1" thickTop="1" x14ac:dyDescent="0.2"/>
    <row r="27" spans="1:10" ht="10.7" customHeight="1" x14ac:dyDescent="0.2">
      <c r="A27" s="3" t="s">
        <v>18</v>
      </c>
    </row>
    <row r="28" spans="1:10" ht="10.7" customHeight="1" x14ac:dyDescent="0.2">
      <c r="A28" s="42" t="s">
        <v>19</v>
      </c>
      <c r="B28" s="42">
        <v>37357</v>
      </c>
      <c r="D28" s="43">
        <v>-271</v>
      </c>
      <c r="F28" s="43">
        <v>37086</v>
      </c>
    </row>
    <row r="29" spans="1:10" ht="10.7" customHeight="1" x14ac:dyDescent="0.2">
      <c r="A29" s="39" t="s">
        <v>59</v>
      </c>
      <c r="D29" s="43"/>
      <c r="F29" s="43"/>
    </row>
    <row r="30" spans="1:10" ht="10.7" customHeight="1" x14ac:dyDescent="0.2">
      <c r="A30" s="42" t="s">
        <v>60</v>
      </c>
      <c r="B30" s="42">
        <v>6288</v>
      </c>
      <c r="D30" s="43">
        <v>177</v>
      </c>
      <c r="F30" s="43">
        <v>6465</v>
      </c>
    </row>
    <row r="31" spans="1:10" ht="10.7" customHeight="1" x14ac:dyDescent="0.2">
      <c r="A31" s="42" t="s">
        <v>61</v>
      </c>
      <c r="B31" s="42">
        <v>2251</v>
      </c>
      <c r="D31" s="43">
        <v>-57</v>
      </c>
      <c r="F31" s="43">
        <v>2194</v>
      </c>
    </row>
    <row r="32" spans="1:10" ht="10.7" customHeight="1" x14ac:dyDescent="0.2">
      <c r="A32" s="42" t="s">
        <v>20</v>
      </c>
      <c r="B32" s="42">
        <v>3545</v>
      </c>
      <c r="D32" s="43">
        <v>159</v>
      </c>
      <c r="F32" s="43">
        <v>3704</v>
      </c>
    </row>
    <row r="33" spans="1:12" ht="10.7" customHeight="1" x14ac:dyDescent="0.2">
      <c r="A33" s="42" t="s">
        <v>21</v>
      </c>
    </row>
    <row r="34" spans="1:12" ht="10.7" customHeight="1" x14ac:dyDescent="0.2">
      <c r="A34" s="42" t="s">
        <v>22</v>
      </c>
      <c r="B34" s="42">
        <v>1780</v>
      </c>
      <c r="D34" s="43">
        <v>3</v>
      </c>
      <c r="F34" s="43">
        <v>1783</v>
      </c>
    </row>
    <row r="35" spans="1:12" ht="10.7" customHeight="1" x14ac:dyDescent="0.2">
      <c r="A35" s="42" t="s">
        <v>23</v>
      </c>
      <c r="B35" s="42">
        <v>520</v>
      </c>
      <c r="D35" s="43">
        <v>31</v>
      </c>
      <c r="F35" s="43">
        <v>551</v>
      </c>
    </row>
    <row r="36" spans="1:12" ht="10.7" customHeight="1" x14ac:dyDescent="0.2">
      <c r="A36" s="39" t="s">
        <v>63</v>
      </c>
      <c r="B36" s="42">
        <v>2732</v>
      </c>
      <c r="D36" s="43">
        <v>-370</v>
      </c>
      <c r="F36" s="43">
        <v>2362</v>
      </c>
    </row>
    <row r="37" spans="1:12" ht="12" customHeight="1" x14ac:dyDescent="0.2">
      <c r="A37" s="42" t="s">
        <v>24</v>
      </c>
      <c r="B37" s="49">
        <v>882</v>
      </c>
      <c r="D37" s="49">
        <v>-119</v>
      </c>
      <c r="F37" s="49">
        <v>763</v>
      </c>
    </row>
    <row r="38" spans="1:12" ht="12" customHeight="1" thickBot="1" x14ac:dyDescent="0.25">
      <c r="A38" s="3" t="s">
        <v>25</v>
      </c>
      <c r="B38" s="50">
        <v>55355</v>
      </c>
      <c r="D38" s="50">
        <v>-447</v>
      </c>
      <c r="F38" s="50">
        <v>54908</v>
      </c>
      <c r="L38" s="42" t="s">
        <v>55</v>
      </c>
    </row>
    <row r="39" spans="1:12" ht="10.7" customHeight="1" thickTop="1" x14ac:dyDescent="0.2"/>
    <row r="40" spans="1:12" ht="12" thickBot="1" x14ac:dyDescent="0.25">
      <c r="A40" s="10" t="s">
        <v>26</v>
      </c>
      <c r="B40" s="44">
        <v>-272</v>
      </c>
      <c r="D40" s="44">
        <v>-298</v>
      </c>
      <c r="E40" s="43"/>
      <c r="F40" s="44">
        <v>-570</v>
      </c>
      <c r="G40" s="43"/>
      <c r="H40" s="43"/>
      <c r="I40" s="43"/>
    </row>
    <row r="41" spans="1:12" ht="9.6" customHeight="1" thickTop="1" x14ac:dyDescent="0.2">
      <c r="E41" s="43"/>
      <c r="G41" s="43"/>
      <c r="H41" s="43"/>
      <c r="I41" s="43"/>
    </row>
    <row r="42" spans="1:12" ht="12" thickBot="1" x14ac:dyDescent="0.25">
      <c r="A42" s="10" t="s">
        <v>27</v>
      </c>
      <c r="B42" s="44">
        <v>1242</v>
      </c>
      <c r="D42" s="44">
        <v>136</v>
      </c>
      <c r="F42" s="44">
        <v>1378</v>
      </c>
    </row>
    <row r="43" spans="1:12" ht="9.6" customHeight="1" thickTop="1" x14ac:dyDescent="0.2"/>
    <row r="44" spans="1:12" ht="10.7" customHeight="1" x14ac:dyDescent="0.2">
      <c r="A44" s="3" t="s">
        <v>28</v>
      </c>
    </row>
    <row r="45" spans="1:12" ht="10.7" customHeight="1" x14ac:dyDescent="0.2">
      <c r="A45" s="42" t="s">
        <v>29</v>
      </c>
      <c r="B45" s="42">
        <v>1031</v>
      </c>
      <c r="D45" s="43">
        <v>0</v>
      </c>
      <c r="F45" s="42">
        <v>1031</v>
      </c>
    </row>
    <row r="46" spans="1:12" ht="10.7" customHeight="1" x14ac:dyDescent="0.2">
      <c r="A46" s="42" t="s">
        <v>30</v>
      </c>
      <c r="B46" s="42">
        <v>175</v>
      </c>
      <c r="D46" s="43">
        <v>0</v>
      </c>
      <c r="F46" s="42">
        <v>175</v>
      </c>
    </row>
    <row r="47" spans="1:12" ht="10.7" customHeight="1" x14ac:dyDescent="0.2">
      <c r="A47" s="42" t="s">
        <v>31</v>
      </c>
      <c r="B47" s="42">
        <v>21</v>
      </c>
      <c r="D47" s="43">
        <v>0</v>
      </c>
      <c r="F47" s="42">
        <v>21</v>
      </c>
    </row>
    <row r="48" spans="1:12" ht="10.7" customHeight="1" x14ac:dyDescent="0.2">
      <c r="A48" s="42" t="s">
        <v>32</v>
      </c>
      <c r="B48" s="42">
        <v>15</v>
      </c>
      <c r="D48" s="43">
        <v>63</v>
      </c>
      <c r="F48" s="42">
        <v>78</v>
      </c>
    </row>
    <row r="49" spans="1:10" ht="10.7" customHeight="1" x14ac:dyDescent="0.2">
      <c r="A49" s="39" t="s">
        <v>73</v>
      </c>
      <c r="B49" s="42">
        <v>0</v>
      </c>
      <c r="D49" s="43">
        <v>73</v>
      </c>
      <c r="F49" s="42">
        <v>73</v>
      </c>
    </row>
    <row r="51" spans="1:10" s="57" customFormat="1" ht="10.7" customHeight="1" x14ac:dyDescent="0.2">
      <c r="A51" s="637" t="s">
        <v>77</v>
      </c>
      <c r="B51" s="637"/>
      <c r="C51" s="637"/>
      <c r="D51" s="637"/>
      <c r="E51" s="637"/>
      <c r="F51" s="637"/>
      <c r="G51" s="637"/>
      <c r="H51" s="637"/>
      <c r="I51" s="637"/>
      <c r="J51" s="637"/>
    </row>
  </sheetData>
  <mergeCells count="5">
    <mergeCell ref="A2:F2"/>
    <mergeCell ref="A3:F3"/>
    <mergeCell ref="A4:F4"/>
    <mergeCell ref="A1:F1"/>
    <mergeCell ref="A51:J51"/>
  </mergeCells>
  <phoneticPr fontId="5" type="noConversion"/>
  <printOptions horizontalCentered="1"/>
  <pageMargins left="0.75" right="0.75" top="0.9" bottom="0.9"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K83"/>
  <sheetViews>
    <sheetView showGridLines="0" workbookViewId="0">
      <selection activeCell="B64" sqref="B64"/>
    </sheetView>
  </sheetViews>
  <sheetFormatPr defaultColWidth="9.7109375" defaultRowHeight="11.1" customHeight="1" x14ac:dyDescent="0.2"/>
  <cols>
    <col min="1" max="1" width="28.85546875" style="61" customWidth="1"/>
    <col min="2" max="2" width="7.140625" style="61" customWidth="1"/>
    <col min="3" max="3" width="3.7109375" style="61" customWidth="1"/>
    <col min="4" max="4" width="7.85546875" style="61" customWidth="1"/>
    <col min="5" max="5" width="3.7109375" style="61" customWidth="1"/>
    <col min="6" max="6" width="7.5703125" style="61" customWidth="1"/>
    <col min="7" max="7" width="3.7109375" style="61" customWidth="1"/>
    <col min="8" max="8" width="6.85546875" style="61" customWidth="1"/>
    <col min="9" max="9" width="3.7109375" style="61" customWidth="1"/>
    <col min="10" max="10" width="9.42578125" style="61" customWidth="1"/>
    <col min="11" max="11" width="2.42578125" style="61" customWidth="1"/>
    <col min="12" max="16384" width="9.7109375" style="61"/>
  </cols>
  <sheetData>
    <row r="1" spans="1:11" ht="11.1" customHeight="1" x14ac:dyDescent="0.2">
      <c r="A1" s="639" t="s">
        <v>158</v>
      </c>
      <c r="B1" s="639"/>
      <c r="C1" s="639"/>
      <c r="D1" s="639"/>
      <c r="E1" s="639"/>
      <c r="F1" s="639"/>
      <c r="G1" s="639"/>
      <c r="H1" s="639"/>
      <c r="I1" s="639"/>
      <c r="J1" s="639"/>
    </row>
    <row r="2" spans="1:11" ht="11.1" customHeight="1" x14ac:dyDescent="0.2">
      <c r="A2" s="639" t="s">
        <v>157</v>
      </c>
      <c r="B2" s="639"/>
      <c r="C2" s="639"/>
      <c r="D2" s="639"/>
      <c r="E2" s="639"/>
      <c r="F2" s="639"/>
      <c r="G2" s="639"/>
      <c r="H2" s="639"/>
      <c r="I2" s="639"/>
      <c r="J2" s="639"/>
    </row>
    <row r="3" spans="1:11" ht="11.1" customHeight="1" x14ac:dyDescent="0.2">
      <c r="A3" s="639" t="s">
        <v>38</v>
      </c>
      <c r="B3" s="639"/>
      <c r="C3" s="639"/>
      <c r="D3" s="639"/>
      <c r="E3" s="639"/>
      <c r="F3" s="639"/>
      <c r="G3" s="639"/>
      <c r="H3" s="639"/>
      <c r="I3" s="639"/>
      <c r="J3" s="639"/>
    </row>
    <row r="4" spans="1:11" ht="11.1" customHeight="1" x14ac:dyDescent="0.2">
      <c r="A4" s="639" t="s">
        <v>1</v>
      </c>
      <c r="B4" s="639"/>
      <c r="C4" s="639"/>
      <c r="D4" s="639"/>
      <c r="E4" s="639"/>
      <c r="F4" s="639"/>
      <c r="G4" s="639"/>
      <c r="H4" s="639"/>
      <c r="I4" s="639"/>
      <c r="J4" s="639"/>
    </row>
    <row r="5" spans="1:11" ht="11.1" customHeight="1" x14ac:dyDescent="0.2">
      <c r="A5" s="62"/>
      <c r="B5" s="62"/>
      <c r="C5" s="62"/>
      <c r="D5" s="62"/>
      <c r="E5" s="62"/>
      <c r="F5" s="62"/>
      <c r="G5" s="62"/>
      <c r="H5" s="62"/>
      <c r="I5" s="62"/>
      <c r="J5" s="62"/>
    </row>
    <row r="7" spans="1:11" ht="11.1" customHeight="1" x14ac:dyDescent="0.2">
      <c r="B7" s="81"/>
      <c r="C7" s="81"/>
      <c r="D7" s="81" t="s">
        <v>159</v>
      </c>
      <c r="E7" s="81"/>
      <c r="F7" s="81" t="s">
        <v>133</v>
      </c>
      <c r="G7" s="81"/>
      <c r="H7" s="81" t="s">
        <v>134</v>
      </c>
      <c r="I7" s="81"/>
      <c r="J7" s="81"/>
    </row>
    <row r="8" spans="1:11" ht="11.1" customHeight="1" x14ac:dyDescent="0.2">
      <c r="B8" s="81" t="s">
        <v>135</v>
      </c>
      <c r="C8" s="81"/>
      <c r="D8" s="81" t="s">
        <v>136</v>
      </c>
      <c r="E8" s="81"/>
      <c r="F8" s="81" t="s">
        <v>137</v>
      </c>
      <c r="G8" s="81"/>
      <c r="H8" s="81" t="s">
        <v>138</v>
      </c>
      <c r="I8" s="81"/>
      <c r="J8" s="81"/>
    </row>
    <row r="9" spans="1:11" ht="11.1" customHeight="1" x14ac:dyDescent="0.2">
      <c r="B9" s="83" t="s">
        <v>140</v>
      </c>
      <c r="C9" s="81"/>
      <c r="D9" s="83" t="s">
        <v>141</v>
      </c>
      <c r="E9" s="81"/>
      <c r="F9" s="83" t="s">
        <v>141</v>
      </c>
      <c r="G9" s="81"/>
      <c r="H9" s="83" t="s">
        <v>141</v>
      </c>
      <c r="I9" s="81"/>
      <c r="J9" s="83" t="s">
        <v>142</v>
      </c>
    </row>
    <row r="10" spans="1:11" ht="11.1" customHeight="1" x14ac:dyDescent="0.2">
      <c r="B10" s="155"/>
      <c r="C10" s="155"/>
      <c r="D10" s="155"/>
      <c r="E10" s="155"/>
      <c r="F10" s="155"/>
      <c r="G10" s="155"/>
      <c r="H10" s="155"/>
      <c r="I10" s="155"/>
      <c r="J10" s="155"/>
    </row>
    <row r="11" spans="1:11" ht="11.1" customHeight="1" x14ac:dyDescent="0.2">
      <c r="A11" s="66" t="s">
        <v>5</v>
      </c>
      <c r="B11" s="67"/>
      <c r="C11" s="67"/>
      <c r="D11" s="72"/>
      <c r="E11" s="72"/>
      <c r="F11" s="72"/>
      <c r="G11" s="72"/>
      <c r="H11" s="72"/>
      <c r="I11" s="72"/>
      <c r="J11" s="72"/>
      <c r="K11" s="156"/>
    </row>
    <row r="12" spans="1:11" ht="11.1" customHeight="1" x14ac:dyDescent="0.2">
      <c r="A12" s="69" t="s">
        <v>89</v>
      </c>
      <c r="B12" s="67">
        <v>32350</v>
      </c>
      <c r="C12" s="67"/>
      <c r="D12" s="67">
        <v>0</v>
      </c>
      <c r="E12" s="72"/>
      <c r="F12" s="67">
        <v>0</v>
      </c>
      <c r="G12" s="72"/>
      <c r="H12" s="67">
        <v>0</v>
      </c>
      <c r="I12" s="72"/>
      <c r="J12" s="67">
        <v>32350</v>
      </c>
      <c r="K12" s="156"/>
    </row>
    <row r="13" spans="1:11" ht="11.1" customHeight="1" x14ac:dyDescent="0.2">
      <c r="A13" s="69" t="s">
        <v>90</v>
      </c>
      <c r="B13" s="67">
        <v>13285</v>
      </c>
      <c r="C13" s="67"/>
      <c r="D13" s="67">
        <v>0</v>
      </c>
      <c r="E13" s="72"/>
      <c r="F13" s="67">
        <v>0</v>
      </c>
      <c r="G13" s="72"/>
      <c r="H13" s="67">
        <v>0</v>
      </c>
      <c r="I13" s="72"/>
      <c r="J13" s="72">
        <v>13285</v>
      </c>
      <c r="K13" s="156"/>
    </row>
    <row r="14" spans="1:11" ht="11.1" customHeight="1" x14ac:dyDescent="0.2">
      <c r="A14" s="69" t="s">
        <v>91</v>
      </c>
      <c r="B14" s="67">
        <v>2459</v>
      </c>
      <c r="C14" s="67"/>
      <c r="D14" s="67">
        <v>0</v>
      </c>
      <c r="E14" s="72"/>
      <c r="F14" s="67">
        <v>0</v>
      </c>
      <c r="G14" s="72"/>
      <c r="H14" s="67">
        <v>0</v>
      </c>
      <c r="I14" s="72"/>
      <c r="J14" s="72">
        <v>2459</v>
      </c>
      <c r="K14" s="156"/>
    </row>
    <row r="15" spans="1:11" ht="11.1" customHeight="1" x14ac:dyDescent="0.2">
      <c r="A15" s="69" t="s">
        <v>92</v>
      </c>
      <c r="B15" s="71">
        <v>1207</v>
      </c>
      <c r="C15" s="67"/>
      <c r="D15" s="71">
        <v>0</v>
      </c>
      <c r="E15" s="72"/>
      <c r="F15" s="71">
        <v>0</v>
      </c>
      <c r="G15" s="72"/>
      <c r="H15" s="71">
        <v>0</v>
      </c>
      <c r="I15" s="72"/>
      <c r="J15" s="71">
        <v>1207</v>
      </c>
      <c r="K15" s="156"/>
    </row>
    <row r="16" spans="1:11" ht="11.1" customHeight="1" x14ac:dyDescent="0.2">
      <c r="A16" s="66" t="s">
        <v>93</v>
      </c>
      <c r="B16" s="67">
        <v>49301</v>
      </c>
      <c r="C16" s="67"/>
      <c r="D16" s="67">
        <v>0</v>
      </c>
      <c r="E16" s="72"/>
      <c r="F16" s="67">
        <v>0</v>
      </c>
      <c r="G16" s="72"/>
      <c r="H16" s="67">
        <v>0</v>
      </c>
      <c r="I16" s="72"/>
      <c r="J16" s="67">
        <v>49301</v>
      </c>
      <c r="K16" s="156"/>
    </row>
    <row r="17" spans="1:11" ht="11.1" customHeight="1" x14ac:dyDescent="0.2">
      <c r="A17" s="69" t="s">
        <v>94</v>
      </c>
      <c r="B17" s="67">
        <v>-621</v>
      </c>
      <c r="C17" s="67"/>
      <c r="D17" s="67">
        <v>0</v>
      </c>
      <c r="E17" s="72"/>
      <c r="F17" s="67">
        <v>0</v>
      </c>
      <c r="G17" s="72"/>
      <c r="H17" s="67">
        <v>0</v>
      </c>
      <c r="I17" s="72"/>
      <c r="J17" s="72">
        <v>-621</v>
      </c>
      <c r="K17" s="156"/>
    </row>
    <row r="18" spans="1:11" ht="11.1" customHeight="1" x14ac:dyDescent="0.2">
      <c r="A18" s="69" t="s">
        <v>95</v>
      </c>
      <c r="B18" s="71">
        <v>-7183</v>
      </c>
      <c r="C18" s="67"/>
      <c r="D18" s="71">
        <v>0</v>
      </c>
      <c r="E18" s="72"/>
      <c r="F18" s="71">
        <v>0</v>
      </c>
      <c r="G18" s="72"/>
      <c r="H18" s="71">
        <v>0</v>
      </c>
      <c r="I18" s="72"/>
      <c r="J18" s="71">
        <v>-7183</v>
      </c>
      <c r="K18" s="156"/>
    </row>
    <row r="19" spans="1:11" ht="11.1" customHeight="1" x14ac:dyDescent="0.2">
      <c r="A19" s="66" t="s">
        <v>96</v>
      </c>
      <c r="B19" s="73">
        <v>41497</v>
      </c>
      <c r="C19" s="67"/>
      <c r="D19" s="72">
        <v>0</v>
      </c>
      <c r="E19" s="72"/>
      <c r="F19" s="72">
        <v>0</v>
      </c>
      <c r="G19" s="72"/>
      <c r="H19" s="72">
        <v>0</v>
      </c>
      <c r="I19" s="72"/>
      <c r="J19" s="72">
        <v>41497</v>
      </c>
      <c r="K19" s="156"/>
    </row>
    <row r="20" spans="1:11" ht="11.1" customHeight="1" x14ac:dyDescent="0.2">
      <c r="A20" s="69" t="s">
        <v>97</v>
      </c>
      <c r="B20" s="67">
        <v>-3677</v>
      </c>
      <c r="C20" s="67"/>
      <c r="D20" s="72">
        <v>3677</v>
      </c>
      <c r="E20" s="72"/>
      <c r="F20" s="67">
        <v>0</v>
      </c>
      <c r="G20" s="72"/>
      <c r="H20" s="67">
        <v>0</v>
      </c>
      <c r="I20" s="72"/>
      <c r="J20" s="72">
        <v>0</v>
      </c>
      <c r="K20" s="156"/>
    </row>
    <row r="21" spans="1:11" ht="11.1" customHeight="1" x14ac:dyDescent="0.2">
      <c r="A21" s="69" t="s">
        <v>98</v>
      </c>
      <c r="B21" s="67">
        <v>-10373</v>
      </c>
      <c r="C21" s="67"/>
      <c r="D21" s="67">
        <v>0</v>
      </c>
      <c r="E21" s="72"/>
      <c r="F21" s="67">
        <v>0</v>
      </c>
      <c r="G21" s="72"/>
      <c r="H21" s="71">
        <v>10374</v>
      </c>
      <c r="I21" s="72"/>
      <c r="J21" s="71">
        <v>1</v>
      </c>
      <c r="K21" s="156"/>
    </row>
    <row r="22" spans="1:11" ht="11.1" customHeight="1" x14ac:dyDescent="0.2">
      <c r="A22" s="66" t="s">
        <v>6</v>
      </c>
      <c r="B22" s="74">
        <v>27447</v>
      </c>
      <c r="C22" s="67"/>
      <c r="D22" s="74">
        <v>3677</v>
      </c>
      <c r="E22" s="72"/>
      <c r="F22" s="74">
        <v>0</v>
      </c>
      <c r="G22" s="72"/>
      <c r="H22" s="74">
        <v>10374</v>
      </c>
      <c r="I22" s="72"/>
      <c r="J22" s="74">
        <v>41498</v>
      </c>
      <c r="K22" s="156"/>
    </row>
    <row r="23" spans="1:11" ht="11.1" customHeight="1" x14ac:dyDescent="0.2">
      <c r="A23" s="66"/>
      <c r="B23" s="67"/>
      <c r="C23" s="67"/>
      <c r="D23" s="67"/>
      <c r="E23" s="72"/>
      <c r="F23" s="67"/>
      <c r="G23" s="72"/>
      <c r="H23" s="67"/>
      <c r="I23" s="72"/>
      <c r="J23" s="67"/>
      <c r="K23" s="156"/>
    </row>
    <row r="24" spans="1:11" ht="11.1" customHeight="1" x14ac:dyDescent="0.2">
      <c r="A24" s="69" t="s">
        <v>99</v>
      </c>
      <c r="B24" s="67">
        <v>11067</v>
      </c>
      <c r="C24" s="67"/>
      <c r="D24" s="67">
        <v>797</v>
      </c>
      <c r="E24" s="72"/>
      <c r="F24" s="67">
        <v>0</v>
      </c>
      <c r="G24" s="72"/>
      <c r="H24" s="67">
        <v>0</v>
      </c>
      <c r="I24" s="72"/>
      <c r="J24" s="72">
        <v>11864</v>
      </c>
      <c r="K24" s="156"/>
    </row>
    <row r="25" spans="1:11" ht="11.1" customHeight="1" x14ac:dyDescent="0.2">
      <c r="A25" s="69" t="s">
        <v>100</v>
      </c>
      <c r="B25" s="67">
        <v>416</v>
      </c>
      <c r="C25" s="67"/>
      <c r="D25" s="67">
        <v>891</v>
      </c>
      <c r="E25" s="72"/>
      <c r="F25" s="67">
        <v>0</v>
      </c>
      <c r="G25" s="72"/>
      <c r="H25" s="67">
        <v>0</v>
      </c>
      <c r="I25" s="72"/>
      <c r="J25" s="72">
        <v>1307</v>
      </c>
      <c r="K25" s="156"/>
    </row>
    <row r="26" spans="1:11" ht="11.1" customHeight="1" x14ac:dyDescent="0.2">
      <c r="A26" s="69" t="s">
        <v>101</v>
      </c>
      <c r="B26" s="67">
        <v>0</v>
      </c>
      <c r="C26" s="67"/>
      <c r="D26" s="67">
        <v>110</v>
      </c>
      <c r="E26" s="72"/>
      <c r="F26" s="67">
        <v>415</v>
      </c>
      <c r="G26" s="72"/>
      <c r="H26" s="67">
        <v>0</v>
      </c>
      <c r="I26" s="72"/>
      <c r="J26" s="72">
        <v>525</v>
      </c>
      <c r="K26" s="156"/>
    </row>
    <row r="27" spans="1:11" ht="11.1" customHeight="1" x14ac:dyDescent="0.2">
      <c r="A27" s="69" t="s">
        <v>102</v>
      </c>
      <c r="B27" s="67">
        <v>160</v>
      </c>
      <c r="C27" s="67"/>
      <c r="D27" s="67">
        <v>235</v>
      </c>
      <c r="E27" s="72"/>
      <c r="F27" s="67">
        <v>679</v>
      </c>
      <c r="G27" s="72"/>
      <c r="H27" s="67">
        <v>0</v>
      </c>
      <c r="I27" s="72"/>
      <c r="J27" s="72">
        <v>1074</v>
      </c>
      <c r="K27" s="156"/>
    </row>
    <row r="28" spans="1:11" ht="11.1" customHeight="1" x14ac:dyDescent="0.2">
      <c r="A28" s="69" t="s">
        <v>103</v>
      </c>
      <c r="B28" s="67">
        <v>244</v>
      </c>
      <c r="C28" s="67"/>
      <c r="D28" s="67">
        <v>0</v>
      </c>
      <c r="E28" s="72"/>
      <c r="F28" s="67">
        <v>0</v>
      </c>
      <c r="G28" s="72"/>
      <c r="H28" s="67">
        <v>0</v>
      </c>
      <c r="I28" s="72"/>
      <c r="J28" s="72">
        <v>244</v>
      </c>
      <c r="K28" s="156"/>
    </row>
    <row r="29" spans="1:11" ht="11.1" customHeight="1" x14ac:dyDescent="0.2">
      <c r="A29" s="69" t="s">
        <v>104</v>
      </c>
      <c r="B29" s="67">
        <v>0</v>
      </c>
      <c r="C29" s="67"/>
      <c r="D29" s="67">
        <v>0</v>
      </c>
      <c r="E29" s="72"/>
      <c r="F29" s="67">
        <v>155</v>
      </c>
      <c r="G29" s="72"/>
      <c r="H29" s="67">
        <v>0</v>
      </c>
      <c r="I29" s="72"/>
      <c r="J29" s="72">
        <v>155</v>
      </c>
      <c r="K29" s="156"/>
    </row>
    <row r="30" spans="1:11" ht="11.1" customHeight="1" x14ac:dyDescent="0.2">
      <c r="A30" s="69" t="s">
        <v>105</v>
      </c>
      <c r="B30" s="67">
        <v>48</v>
      </c>
      <c r="C30" s="67"/>
      <c r="D30" s="67">
        <v>0</v>
      </c>
      <c r="E30" s="72"/>
      <c r="F30" s="67">
        <v>0</v>
      </c>
      <c r="G30" s="72"/>
      <c r="H30" s="67">
        <v>0</v>
      </c>
      <c r="I30" s="72"/>
      <c r="J30" s="72">
        <v>48</v>
      </c>
      <c r="K30" s="156"/>
    </row>
    <row r="31" spans="1:11" ht="11.1" customHeight="1" x14ac:dyDescent="0.2">
      <c r="A31" s="69" t="s">
        <v>106</v>
      </c>
      <c r="B31" s="71">
        <v>0</v>
      </c>
      <c r="C31" s="67"/>
      <c r="D31" s="71">
        <v>0</v>
      </c>
      <c r="E31" s="72"/>
      <c r="F31" s="71">
        <v>67</v>
      </c>
      <c r="G31" s="72"/>
      <c r="H31" s="71">
        <v>0</v>
      </c>
      <c r="I31" s="72"/>
      <c r="J31" s="71">
        <v>67</v>
      </c>
      <c r="K31" s="156"/>
    </row>
    <row r="32" spans="1:11" ht="11.1" customHeight="1" x14ac:dyDescent="0.2">
      <c r="A32" s="66" t="s">
        <v>107</v>
      </c>
      <c r="B32" s="72">
        <v>11935</v>
      </c>
      <c r="C32" s="67"/>
      <c r="D32" s="72">
        <v>2033</v>
      </c>
      <c r="E32" s="72"/>
      <c r="F32" s="72">
        <v>1316</v>
      </c>
      <c r="G32" s="72"/>
      <c r="H32" s="72">
        <v>0</v>
      </c>
      <c r="I32" s="72"/>
      <c r="J32" s="72">
        <v>15284</v>
      </c>
      <c r="K32" s="156"/>
    </row>
    <row r="33" spans="1:11" ht="11.1" customHeight="1" x14ac:dyDescent="0.2">
      <c r="A33" s="69" t="s">
        <v>108</v>
      </c>
      <c r="B33" s="67">
        <v>-2742</v>
      </c>
      <c r="C33" s="67"/>
      <c r="D33" s="67">
        <v>0</v>
      </c>
      <c r="E33" s="72"/>
      <c r="F33" s="67">
        <v>0</v>
      </c>
      <c r="G33" s="72"/>
      <c r="H33" s="67">
        <v>2742</v>
      </c>
      <c r="I33" s="72"/>
      <c r="J33" s="71">
        <v>0</v>
      </c>
      <c r="K33" s="156"/>
    </row>
    <row r="34" spans="1:11" ht="11.1" customHeight="1" x14ac:dyDescent="0.2">
      <c r="A34" s="66" t="s">
        <v>109</v>
      </c>
      <c r="B34" s="74">
        <v>9193</v>
      </c>
      <c r="C34" s="67"/>
      <c r="D34" s="74">
        <v>2033</v>
      </c>
      <c r="E34" s="72"/>
      <c r="F34" s="74">
        <v>1316</v>
      </c>
      <c r="G34" s="72"/>
      <c r="H34" s="74">
        <v>2742</v>
      </c>
      <c r="I34" s="72"/>
      <c r="J34" s="74">
        <v>15284</v>
      </c>
      <c r="K34" s="156"/>
    </row>
    <row r="35" spans="1:11" ht="11.1" customHeight="1" x14ac:dyDescent="0.2">
      <c r="A35" s="69"/>
      <c r="B35" s="69"/>
      <c r="C35" s="67"/>
      <c r="D35" s="69"/>
      <c r="E35" s="72"/>
      <c r="F35" s="69"/>
      <c r="G35" s="72"/>
      <c r="H35" s="69"/>
      <c r="I35" s="72"/>
      <c r="J35" s="69"/>
      <c r="K35" s="156"/>
    </row>
    <row r="36" spans="1:11" ht="11.1" customHeight="1" x14ac:dyDescent="0.2">
      <c r="A36" s="69" t="s">
        <v>110</v>
      </c>
      <c r="B36" s="67">
        <v>3129</v>
      </c>
      <c r="C36" s="67"/>
      <c r="D36" s="67">
        <v>499</v>
      </c>
      <c r="E36" s="72"/>
      <c r="F36" s="67">
        <v>0</v>
      </c>
      <c r="G36" s="72"/>
      <c r="H36" s="67">
        <v>0</v>
      </c>
      <c r="I36" s="72"/>
      <c r="J36" s="72">
        <v>3628</v>
      </c>
      <c r="K36" s="156"/>
    </row>
    <row r="37" spans="1:11" ht="11.1" customHeight="1" x14ac:dyDescent="0.2">
      <c r="A37" s="69" t="s">
        <v>111</v>
      </c>
      <c r="B37" s="67">
        <v>722</v>
      </c>
      <c r="C37" s="67"/>
      <c r="D37" s="67">
        <v>203</v>
      </c>
      <c r="E37" s="72"/>
      <c r="F37" s="67">
        <v>17</v>
      </c>
      <c r="G37" s="72"/>
      <c r="H37" s="67">
        <v>0</v>
      </c>
      <c r="I37" s="72"/>
      <c r="J37" s="72">
        <v>942</v>
      </c>
      <c r="K37" s="156"/>
    </row>
    <row r="38" spans="1:11" ht="11.1" customHeight="1" x14ac:dyDescent="0.2">
      <c r="A38" s="69" t="s">
        <v>112</v>
      </c>
      <c r="B38" s="67">
        <v>1252</v>
      </c>
      <c r="C38" s="67"/>
      <c r="D38" s="67">
        <v>298</v>
      </c>
      <c r="E38" s="72"/>
      <c r="F38" s="67">
        <v>0</v>
      </c>
      <c r="G38" s="72"/>
      <c r="H38" s="67">
        <v>0</v>
      </c>
      <c r="I38" s="72"/>
      <c r="J38" s="72">
        <v>1550</v>
      </c>
      <c r="K38" s="156"/>
    </row>
    <row r="39" spans="1:11" ht="11.1" customHeight="1" x14ac:dyDescent="0.2">
      <c r="A39" s="69" t="s">
        <v>113</v>
      </c>
      <c r="B39" s="67">
        <v>822</v>
      </c>
      <c r="C39" s="67"/>
      <c r="D39" s="67">
        <v>145</v>
      </c>
      <c r="E39" s="72"/>
      <c r="F39" s="67">
        <v>0</v>
      </c>
      <c r="G39" s="72"/>
      <c r="H39" s="67">
        <v>0</v>
      </c>
      <c r="I39" s="72"/>
      <c r="J39" s="72">
        <v>967</v>
      </c>
      <c r="K39" s="156"/>
    </row>
    <row r="40" spans="1:11" ht="11.1" customHeight="1" x14ac:dyDescent="0.2">
      <c r="A40" s="69" t="s">
        <v>114</v>
      </c>
      <c r="B40" s="71">
        <v>0</v>
      </c>
      <c r="C40" s="67"/>
      <c r="D40" s="71">
        <v>487</v>
      </c>
      <c r="E40" s="72"/>
      <c r="F40" s="71">
        <v>603</v>
      </c>
      <c r="G40" s="72"/>
      <c r="H40" s="71">
        <v>0</v>
      </c>
      <c r="I40" s="72"/>
      <c r="J40" s="71">
        <v>1090</v>
      </c>
      <c r="K40" s="156"/>
    </row>
    <row r="41" spans="1:11" ht="11.1" customHeight="1" x14ac:dyDescent="0.2">
      <c r="A41" s="66" t="s">
        <v>8</v>
      </c>
      <c r="B41" s="76">
        <v>5925</v>
      </c>
      <c r="C41" s="67"/>
      <c r="D41" s="76">
        <v>1632</v>
      </c>
      <c r="E41" s="72"/>
      <c r="F41" s="76">
        <v>620</v>
      </c>
      <c r="G41" s="72"/>
      <c r="H41" s="76">
        <v>0</v>
      </c>
      <c r="I41" s="72"/>
      <c r="J41" s="76">
        <v>8177</v>
      </c>
      <c r="K41" s="156"/>
    </row>
    <row r="42" spans="1:11" ht="11.1" customHeight="1" x14ac:dyDescent="0.2">
      <c r="A42" s="69"/>
      <c r="B42" s="69"/>
      <c r="C42" s="67"/>
      <c r="D42" s="69"/>
      <c r="E42" s="72"/>
      <c r="F42" s="69"/>
      <c r="G42" s="72"/>
      <c r="H42" s="69"/>
      <c r="I42" s="72"/>
      <c r="J42" s="69"/>
      <c r="K42" s="156"/>
    </row>
    <row r="43" spans="1:11" ht="11.1" customHeight="1" x14ac:dyDescent="0.2">
      <c r="A43" s="69" t="s">
        <v>115</v>
      </c>
      <c r="B43" s="67">
        <v>991</v>
      </c>
      <c r="C43" s="67"/>
      <c r="D43" s="67">
        <v>0</v>
      </c>
      <c r="E43" s="72"/>
      <c r="F43" s="67">
        <v>0</v>
      </c>
      <c r="G43" s="72"/>
      <c r="H43" s="67">
        <v>0</v>
      </c>
      <c r="I43" s="72"/>
      <c r="J43" s="72">
        <v>991</v>
      </c>
      <c r="K43" s="156"/>
    </row>
    <row r="44" spans="1:11" ht="11.1" customHeight="1" x14ac:dyDescent="0.2">
      <c r="A44" s="69" t="s">
        <v>116</v>
      </c>
      <c r="B44" s="72">
        <v>551</v>
      </c>
      <c r="C44" s="67"/>
      <c r="D44" s="72">
        <v>0</v>
      </c>
      <c r="E44" s="72"/>
      <c r="F44" s="72">
        <v>0</v>
      </c>
      <c r="G44" s="72"/>
      <c r="H44" s="72">
        <v>0</v>
      </c>
      <c r="I44" s="72"/>
      <c r="J44" s="72">
        <v>551</v>
      </c>
      <c r="K44" s="156"/>
    </row>
    <row r="45" spans="1:11" ht="11.1" customHeight="1" x14ac:dyDescent="0.2">
      <c r="A45" s="69" t="s">
        <v>117</v>
      </c>
      <c r="B45" s="67">
        <v>0</v>
      </c>
      <c r="C45" s="67"/>
      <c r="D45" s="67">
        <v>0</v>
      </c>
      <c r="E45" s="72"/>
      <c r="F45" s="67">
        <v>0</v>
      </c>
      <c r="G45" s="72"/>
      <c r="H45" s="67">
        <v>0</v>
      </c>
      <c r="I45" s="72"/>
      <c r="J45" s="72">
        <v>0</v>
      </c>
      <c r="K45" s="156"/>
    </row>
    <row r="46" spans="1:11" ht="11.1" customHeight="1" x14ac:dyDescent="0.2">
      <c r="A46" s="69" t="s">
        <v>118</v>
      </c>
      <c r="B46" s="67">
        <v>0</v>
      </c>
      <c r="C46" s="67"/>
      <c r="D46" s="67">
        <v>0</v>
      </c>
      <c r="E46" s="72"/>
      <c r="F46" s="67">
        <v>0</v>
      </c>
      <c r="G46" s="72"/>
      <c r="H46" s="67">
        <v>0</v>
      </c>
      <c r="I46" s="72"/>
      <c r="J46" s="72">
        <v>0</v>
      </c>
      <c r="K46" s="156"/>
    </row>
    <row r="47" spans="1:11" ht="11.1" customHeight="1" x14ac:dyDescent="0.2">
      <c r="A47" s="69" t="s">
        <v>119</v>
      </c>
      <c r="B47" s="67">
        <v>23</v>
      </c>
      <c r="C47" s="67"/>
      <c r="D47" s="67">
        <v>0</v>
      </c>
      <c r="E47" s="72"/>
      <c r="F47" s="67">
        <v>0</v>
      </c>
      <c r="G47" s="72"/>
      <c r="H47" s="67">
        <v>0</v>
      </c>
      <c r="I47" s="72"/>
      <c r="J47" s="72">
        <v>23</v>
      </c>
      <c r="K47" s="156"/>
    </row>
    <row r="48" spans="1:11" ht="11.1" customHeight="1" x14ac:dyDescent="0.2">
      <c r="A48" s="69" t="s">
        <v>9</v>
      </c>
      <c r="B48" s="71">
        <v>1</v>
      </c>
      <c r="C48" s="69"/>
      <c r="D48" s="71">
        <v>0</v>
      </c>
      <c r="E48" s="69"/>
      <c r="F48" s="71">
        <v>0</v>
      </c>
      <c r="G48" s="69"/>
      <c r="H48" s="71">
        <v>0</v>
      </c>
      <c r="I48" s="69"/>
      <c r="J48" s="71">
        <v>1</v>
      </c>
      <c r="K48" s="84"/>
    </row>
    <row r="49" spans="1:11" ht="11.1" customHeight="1" x14ac:dyDescent="0.2">
      <c r="A49" s="66" t="s">
        <v>120</v>
      </c>
      <c r="B49" s="72">
        <v>1566</v>
      </c>
      <c r="C49" s="69"/>
      <c r="D49" s="72">
        <v>0</v>
      </c>
      <c r="E49" s="69"/>
      <c r="F49" s="72">
        <v>0</v>
      </c>
      <c r="G49" s="69"/>
      <c r="H49" s="72">
        <v>0</v>
      </c>
      <c r="I49" s="69"/>
      <c r="J49" s="72">
        <v>1566</v>
      </c>
      <c r="K49" s="84"/>
    </row>
    <row r="50" spans="1:11" ht="11.1" customHeight="1" x14ac:dyDescent="0.2">
      <c r="A50" s="69" t="s">
        <v>121</v>
      </c>
      <c r="B50" s="67">
        <v>-551</v>
      </c>
      <c r="C50" s="69"/>
      <c r="D50" s="67">
        <v>0</v>
      </c>
      <c r="E50" s="69"/>
      <c r="F50" s="72">
        <v>199</v>
      </c>
      <c r="G50" s="69"/>
      <c r="H50" s="72">
        <v>352</v>
      </c>
      <c r="I50" s="69"/>
      <c r="J50" s="71">
        <v>0</v>
      </c>
      <c r="K50" s="84"/>
    </row>
    <row r="51" spans="1:11" ht="11.1" customHeight="1" x14ac:dyDescent="0.2">
      <c r="A51" s="66" t="s">
        <v>9</v>
      </c>
      <c r="B51" s="74">
        <v>1015</v>
      </c>
      <c r="C51" s="69"/>
      <c r="D51" s="74">
        <v>0</v>
      </c>
      <c r="E51" s="69"/>
      <c r="F51" s="74">
        <v>199</v>
      </c>
      <c r="G51" s="69"/>
      <c r="H51" s="74">
        <v>352</v>
      </c>
      <c r="I51" s="69"/>
      <c r="J51" s="74">
        <v>1566</v>
      </c>
      <c r="K51" s="84"/>
    </row>
    <row r="52" spans="1:11" ht="11.1" customHeight="1" x14ac:dyDescent="0.2">
      <c r="A52" s="66"/>
      <c r="B52" s="67"/>
      <c r="C52" s="69"/>
      <c r="D52" s="67"/>
      <c r="E52" s="69"/>
      <c r="F52" s="67"/>
      <c r="G52" s="69"/>
      <c r="H52" s="67"/>
      <c r="I52" s="69"/>
      <c r="J52" s="67"/>
      <c r="K52" s="84"/>
    </row>
    <row r="53" spans="1:11" ht="11.1" customHeight="1" x14ac:dyDescent="0.2">
      <c r="A53" s="66" t="s">
        <v>122</v>
      </c>
      <c r="B53" s="76">
        <v>43580</v>
      </c>
      <c r="C53" s="69"/>
      <c r="D53" s="76">
        <v>7342</v>
      </c>
      <c r="E53" s="69"/>
      <c r="F53" s="76">
        <v>2135</v>
      </c>
      <c r="G53" s="69"/>
      <c r="H53" s="76">
        <v>13468</v>
      </c>
      <c r="I53" s="69"/>
      <c r="J53" s="76">
        <v>66525</v>
      </c>
      <c r="K53" s="84"/>
    </row>
    <row r="54" spans="1:11" ht="11.1" customHeight="1" x14ac:dyDescent="0.2">
      <c r="A54" s="69"/>
      <c r="B54" s="67"/>
      <c r="C54" s="69"/>
      <c r="D54" s="67"/>
      <c r="E54" s="69"/>
      <c r="F54" s="67"/>
      <c r="G54" s="69"/>
      <c r="H54" s="67"/>
      <c r="I54" s="69"/>
      <c r="J54" s="67"/>
      <c r="K54" s="84"/>
    </row>
    <row r="55" spans="1:11" ht="11.1" customHeight="1" x14ac:dyDescent="0.2">
      <c r="A55" s="69" t="s">
        <v>123</v>
      </c>
      <c r="B55" s="67">
        <v>632</v>
      </c>
      <c r="C55" s="69"/>
      <c r="D55" s="67">
        <v>0</v>
      </c>
      <c r="E55" s="69"/>
      <c r="F55" s="67">
        <v>0</v>
      </c>
      <c r="G55" s="69"/>
      <c r="H55" s="67">
        <v>0</v>
      </c>
      <c r="I55" s="69"/>
      <c r="J55" s="72">
        <v>632</v>
      </c>
      <c r="K55" s="84"/>
    </row>
    <row r="56" spans="1:11" ht="11.1" customHeight="1" x14ac:dyDescent="0.2">
      <c r="A56" s="69" t="s">
        <v>124</v>
      </c>
      <c r="B56" s="67">
        <v>700</v>
      </c>
      <c r="C56" s="69"/>
      <c r="D56" s="67">
        <v>0</v>
      </c>
      <c r="E56" s="69"/>
      <c r="F56" s="67">
        <v>0</v>
      </c>
      <c r="G56" s="69"/>
      <c r="H56" s="67">
        <v>0</v>
      </c>
      <c r="I56" s="69"/>
      <c r="J56" s="72">
        <v>700</v>
      </c>
      <c r="K56" s="84"/>
    </row>
    <row r="57" spans="1:11" ht="11.1" customHeight="1" x14ac:dyDescent="0.2">
      <c r="A57" s="69" t="s">
        <v>125</v>
      </c>
      <c r="B57" s="67">
        <v>172</v>
      </c>
      <c r="C57" s="69"/>
      <c r="D57" s="67">
        <v>0</v>
      </c>
      <c r="E57" s="69"/>
      <c r="F57" s="67">
        <v>0</v>
      </c>
      <c r="G57" s="69"/>
      <c r="H57" s="67">
        <v>0</v>
      </c>
      <c r="I57" s="69"/>
      <c r="J57" s="72">
        <v>172</v>
      </c>
      <c r="K57" s="84"/>
    </row>
    <row r="58" spans="1:11" ht="11.1" customHeight="1" x14ac:dyDescent="0.2">
      <c r="A58" s="69" t="s">
        <v>126</v>
      </c>
      <c r="B58" s="67">
        <v>180</v>
      </c>
      <c r="C58" s="69"/>
      <c r="D58" s="67">
        <v>0</v>
      </c>
      <c r="E58" s="69"/>
      <c r="F58" s="67">
        <v>0</v>
      </c>
      <c r="G58" s="69"/>
      <c r="H58" s="67">
        <v>0</v>
      </c>
      <c r="I58" s="69"/>
      <c r="J58" s="72">
        <v>180</v>
      </c>
      <c r="K58" s="84"/>
    </row>
    <row r="59" spans="1:11" ht="11.1" customHeight="1" x14ac:dyDescent="0.2">
      <c r="A59" s="69" t="s">
        <v>127</v>
      </c>
      <c r="B59" s="71">
        <v>1333</v>
      </c>
      <c r="C59" s="69"/>
      <c r="D59" s="71">
        <v>15157</v>
      </c>
      <c r="E59" s="69"/>
      <c r="F59" s="71">
        <v>3561</v>
      </c>
      <c r="G59" s="69"/>
      <c r="H59" s="71">
        <v>839</v>
      </c>
      <c r="I59" s="69"/>
      <c r="J59" s="71">
        <v>20890</v>
      </c>
      <c r="K59" s="84"/>
    </row>
    <row r="60" spans="1:11" ht="11.1" customHeight="1" x14ac:dyDescent="0.2">
      <c r="A60" s="66" t="s">
        <v>10</v>
      </c>
      <c r="B60" s="76">
        <v>3017</v>
      </c>
      <c r="C60" s="69"/>
      <c r="D60" s="76">
        <v>15157</v>
      </c>
      <c r="E60" s="69"/>
      <c r="F60" s="76">
        <v>3561</v>
      </c>
      <c r="G60" s="69"/>
      <c r="H60" s="76">
        <v>839</v>
      </c>
      <c r="I60" s="69"/>
      <c r="J60" s="76">
        <v>22574</v>
      </c>
      <c r="K60" s="84"/>
    </row>
    <row r="61" spans="1:11" ht="11.1" customHeight="1" x14ac:dyDescent="0.2">
      <c r="A61" s="69"/>
      <c r="B61" s="67"/>
      <c r="C61" s="69"/>
      <c r="D61" s="67"/>
      <c r="E61" s="69"/>
      <c r="F61" s="67"/>
      <c r="G61" s="69"/>
      <c r="H61" s="67"/>
      <c r="I61" s="69"/>
      <c r="J61" s="67"/>
      <c r="K61" s="84"/>
    </row>
    <row r="62" spans="1:11" ht="11.1" customHeight="1" x14ac:dyDescent="0.2">
      <c r="A62" s="66" t="s">
        <v>44</v>
      </c>
      <c r="B62" s="76">
        <v>0</v>
      </c>
      <c r="C62" s="69"/>
      <c r="D62" s="76">
        <v>40426</v>
      </c>
      <c r="E62" s="69"/>
      <c r="F62" s="76">
        <v>2677</v>
      </c>
      <c r="G62" s="69"/>
      <c r="H62" s="76">
        <v>0</v>
      </c>
      <c r="I62" s="69"/>
      <c r="J62" s="71">
        <v>43103</v>
      </c>
      <c r="K62" s="84"/>
    </row>
    <row r="63" spans="1:11" ht="11.1" customHeight="1" x14ac:dyDescent="0.2">
      <c r="A63" s="69"/>
      <c r="B63" s="67"/>
      <c r="C63" s="69"/>
      <c r="D63" s="67"/>
      <c r="E63" s="69"/>
      <c r="F63" s="67"/>
      <c r="G63" s="69"/>
      <c r="H63" s="67"/>
      <c r="I63" s="69"/>
      <c r="J63" s="67"/>
      <c r="K63" s="84"/>
    </row>
    <row r="64" spans="1:11" ht="11.1" customHeight="1" thickBot="1" x14ac:dyDescent="0.25">
      <c r="A64" s="66" t="s">
        <v>128</v>
      </c>
      <c r="B64" s="79">
        <v>46597</v>
      </c>
      <c r="C64" s="69"/>
      <c r="D64" s="79">
        <v>62925</v>
      </c>
      <c r="E64" s="69"/>
      <c r="F64" s="79">
        <v>8373</v>
      </c>
      <c r="G64" s="69"/>
      <c r="H64" s="79">
        <v>14307</v>
      </c>
      <c r="I64" s="69"/>
      <c r="J64" s="79">
        <v>132202</v>
      </c>
      <c r="K64" s="84"/>
    </row>
    <row r="65" spans="1:11" ht="11.1" customHeight="1" thickTop="1" x14ac:dyDescent="0.2">
      <c r="A65" s="69"/>
      <c r="B65" s="67"/>
      <c r="C65" s="84"/>
      <c r="D65" s="67"/>
      <c r="E65" s="84"/>
      <c r="F65" s="67"/>
      <c r="G65" s="84"/>
      <c r="H65" s="67"/>
      <c r="I65" s="84"/>
      <c r="J65" s="67"/>
      <c r="K65" s="84"/>
    </row>
    <row r="66" spans="1:11" ht="11.1" customHeight="1" x14ac:dyDescent="0.2">
      <c r="B66" s="84"/>
      <c r="C66" s="84"/>
      <c r="D66" s="84"/>
      <c r="E66" s="84"/>
      <c r="F66" s="84"/>
      <c r="G66" s="84"/>
      <c r="H66" s="84"/>
      <c r="I66" s="84"/>
      <c r="J66" s="84"/>
      <c r="K66" s="84"/>
    </row>
    <row r="67" spans="1:11" ht="11.1" customHeight="1" x14ac:dyDescent="0.2">
      <c r="B67" s="84"/>
      <c r="C67" s="84"/>
      <c r="D67" s="84"/>
      <c r="E67" s="84"/>
      <c r="F67" s="84"/>
      <c r="G67" s="84"/>
      <c r="H67" s="84"/>
      <c r="I67" s="84"/>
      <c r="J67" s="84"/>
      <c r="K67" s="84"/>
    </row>
    <row r="68" spans="1:11" ht="11.1" customHeight="1" x14ac:dyDescent="0.2">
      <c r="B68" s="84"/>
      <c r="C68" s="84"/>
      <c r="D68" s="84"/>
      <c r="E68" s="84"/>
      <c r="F68" s="84"/>
      <c r="G68" s="84"/>
      <c r="H68" s="84"/>
      <c r="I68" s="84"/>
      <c r="J68" s="84"/>
      <c r="K68" s="84"/>
    </row>
    <row r="69" spans="1:11" ht="11.1" customHeight="1" x14ac:dyDescent="0.2">
      <c r="B69" s="84"/>
      <c r="C69" s="84"/>
      <c r="D69" s="84"/>
      <c r="E69" s="84"/>
      <c r="F69" s="84"/>
      <c r="G69" s="84"/>
      <c r="H69" s="84"/>
      <c r="I69" s="84"/>
      <c r="J69" s="84"/>
      <c r="K69" s="84"/>
    </row>
    <row r="70" spans="1:11" ht="11.1" customHeight="1" x14ac:dyDescent="0.2">
      <c r="B70" s="84"/>
      <c r="C70" s="84"/>
      <c r="D70" s="84"/>
      <c r="E70" s="84"/>
      <c r="F70" s="84"/>
      <c r="G70" s="84"/>
      <c r="H70" s="84"/>
      <c r="I70" s="84"/>
      <c r="J70" s="84"/>
      <c r="K70" s="84"/>
    </row>
    <row r="71" spans="1:11" ht="11.1" customHeight="1" x14ac:dyDescent="0.2">
      <c r="B71" s="84"/>
      <c r="C71" s="84"/>
      <c r="D71" s="84"/>
      <c r="E71" s="84"/>
      <c r="F71" s="84"/>
      <c r="G71" s="84"/>
      <c r="H71" s="84"/>
      <c r="I71" s="84"/>
      <c r="J71" s="84"/>
      <c r="K71" s="84"/>
    </row>
    <row r="72" spans="1:11" ht="11.1" customHeight="1" x14ac:dyDescent="0.2">
      <c r="B72" s="84"/>
      <c r="C72" s="84"/>
      <c r="D72" s="84"/>
      <c r="E72" s="84"/>
      <c r="F72" s="84"/>
      <c r="G72" s="84"/>
      <c r="H72" s="84"/>
      <c r="I72" s="84"/>
      <c r="J72" s="84"/>
      <c r="K72" s="84"/>
    </row>
    <row r="73" spans="1:11" ht="11.1" customHeight="1" x14ac:dyDescent="0.2">
      <c r="B73" s="84"/>
      <c r="C73" s="84"/>
      <c r="D73" s="84"/>
      <c r="E73" s="84"/>
      <c r="F73" s="84"/>
      <c r="G73" s="84"/>
      <c r="H73" s="84"/>
      <c r="I73" s="84"/>
      <c r="J73" s="84"/>
      <c r="K73" s="84"/>
    </row>
    <row r="74" spans="1:11" ht="11.1" customHeight="1" x14ac:dyDescent="0.2">
      <c r="B74" s="84"/>
      <c r="C74" s="84"/>
      <c r="D74" s="84"/>
      <c r="E74" s="84"/>
      <c r="F74" s="84"/>
      <c r="G74" s="84"/>
      <c r="H74" s="84"/>
      <c r="I74" s="84"/>
      <c r="J74" s="84"/>
      <c r="K74" s="84"/>
    </row>
    <row r="75" spans="1:11" ht="11.1" customHeight="1" x14ac:dyDescent="0.2">
      <c r="B75" s="84"/>
      <c r="C75" s="84"/>
      <c r="D75" s="84"/>
      <c r="E75" s="84"/>
      <c r="F75" s="84"/>
      <c r="G75" s="84"/>
      <c r="H75" s="84"/>
      <c r="I75" s="84"/>
      <c r="J75" s="84"/>
      <c r="K75" s="84"/>
    </row>
    <row r="76" spans="1:11" ht="11.1" customHeight="1" x14ac:dyDescent="0.2">
      <c r="B76" s="84"/>
      <c r="C76" s="84"/>
      <c r="D76" s="84"/>
      <c r="E76" s="84"/>
      <c r="F76" s="84"/>
      <c r="G76" s="84"/>
      <c r="H76" s="84"/>
      <c r="I76" s="84"/>
      <c r="J76" s="84"/>
      <c r="K76" s="84"/>
    </row>
    <row r="77" spans="1:11" ht="11.1" customHeight="1" x14ac:dyDescent="0.2">
      <c r="B77" s="84"/>
      <c r="C77" s="84"/>
      <c r="D77" s="84"/>
      <c r="E77" s="84"/>
      <c r="F77" s="84"/>
      <c r="G77" s="84"/>
      <c r="H77" s="84"/>
      <c r="I77" s="84"/>
      <c r="J77" s="84"/>
      <c r="K77" s="84"/>
    </row>
    <row r="78" spans="1:11" ht="11.1" customHeight="1" x14ac:dyDescent="0.2">
      <c r="B78" s="84"/>
      <c r="C78" s="84"/>
      <c r="D78" s="84"/>
      <c r="E78" s="84"/>
      <c r="F78" s="84"/>
      <c r="G78" s="84"/>
      <c r="H78" s="84"/>
      <c r="I78" s="84"/>
      <c r="J78" s="84"/>
      <c r="K78" s="84"/>
    </row>
    <row r="79" spans="1:11" ht="11.1" customHeight="1" x14ac:dyDescent="0.2">
      <c r="B79" s="84"/>
      <c r="C79" s="84"/>
      <c r="D79" s="84"/>
      <c r="E79" s="84"/>
      <c r="F79" s="84"/>
      <c r="G79" s="84"/>
      <c r="H79" s="84"/>
      <c r="I79" s="84"/>
      <c r="J79" s="84"/>
      <c r="K79" s="84"/>
    </row>
    <row r="80" spans="1:11" ht="11.1" customHeight="1" x14ac:dyDescent="0.2">
      <c r="B80" s="84"/>
      <c r="C80" s="84"/>
      <c r="D80" s="84"/>
      <c r="E80" s="84"/>
      <c r="F80" s="84"/>
      <c r="G80" s="84"/>
      <c r="H80" s="84"/>
      <c r="I80" s="84"/>
      <c r="J80" s="84"/>
      <c r="K80" s="84"/>
    </row>
    <row r="81" spans="2:11" ht="11.1" customHeight="1" x14ac:dyDescent="0.2">
      <c r="B81" s="84"/>
      <c r="C81" s="84"/>
      <c r="D81" s="84"/>
      <c r="E81" s="84"/>
      <c r="F81" s="84"/>
      <c r="G81" s="84"/>
      <c r="H81" s="84"/>
      <c r="I81" s="84"/>
      <c r="J81" s="84"/>
      <c r="K81" s="84"/>
    </row>
    <row r="82" spans="2:11" ht="11.1" customHeight="1" x14ac:dyDescent="0.2">
      <c r="B82" s="84"/>
      <c r="C82" s="84"/>
      <c r="D82" s="84"/>
      <c r="E82" s="84"/>
      <c r="F82" s="84"/>
      <c r="G82" s="84"/>
      <c r="H82" s="84"/>
      <c r="I82" s="84"/>
      <c r="J82" s="84"/>
      <c r="K82" s="84"/>
    </row>
    <row r="83" spans="2:11" ht="11.1" customHeight="1" x14ac:dyDescent="0.2">
      <c r="B83" s="84"/>
      <c r="C83" s="84"/>
      <c r="D83" s="84"/>
      <c r="E83" s="84"/>
      <c r="F83" s="84"/>
      <c r="G83" s="84"/>
      <c r="H83" s="84"/>
      <c r="I83" s="84"/>
      <c r="J83" s="84"/>
      <c r="K83" s="84"/>
    </row>
  </sheetData>
  <mergeCells count="4">
    <mergeCell ref="A1:J1"/>
    <mergeCell ref="A2:J2"/>
    <mergeCell ref="A3:J3"/>
    <mergeCell ref="A4:J4"/>
  </mergeCells>
  <printOptions horizontalCentered="1"/>
  <pageMargins left="0.75" right="0.75" top="0.9" bottom="0.9" header="0.5" footer="0.5"/>
  <pageSetup scale="9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K83"/>
  <sheetViews>
    <sheetView showGridLines="0" workbookViewId="0">
      <selection activeCell="B64" sqref="B64"/>
    </sheetView>
  </sheetViews>
  <sheetFormatPr defaultColWidth="9.7109375" defaultRowHeight="11.1" customHeight="1" x14ac:dyDescent="0.2"/>
  <cols>
    <col min="1" max="1" width="28.85546875" style="61" customWidth="1"/>
    <col min="2" max="2" width="7.140625" style="61" customWidth="1"/>
    <col min="3" max="3" width="3.7109375" style="61" customWidth="1"/>
    <col min="4" max="4" width="7.85546875" style="61" customWidth="1"/>
    <col min="5" max="5" width="3.7109375" style="61" customWidth="1"/>
    <col min="6" max="6" width="7.5703125" style="61" customWidth="1"/>
    <col min="7" max="7" width="3.7109375" style="61" customWidth="1"/>
    <col min="8" max="8" width="6.85546875" style="61" customWidth="1"/>
    <col min="9" max="9" width="3.7109375" style="61" customWidth="1"/>
    <col min="10" max="10" width="9.42578125" style="61" customWidth="1"/>
    <col min="11" max="11" width="2.42578125" style="61" customWidth="1"/>
    <col min="12" max="16384" width="9.7109375" style="61"/>
  </cols>
  <sheetData>
    <row r="1" spans="1:11" ht="11.1" customHeight="1" x14ac:dyDescent="0.2">
      <c r="A1" s="639" t="s">
        <v>158</v>
      </c>
      <c r="B1" s="639"/>
      <c r="C1" s="639"/>
      <c r="D1" s="639"/>
      <c r="E1" s="639"/>
      <c r="F1" s="639"/>
      <c r="G1" s="639"/>
      <c r="H1" s="639"/>
      <c r="I1" s="639"/>
      <c r="J1" s="639"/>
    </row>
    <row r="2" spans="1:11" ht="11.1" customHeight="1" x14ac:dyDescent="0.2">
      <c r="A2" s="639" t="s">
        <v>157</v>
      </c>
      <c r="B2" s="639"/>
      <c r="C2" s="639"/>
      <c r="D2" s="639"/>
      <c r="E2" s="639"/>
      <c r="F2" s="639"/>
      <c r="G2" s="639"/>
      <c r="H2" s="639"/>
      <c r="I2" s="639"/>
      <c r="J2" s="639"/>
    </row>
    <row r="3" spans="1:11" ht="11.1" customHeight="1" x14ac:dyDescent="0.2">
      <c r="A3" s="639" t="s">
        <v>64</v>
      </c>
      <c r="B3" s="639"/>
      <c r="C3" s="639"/>
      <c r="D3" s="639"/>
      <c r="E3" s="639"/>
      <c r="F3" s="639"/>
      <c r="G3" s="639"/>
      <c r="H3" s="639"/>
      <c r="I3" s="639"/>
      <c r="J3" s="639"/>
    </row>
    <row r="4" spans="1:11" ht="11.1" customHeight="1" x14ac:dyDescent="0.2">
      <c r="A4" s="639" t="s">
        <v>1</v>
      </c>
      <c r="B4" s="639"/>
      <c r="C4" s="639"/>
      <c r="D4" s="639"/>
      <c r="E4" s="639"/>
      <c r="F4" s="639"/>
      <c r="G4" s="639"/>
      <c r="H4" s="639"/>
      <c r="I4" s="639"/>
      <c r="J4" s="639"/>
    </row>
    <row r="5" spans="1:11" ht="11.1" customHeight="1" x14ac:dyDescent="0.2">
      <c r="A5" s="62"/>
      <c r="B5" s="62"/>
      <c r="C5" s="62"/>
      <c r="D5" s="62"/>
      <c r="E5" s="62"/>
      <c r="F5" s="62"/>
      <c r="G5" s="62"/>
      <c r="H5" s="62"/>
      <c r="I5" s="62"/>
      <c r="J5" s="62"/>
    </row>
    <row r="7" spans="1:11" ht="11.1" customHeight="1" x14ac:dyDescent="0.2">
      <c r="B7" s="81"/>
      <c r="C7" s="81"/>
      <c r="D7" s="81" t="s">
        <v>159</v>
      </c>
      <c r="E7" s="81"/>
      <c r="F7" s="81" t="s">
        <v>133</v>
      </c>
      <c r="G7" s="81"/>
      <c r="H7" s="81" t="s">
        <v>134</v>
      </c>
      <c r="I7" s="81"/>
      <c r="J7" s="81"/>
    </row>
    <row r="8" spans="1:11" ht="11.1" customHeight="1" x14ac:dyDescent="0.2">
      <c r="B8" s="81" t="s">
        <v>135</v>
      </c>
      <c r="C8" s="81"/>
      <c r="D8" s="81" t="s">
        <v>136</v>
      </c>
      <c r="E8" s="81"/>
      <c r="F8" s="81" t="s">
        <v>137</v>
      </c>
      <c r="G8" s="81"/>
      <c r="H8" s="81" t="s">
        <v>138</v>
      </c>
      <c r="I8" s="81"/>
      <c r="J8" s="81"/>
    </row>
    <row r="9" spans="1:11" ht="11.1" customHeight="1" x14ac:dyDescent="0.2">
      <c r="B9" s="83" t="s">
        <v>140</v>
      </c>
      <c r="C9" s="81"/>
      <c r="D9" s="83" t="s">
        <v>141</v>
      </c>
      <c r="E9" s="81"/>
      <c r="F9" s="83" t="s">
        <v>141</v>
      </c>
      <c r="G9" s="81"/>
      <c r="H9" s="83" t="s">
        <v>141</v>
      </c>
      <c r="I9" s="81"/>
      <c r="J9" s="83" t="s">
        <v>142</v>
      </c>
    </row>
    <row r="10" spans="1:11" ht="11.1" customHeight="1" x14ac:dyDescent="0.2">
      <c r="B10" s="155"/>
      <c r="C10" s="155"/>
      <c r="D10" s="155"/>
      <c r="E10" s="155"/>
      <c r="F10" s="155"/>
      <c r="G10" s="155"/>
      <c r="H10" s="155"/>
      <c r="I10" s="155"/>
      <c r="J10" s="155"/>
    </row>
    <row r="11" spans="1:11" ht="11.1" customHeight="1" x14ac:dyDescent="0.2">
      <c r="A11" s="66" t="s">
        <v>5</v>
      </c>
      <c r="B11" s="67"/>
      <c r="C11" s="67"/>
      <c r="D11" s="72"/>
      <c r="E11" s="72"/>
      <c r="F11" s="72"/>
      <c r="G11" s="72"/>
      <c r="H11" s="72"/>
      <c r="I11" s="72"/>
      <c r="J11" s="72"/>
      <c r="K11" s="156"/>
    </row>
    <row r="12" spans="1:11" ht="11.1" customHeight="1" x14ac:dyDescent="0.2">
      <c r="A12" s="69" t="s">
        <v>89</v>
      </c>
      <c r="B12" s="67">
        <v>32949</v>
      </c>
      <c r="C12" s="67"/>
      <c r="D12" s="67">
        <v>0</v>
      </c>
      <c r="E12" s="72"/>
      <c r="F12" s="67">
        <v>0</v>
      </c>
      <c r="G12" s="72"/>
      <c r="H12" s="67">
        <v>0</v>
      </c>
      <c r="I12" s="72"/>
      <c r="J12" s="67">
        <v>32949</v>
      </c>
      <c r="K12" s="156"/>
    </row>
    <row r="13" spans="1:11" ht="11.1" customHeight="1" x14ac:dyDescent="0.2">
      <c r="A13" s="69" t="s">
        <v>90</v>
      </c>
      <c r="B13" s="67">
        <v>11945</v>
      </c>
      <c r="C13" s="67"/>
      <c r="D13" s="67">
        <v>0</v>
      </c>
      <c r="E13" s="72"/>
      <c r="F13" s="67">
        <v>0</v>
      </c>
      <c r="G13" s="72"/>
      <c r="H13" s="67">
        <v>0</v>
      </c>
      <c r="I13" s="72"/>
      <c r="J13" s="72">
        <v>11945</v>
      </c>
      <c r="K13" s="156"/>
    </row>
    <row r="14" spans="1:11" ht="11.1" customHeight="1" x14ac:dyDescent="0.2">
      <c r="A14" s="69" t="s">
        <v>91</v>
      </c>
      <c r="B14" s="67">
        <v>2637</v>
      </c>
      <c r="C14" s="67"/>
      <c r="D14" s="67">
        <v>0</v>
      </c>
      <c r="E14" s="72"/>
      <c r="F14" s="67">
        <v>0</v>
      </c>
      <c r="G14" s="72"/>
      <c r="H14" s="67">
        <v>0</v>
      </c>
      <c r="I14" s="72"/>
      <c r="J14" s="72">
        <v>2637</v>
      </c>
      <c r="K14" s="156"/>
    </row>
    <row r="15" spans="1:11" ht="11.1" customHeight="1" x14ac:dyDescent="0.2">
      <c r="A15" s="69" t="s">
        <v>92</v>
      </c>
      <c r="B15" s="71">
        <v>1246</v>
      </c>
      <c r="C15" s="67"/>
      <c r="D15" s="71">
        <v>0</v>
      </c>
      <c r="E15" s="72"/>
      <c r="F15" s="71">
        <v>0</v>
      </c>
      <c r="G15" s="72"/>
      <c r="H15" s="71">
        <v>0</v>
      </c>
      <c r="I15" s="72"/>
      <c r="J15" s="71">
        <v>1246</v>
      </c>
      <c r="K15" s="156"/>
    </row>
    <row r="16" spans="1:11" ht="11.1" customHeight="1" x14ac:dyDescent="0.2">
      <c r="A16" s="66" t="s">
        <v>93</v>
      </c>
      <c r="B16" s="67">
        <v>48777</v>
      </c>
      <c r="C16" s="67"/>
      <c r="D16" s="67">
        <v>0</v>
      </c>
      <c r="E16" s="72"/>
      <c r="F16" s="67">
        <v>0</v>
      </c>
      <c r="G16" s="72"/>
      <c r="H16" s="67">
        <v>0</v>
      </c>
      <c r="I16" s="72"/>
      <c r="J16" s="67">
        <v>48777</v>
      </c>
      <c r="K16" s="156"/>
    </row>
    <row r="17" spans="1:11" ht="11.1" customHeight="1" x14ac:dyDescent="0.2">
      <c r="A17" s="69" t="s">
        <v>94</v>
      </c>
      <c r="B17" s="67">
        <v>-712</v>
      </c>
      <c r="C17" s="67"/>
      <c r="D17" s="67">
        <v>0</v>
      </c>
      <c r="E17" s="72"/>
      <c r="F17" s="67">
        <v>0</v>
      </c>
      <c r="G17" s="72"/>
      <c r="H17" s="67">
        <v>0</v>
      </c>
      <c r="I17" s="72"/>
      <c r="J17" s="72">
        <v>-712</v>
      </c>
      <c r="K17" s="156"/>
    </row>
    <row r="18" spans="1:11" ht="11.1" customHeight="1" x14ac:dyDescent="0.2">
      <c r="A18" s="69" t="s">
        <v>95</v>
      </c>
      <c r="B18" s="71">
        <v>-7426</v>
      </c>
      <c r="C18" s="67"/>
      <c r="D18" s="71">
        <v>0</v>
      </c>
      <c r="E18" s="72"/>
      <c r="F18" s="71">
        <v>0</v>
      </c>
      <c r="G18" s="72"/>
      <c r="H18" s="71">
        <v>0</v>
      </c>
      <c r="I18" s="72"/>
      <c r="J18" s="71">
        <v>-7426</v>
      </c>
      <c r="K18" s="156"/>
    </row>
    <row r="19" spans="1:11" ht="11.1" customHeight="1" x14ac:dyDescent="0.2">
      <c r="A19" s="66" t="s">
        <v>96</v>
      </c>
      <c r="B19" s="73">
        <v>40639</v>
      </c>
      <c r="C19" s="67"/>
      <c r="D19" s="72">
        <v>0</v>
      </c>
      <c r="E19" s="72"/>
      <c r="F19" s="72">
        <v>0</v>
      </c>
      <c r="G19" s="72"/>
      <c r="H19" s="72">
        <v>0</v>
      </c>
      <c r="I19" s="72"/>
      <c r="J19" s="72">
        <v>40639</v>
      </c>
      <c r="K19" s="156"/>
    </row>
    <row r="20" spans="1:11" ht="11.1" customHeight="1" x14ac:dyDescent="0.2">
      <c r="A20" s="69" t="s">
        <v>97</v>
      </c>
      <c r="B20" s="67">
        <v>-3854</v>
      </c>
      <c r="C20" s="67"/>
      <c r="D20" s="72">
        <v>3854</v>
      </c>
      <c r="E20" s="72"/>
      <c r="F20" s="67">
        <v>0</v>
      </c>
      <c r="G20" s="72"/>
      <c r="H20" s="67">
        <v>0</v>
      </c>
      <c r="I20" s="72"/>
      <c r="J20" s="72">
        <v>0</v>
      </c>
      <c r="K20" s="156"/>
    </row>
    <row r="21" spans="1:11" ht="11.1" customHeight="1" x14ac:dyDescent="0.2">
      <c r="A21" s="69" t="s">
        <v>98</v>
      </c>
      <c r="B21" s="67">
        <v>-10160</v>
      </c>
      <c r="C21" s="67"/>
      <c r="D21" s="67">
        <v>0</v>
      </c>
      <c r="E21" s="72"/>
      <c r="F21" s="67">
        <v>0</v>
      </c>
      <c r="G21" s="72"/>
      <c r="H21" s="71">
        <v>10160</v>
      </c>
      <c r="I21" s="72"/>
      <c r="J21" s="71">
        <v>0</v>
      </c>
      <c r="K21" s="156"/>
    </row>
    <row r="22" spans="1:11" ht="11.1" customHeight="1" x14ac:dyDescent="0.2">
      <c r="A22" s="66" t="s">
        <v>6</v>
      </c>
      <c r="B22" s="74">
        <v>26625</v>
      </c>
      <c r="C22" s="67"/>
      <c r="D22" s="74">
        <v>3854</v>
      </c>
      <c r="E22" s="72"/>
      <c r="F22" s="74">
        <v>0</v>
      </c>
      <c r="G22" s="72"/>
      <c r="H22" s="74">
        <v>10160</v>
      </c>
      <c r="I22" s="72"/>
      <c r="J22" s="74">
        <v>40639</v>
      </c>
      <c r="K22" s="156"/>
    </row>
    <row r="23" spans="1:11" ht="11.1" customHeight="1" x14ac:dyDescent="0.2">
      <c r="A23" s="66"/>
      <c r="B23" s="67"/>
      <c r="C23" s="67"/>
      <c r="D23" s="67"/>
      <c r="E23" s="72"/>
      <c r="F23" s="67"/>
      <c r="G23" s="72"/>
      <c r="H23" s="67"/>
      <c r="I23" s="72"/>
      <c r="J23" s="67"/>
      <c r="K23" s="156"/>
    </row>
    <row r="24" spans="1:11" ht="11.1" customHeight="1" x14ac:dyDescent="0.2">
      <c r="A24" s="69" t="s">
        <v>99</v>
      </c>
      <c r="B24" s="67">
        <v>11554</v>
      </c>
      <c r="C24" s="67"/>
      <c r="D24" s="67">
        <v>829</v>
      </c>
      <c r="E24" s="72"/>
      <c r="F24" s="67">
        <v>0</v>
      </c>
      <c r="G24" s="72"/>
      <c r="H24" s="67">
        <v>0</v>
      </c>
      <c r="I24" s="72"/>
      <c r="J24" s="72">
        <v>12383</v>
      </c>
      <c r="K24" s="156"/>
    </row>
    <row r="25" spans="1:11" ht="11.1" customHeight="1" x14ac:dyDescent="0.2">
      <c r="A25" s="69" t="s">
        <v>100</v>
      </c>
      <c r="B25" s="67">
        <v>409</v>
      </c>
      <c r="C25" s="67"/>
      <c r="D25" s="67">
        <v>874</v>
      </c>
      <c r="E25" s="72"/>
      <c r="F25" s="67">
        <v>0</v>
      </c>
      <c r="G25" s="72"/>
      <c r="H25" s="67">
        <v>0</v>
      </c>
      <c r="I25" s="72"/>
      <c r="J25" s="72">
        <v>1283</v>
      </c>
      <c r="K25" s="156"/>
    </row>
    <row r="26" spans="1:11" ht="11.1" customHeight="1" x14ac:dyDescent="0.2">
      <c r="A26" s="69" t="s">
        <v>101</v>
      </c>
      <c r="B26" s="67">
        <v>0</v>
      </c>
      <c r="C26" s="67"/>
      <c r="D26" s="67">
        <v>111</v>
      </c>
      <c r="E26" s="72"/>
      <c r="F26" s="67">
        <v>417</v>
      </c>
      <c r="G26" s="72"/>
      <c r="H26" s="67">
        <v>0</v>
      </c>
      <c r="I26" s="72"/>
      <c r="J26" s="72">
        <v>528</v>
      </c>
      <c r="K26" s="156"/>
    </row>
    <row r="27" spans="1:11" ht="11.1" customHeight="1" x14ac:dyDescent="0.2">
      <c r="A27" s="69" t="s">
        <v>102</v>
      </c>
      <c r="B27" s="67">
        <v>67</v>
      </c>
      <c r="C27" s="67"/>
      <c r="D27" s="67">
        <v>236</v>
      </c>
      <c r="E27" s="72"/>
      <c r="F27" s="67">
        <v>673</v>
      </c>
      <c r="G27" s="72"/>
      <c r="H27" s="67">
        <v>0</v>
      </c>
      <c r="I27" s="72"/>
      <c r="J27" s="72">
        <v>976</v>
      </c>
      <c r="K27" s="156"/>
    </row>
    <row r="28" spans="1:11" ht="11.1" customHeight="1" x14ac:dyDescent="0.2">
      <c r="A28" s="69" t="s">
        <v>103</v>
      </c>
      <c r="B28" s="67">
        <v>249</v>
      </c>
      <c r="C28" s="67"/>
      <c r="D28" s="67">
        <v>0</v>
      </c>
      <c r="E28" s="72"/>
      <c r="F28" s="67">
        <v>0</v>
      </c>
      <c r="G28" s="72"/>
      <c r="H28" s="67">
        <v>0</v>
      </c>
      <c r="I28" s="72"/>
      <c r="J28" s="72">
        <v>249</v>
      </c>
      <c r="K28" s="156"/>
    </row>
    <row r="29" spans="1:11" ht="11.1" customHeight="1" x14ac:dyDescent="0.2">
      <c r="A29" s="69" t="s">
        <v>104</v>
      </c>
      <c r="B29" s="67">
        <v>0</v>
      </c>
      <c r="C29" s="67"/>
      <c r="D29" s="67">
        <v>0</v>
      </c>
      <c r="E29" s="72"/>
      <c r="F29" s="67">
        <v>160</v>
      </c>
      <c r="G29" s="72"/>
      <c r="H29" s="67">
        <v>0</v>
      </c>
      <c r="I29" s="72"/>
      <c r="J29" s="72">
        <v>160</v>
      </c>
      <c r="K29" s="156"/>
    </row>
    <row r="30" spans="1:11" ht="11.1" customHeight="1" x14ac:dyDescent="0.2">
      <c r="A30" s="69" t="s">
        <v>105</v>
      </c>
      <c r="B30" s="67">
        <v>51</v>
      </c>
      <c r="C30" s="67"/>
      <c r="D30" s="67">
        <v>0</v>
      </c>
      <c r="E30" s="72"/>
      <c r="F30" s="67">
        <v>0</v>
      </c>
      <c r="G30" s="72"/>
      <c r="H30" s="67">
        <v>0</v>
      </c>
      <c r="I30" s="72"/>
      <c r="J30" s="72">
        <v>51</v>
      </c>
      <c r="K30" s="156"/>
    </row>
    <row r="31" spans="1:11" ht="11.1" customHeight="1" x14ac:dyDescent="0.2">
      <c r="A31" s="69" t="s">
        <v>106</v>
      </c>
      <c r="B31" s="71">
        <v>0</v>
      </c>
      <c r="C31" s="67"/>
      <c r="D31" s="71">
        <v>0</v>
      </c>
      <c r="E31" s="72"/>
      <c r="F31" s="71">
        <v>68</v>
      </c>
      <c r="G31" s="72"/>
      <c r="H31" s="71">
        <v>0</v>
      </c>
      <c r="I31" s="72"/>
      <c r="J31" s="71">
        <v>68</v>
      </c>
      <c r="K31" s="156"/>
    </row>
    <row r="32" spans="1:11" ht="11.1" customHeight="1" x14ac:dyDescent="0.2">
      <c r="A32" s="66" t="s">
        <v>107</v>
      </c>
      <c r="B32" s="72">
        <v>12330</v>
      </c>
      <c r="C32" s="67"/>
      <c r="D32" s="72">
        <v>2050</v>
      </c>
      <c r="E32" s="72"/>
      <c r="F32" s="72">
        <v>1318</v>
      </c>
      <c r="G32" s="72"/>
      <c r="H32" s="72">
        <v>0</v>
      </c>
      <c r="I32" s="72"/>
      <c r="J32" s="72">
        <v>15698</v>
      </c>
      <c r="K32" s="156"/>
    </row>
    <row r="33" spans="1:11" ht="11.1" customHeight="1" x14ac:dyDescent="0.2">
      <c r="A33" s="69" t="s">
        <v>108</v>
      </c>
      <c r="B33" s="67">
        <v>-2861</v>
      </c>
      <c r="C33" s="67"/>
      <c r="D33" s="67">
        <v>0</v>
      </c>
      <c r="E33" s="72"/>
      <c r="F33" s="67">
        <v>0</v>
      </c>
      <c r="G33" s="72"/>
      <c r="H33" s="67">
        <v>2861</v>
      </c>
      <c r="I33" s="72"/>
      <c r="J33" s="71">
        <v>0</v>
      </c>
      <c r="K33" s="156"/>
    </row>
    <row r="34" spans="1:11" ht="11.1" customHeight="1" x14ac:dyDescent="0.2">
      <c r="A34" s="66" t="s">
        <v>109</v>
      </c>
      <c r="B34" s="74">
        <v>9469</v>
      </c>
      <c r="C34" s="67"/>
      <c r="D34" s="74">
        <v>2050</v>
      </c>
      <c r="E34" s="72"/>
      <c r="F34" s="74">
        <v>1318</v>
      </c>
      <c r="G34" s="72"/>
      <c r="H34" s="74">
        <v>2861</v>
      </c>
      <c r="I34" s="72"/>
      <c r="J34" s="74">
        <v>15698</v>
      </c>
      <c r="K34" s="156"/>
    </row>
    <row r="35" spans="1:11" ht="11.1" customHeight="1" x14ac:dyDescent="0.2">
      <c r="A35" s="69"/>
      <c r="B35" s="69"/>
      <c r="C35" s="67"/>
      <c r="D35" s="69"/>
      <c r="E35" s="72"/>
      <c r="F35" s="69"/>
      <c r="G35" s="72"/>
      <c r="H35" s="69"/>
      <c r="I35" s="72"/>
      <c r="J35" s="69"/>
      <c r="K35" s="156"/>
    </row>
    <row r="36" spans="1:11" ht="11.1" customHeight="1" x14ac:dyDescent="0.2">
      <c r="A36" s="69" t="s">
        <v>110</v>
      </c>
      <c r="B36" s="67">
        <v>3513</v>
      </c>
      <c r="C36" s="67"/>
      <c r="D36" s="67">
        <v>534</v>
      </c>
      <c r="E36" s="72"/>
      <c r="F36" s="67">
        <v>0</v>
      </c>
      <c r="G36" s="72"/>
      <c r="H36" s="67">
        <v>0</v>
      </c>
      <c r="I36" s="72"/>
      <c r="J36" s="72">
        <v>4047</v>
      </c>
      <c r="K36" s="156"/>
    </row>
    <row r="37" spans="1:11" ht="11.1" customHeight="1" x14ac:dyDescent="0.2">
      <c r="A37" s="69" t="s">
        <v>111</v>
      </c>
      <c r="B37" s="67">
        <v>754</v>
      </c>
      <c r="C37" s="67"/>
      <c r="D37" s="67">
        <v>208</v>
      </c>
      <c r="E37" s="72"/>
      <c r="F37" s="67">
        <v>17</v>
      </c>
      <c r="G37" s="72"/>
      <c r="H37" s="67">
        <v>0</v>
      </c>
      <c r="I37" s="72"/>
      <c r="J37" s="72">
        <v>979</v>
      </c>
      <c r="K37" s="156"/>
    </row>
    <row r="38" spans="1:11" ht="11.1" customHeight="1" x14ac:dyDescent="0.2">
      <c r="A38" s="69" t="s">
        <v>112</v>
      </c>
      <c r="B38" s="67">
        <v>1332</v>
      </c>
      <c r="C38" s="67"/>
      <c r="D38" s="67">
        <v>304</v>
      </c>
      <c r="E38" s="72"/>
      <c r="F38" s="67">
        <v>0</v>
      </c>
      <c r="G38" s="72"/>
      <c r="H38" s="67">
        <v>0</v>
      </c>
      <c r="I38" s="72"/>
      <c r="J38" s="72">
        <v>1636</v>
      </c>
      <c r="K38" s="156"/>
    </row>
    <row r="39" spans="1:11" ht="11.1" customHeight="1" x14ac:dyDescent="0.2">
      <c r="A39" s="69" t="s">
        <v>113</v>
      </c>
      <c r="B39" s="67">
        <v>799</v>
      </c>
      <c r="C39" s="67"/>
      <c r="D39" s="67">
        <v>141</v>
      </c>
      <c r="E39" s="72"/>
      <c r="F39" s="67">
        <v>0</v>
      </c>
      <c r="G39" s="72"/>
      <c r="H39" s="67">
        <v>0</v>
      </c>
      <c r="I39" s="72"/>
      <c r="J39" s="72">
        <v>940</v>
      </c>
      <c r="K39" s="156"/>
    </row>
    <row r="40" spans="1:11" ht="11.1" customHeight="1" x14ac:dyDescent="0.2">
      <c r="A40" s="69" t="s">
        <v>114</v>
      </c>
      <c r="B40" s="71">
        <v>0</v>
      </c>
      <c r="C40" s="67"/>
      <c r="D40" s="71">
        <v>489</v>
      </c>
      <c r="E40" s="72"/>
      <c r="F40" s="71">
        <v>606</v>
      </c>
      <c r="G40" s="72"/>
      <c r="H40" s="71">
        <v>0</v>
      </c>
      <c r="I40" s="72"/>
      <c r="J40" s="71">
        <v>1095</v>
      </c>
      <c r="K40" s="156"/>
    </row>
    <row r="41" spans="1:11" ht="11.1" customHeight="1" x14ac:dyDescent="0.2">
      <c r="A41" s="66" t="s">
        <v>8</v>
      </c>
      <c r="B41" s="76">
        <v>6398</v>
      </c>
      <c r="C41" s="67"/>
      <c r="D41" s="76">
        <v>1676</v>
      </c>
      <c r="E41" s="72"/>
      <c r="F41" s="76">
        <v>623</v>
      </c>
      <c r="G41" s="72"/>
      <c r="H41" s="76">
        <v>0</v>
      </c>
      <c r="I41" s="72"/>
      <c r="J41" s="76">
        <v>8697</v>
      </c>
      <c r="K41" s="156"/>
    </row>
    <row r="42" spans="1:11" ht="11.1" customHeight="1" x14ac:dyDescent="0.2">
      <c r="A42" s="69"/>
      <c r="B42" s="69"/>
      <c r="C42" s="67"/>
      <c r="D42" s="69"/>
      <c r="E42" s="72"/>
      <c r="F42" s="69"/>
      <c r="G42" s="72"/>
      <c r="H42" s="69"/>
      <c r="I42" s="72"/>
      <c r="J42" s="69"/>
      <c r="K42" s="156"/>
    </row>
    <row r="43" spans="1:11" ht="11.1" customHeight="1" x14ac:dyDescent="0.2">
      <c r="A43" s="69" t="s">
        <v>115</v>
      </c>
      <c r="B43" s="67">
        <v>1053</v>
      </c>
      <c r="C43" s="67"/>
      <c r="D43" s="67">
        <v>0</v>
      </c>
      <c r="E43" s="72"/>
      <c r="F43" s="67">
        <v>0</v>
      </c>
      <c r="G43" s="72"/>
      <c r="H43" s="67">
        <v>0</v>
      </c>
      <c r="I43" s="72"/>
      <c r="J43" s="72">
        <v>1053</v>
      </c>
      <c r="K43" s="156"/>
    </row>
    <row r="44" spans="1:11" ht="11.1" customHeight="1" x14ac:dyDescent="0.2">
      <c r="A44" s="69" t="s">
        <v>116</v>
      </c>
      <c r="B44" s="72">
        <v>631</v>
      </c>
      <c r="C44" s="67"/>
      <c r="D44" s="72">
        <v>0</v>
      </c>
      <c r="E44" s="72"/>
      <c r="F44" s="72">
        <v>0</v>
      </c>
      <c r="G44" s="72"/>
      <c r="H44" s="72">
        <v>0</v>
      </c>
      <c r="I44" s="72"/>
      <c r="J44" s="72">
        <v>631</v>
      </c>
      <c r="K44" s="156"/>
    </row>
    <row r="45" spans="1:11" ht="11.1" customHeight="1" x14ac:dyDescent="0.2">
      <c r="A45" s="69" t="s">
        <v>117</v>
      </c>
      <c r="B45" s="67">
        <v>0</v>
      </c>
      <c r="C45" s="67"/>
      <c r="D45" s="67">
        <v>0</v>
      </c>
      <c r="E45" s="72"/>
      <c r="F45" s="67">
        <v>0</v>
      </c>
      <c r="G45" s="72"/>
      <c r="H45" s="67">
        <v>0</v>
      </c>
      <c r="I45" s="72"/>
      <c r="J45" s="72">
        <v>0</v>
      </c>
      <c r="K45" s="156"/>
    </row>
    <row r="46" spans="1:11" ht="11.1" customHeight="1" x14ac:dyDescent="0.2">
      <c r="A46" s="69" t="s">
        <v>118</v>
      </c>
      <c r="B46" s="67">
        <v>0</v>
      </c>
      <c r="C46" s="67"/>
      <c r="D46" s="67">
        <v>0</v>
      </c>
      <c r="E46" s="72"/>
      <c r="F46" s="67">
        <v>0</v>
      </c>
      <c r="G46" s="72"/>
      <c r="H46" s="67">
        <v>0</v>
      </c>
      <c r="I46" s="72"/>
      <c r="J46" s="72">
        <v>0</v>
      </c>
      <c r="K46" s="156"/>
    </row>
    <row r="47" spans="1:11" ht="11.1" customHeight="1" x14ac:dyDescent="0.2">
      <c r="A47" s="69" t="s">
        <v>119</v>
      </c>
      <c r="B47" s="67">
        <v>23</v>
      </c>
      <c r="C47" s="67"/>
      <c r="D47" s="67">
        <v>0</v>
      </c>
      <c r="E47" s="72"/>
      <c r="F47" s="67">
        <v>0</v>
      </c>
      <c r="G47" s="72"/>
      <c r="H47" s="67">
        <v>0</v>
      </c>
      <c r="I47" s="72"/>
      <c r="J47" s="72">
        <v>23</v>
      </c>
      <c r="K47" s="156"/>
    </row>
    <row r="48" spans="1:11" ht="11.1" customHeight="1" x14ac:dyDescent="0.2">
      <c r="A48" s="69" t="s">
        <v>9</v>
      </c>
      <c r="B48" s="71">
        <v>1</v>
      </c>
      <c r="C48" s="69"/>
      <c r="D48" s="71">
        <v>0</v>
      </c>
      <c r="E48" s="69"/>
      <c r="F48" s="71">
        <v>0</v>
      </c>
      <c r="G48" s="69"/>
      <c r="H48" s="71">
        <v>0</v>
      </c>
      <c r="I48" s="69"/>
      <c r="J48" s="71">
        <v>1</v>
      </c>
      <c r="K48" s="84"/>
    </row>
    <row r="49" spans="1:11" ht="11.1" customHeight="1" x14ac:dyDescent="0.2">
      <c r="A49" s="66" t="s">
        <v>120</v>
      </c>
      <c r="B49" s="72">
        <v>1708</v>
      </c>
      <c r="C49" s="69"/>
      <c r="D49" s="72">
        <v>0</v>
      </c>
      <c r="E49" s="69"/>
      <c r="F49" s="72">
        <v>0</v>
      </c>
      <c r="G49" s="69"/>
      <c r="H49" s="72">
        <v>0</v>
      </c>
      <c r="I49" s="69"/>
      <c r="J49" s="72">
        <v>1708</v>
      </c>
      <c r="K49" s="84"/>
    </row>
    <row r="50" spans="1:11" ht="11.1" customHeight="1" x14ac:dyDescent="0.2">
      <c r="A50" s="69" t="s">
        <v>121</v>
      </c>
      <c r="B50" s="67">
        <v>-631</v>
      </c>
      <c r="C50" s="69"/>
      <c r="D50" s="67">
        <v>0</v>
      </c>
      <c r="E50" s="69"/>
      <c r="F50" s="72">
        <v>199</v>
      </c>
      <c r="G50" s="69"/>
      <c r="H50" s="72">
        <v>432</v>
      </c>
      <c r="I50" s="69"/>
      <c r="J50" s="71">
        <v>0</v>
      </c>
      <c r="K50" s="84"/>
    </row>
    <row r="51" spans="1:11" ht="11.1" customHeight="1" x14ac:dyDescent="0.2">
      <c r="A51" s="66" t="s">
        <v>9</v>
      </c>
      <c r="B51" s="74">
        <v>1077</v>
      </c>
      <c r="C51" s="69"/>
      <c r="D51" s="74">
        <v>0</v>
      </c>
      <c r="E51" s="69"/>
      <c r="F51" s="74">
        <v>199</v>
      </c>
      <c r="G51" s="69"/>
      <c r="H51" s="74">
        <v>432</v>
      </c>
      <c r="I51" s="69"/>
      <c r="J51" s="74">
        <v>1708</v>
      </c>
      <c r="K51" s="84"/>
    </row>
    <row r="52" spans="1:11" ht="11.1" customHeight="1" x14ac:dyDescent="0.2">
      <c r="A52" s="66"/>
      <c r="B52" s="67"/>
      <c r="C52" s="69"/>
      <c r="D52" s="67"/>
      <c r="E52" s="69"/>
      <c r="F52" s="67"/>
      <c r="G52" s="69"/>
      <c r="H52" s="67"/>
      <c r="I52" s="69"/>
      <c r="J52" s="67"/>
      <c r="K52" s="84"/>
    </row>
    <row r="53" spans="1:11" ht="11.1" customHeight="1" x14ac:dyDescent="0.2">
      <c r="A53" s="66" t="s">
        <v>122</v>
      </c>
      <c r="B53" s="76">
        <v>43569</v>
      </c>
      <c r="C53" s="69"/>
      <c r="D53" s="76">
        <v>7580</v>
      </c>
      <c r="E53" s="69"/>
      <c r="F53" s="76">
        <v>2140</v>
      </c>
      <c r="G53" s="69"/>
      <c r="H53" s="76">
        <v>13453</v>
      </c>
      <c r="I53" s="69"/>
      <c r="J53" s="76">
        <v>66742</v>
      </c>
      <c r="K53" s="84"/>
    </row>
    <row r="54" spans="1:11" ht="11.1" customHeight="1" x14ac:dyDescent="0.2">
      <c r="A54" s="69"/>
      <c r="B54" s="67"/>
      <c r="C54" s="69"/>
      <c r="D54" s="67"/>
      <c r="E54" s="69"/>
      <c r="F54" s="67"/>
      <c r="G54" s="69"/>
      <c r="H54" s="67"/>
      <c r="I54" s="69"/>
      <c r="J54" s="67"/>
      <c r="K54" s="84"/>
    </row>
    <row r="55" spans="1:11" ht="11.1" customHeight="1" x14ac:dyDescent="0.2">
      <c r="A55" s="69" t="s">
        <v>123</v>
      </c>
      <c r="B55" s="67">
        <v>633</v>
      </c>
      <c r="C55" s="69"/>
      <c r="D55" s="67">
        <v>0</v>
      </c>
      <c r="E55" s="69"/>
      <c r="F55" s="67">
        <v>0</v>
      </c>
      <c r="G55" s="69"/>
      <c r="H55" s="67">
        <v>0</v>
      </c>
      <c r="I55" s="69"/>
      <c r="J55" s="72">
        <v>633</v>
      </c>
      <c r="K55" s="84"/>
    </row>
    <row r="56" spans="1:11" ht="11.1" customHeight="1" x14ac:dyDescent="0.2">
      <c r="A56" s="69" t="s">
        <v>124</v>
      </c>
      <c r="B56" s="67">
        <v>700</v>
      </c>
      <c r="C56" s="69"/>
      <c r="D56" s="67">
        <v>0</v>
      </c>
      <c r="E56" s="69"/>
      <c r="F56" s="67">
        <v>0</v>
      </c>
      <c r="G56" s="69"/>
      <c r="H56" s="67">
        <v>0</v>
      </c>
      <c r="I56" s="69"/>
      <c r="J56" s="72">
        <v>700</v>
      </c>
      <c r="K56" s="84"/>
    </row>
    <row r="57" spans="1:11" ht="11.1" customHeight="1" x14ac:dyDescent="0.2">
      <c r="A57" s="69" t="s">
        <v>125</v>
      </c>
      <c r="B57" s="67">
        <v>172</v>
      </c>
      <c r="C57" s="69"/>
      <c r="D57" s="67">
        <v>0</v>
      </c>
      <c r="E57" s="69"/>
      <c r="F57" s="67">
        <v>0</v>
      </c>
      <c r="G57" s="69"/>
      <c r="H57" s="67">
        <v>0</v>
      </c>
      <c r="I57" s="69"/>
      <c r="J57" s="72">
        <v>172</v>
      </c>
      <c r="K57" s="84"/>
    </row>
    <row r="58" spans="1:11" ht="11.1" customHeight="1" x14ac:dyDescent="0.2">
      <c r="A58" s="69" t="s">
        <v>126</v>
      </c>
      <c r="B58" s="67">
        <v>200</v>
      </c>
      <c r="C58" s="69"/>
      <c r="D58" s="67">
        <v>0</v>
      </c>
      <c r="E58" s="69"/>
      <c r="F58" s="67">
        <v>0</v>
      </c>
      <c r="G58" s="69"/>
      <c r="H58" s="67">
        <v>0</v>
      </c>
      <c r="I58" s="69"/>
      <c r="J58" s="72">
        <v>200</v>
      </c>
      <c r="K58" s="84"/>
    </row>
    <row r="59" spans="1:11" ht="11.1" customHeight="1" x14ac:dyDescent="0.2">
      <c r="A59" s="69" t="s">
        <v>127</v>
      </c>
      <c r="B59" s="71">
        <v>1338</v>
      </c>
      <c r="C59" s="69"/>
      <c r="D59" s="71">
        <v>15204</v>
      </c>
      <c r="E59" s="69"/>
      <c r="F59" s="71">
        <v>2860</v>
      </c>
      <c r="G59" s="69"/>
      <c r="H59" s="71">
        <v>858</v>
      </c>
      <c r="I59" s="69"/>
      <c r="J59" s="71">
        <v>20260</v>
      </c>
      <c r="K59" s="84"/>
    </row>
    <row r="60" spans="1:11" ht="11.1" customHeight="1" x14ac:dyDescent="0.2">
      <c r="A60" s="66" t="s">
        <v>10</v>
      </c>
      <c r="B60" s="76">
        <v>3043</v>
      </c>
      <c r="C60" s="69"/>
      <c r="D60" s="76">
        <v>15204</v>
      </c>
      <c r="E60" s="69"/>
      <c r="F60" s="76">
        <v>2860</v>
      </c>
      <c r="G60" s="69"/>
      <c r="H60" s="76">
        <v>858</v>
      </c>
      <c r="I60" s="69"/>
      <c r="J60" s="76">
        <v>21965</v>
      </c>
      <c r="K60" s="84"/>
    </row>
    <row r="61" spans="1:11" ht="11.1" customHeight="1" x14ac:dyDescent="0.2">
      <c r="A61" s="69"/>
      <c r="B61" s="67"/>
      <c r="C61" s="69"/>
      <c r="D61" s="67"/>
      <c r="E61" s="69"/>
      <c r="F61" s="67"/>
      <c r="G61" s="69"/>
      <c r="H61" s="67"/>
      <c r="I61" s="69"/>
      <c r="J61" s="67"/>
      <c r="K61" s="84"/>
    </row>
    <row r="62" spans="1:11" ht="11.1" customHeight="1" x14ac:dyDescent="0.2">
      <c r="A62" s="66" t="s">
        <v>44</v>
      </c>
      <c r="B62" s="76">
        <v>0</v>
      </c>
      <c r="C62" s="69"/>
      <c r="D62" s="76">
        <v>39954</v>
      </c>
      <c r="E62" s="69"/>
      <c r="F62" s="76">
        <v>2443</v>
      </c>
      <c r="G62" s="69"/>
      <c r="H62" s="76">
        <v>0</v>
      </c>
      <c r="I62" s="69"/>
      <c r="J62" s="71">
        <v>42397</v>
      </c>
      <c r="K62" s="84"/>
    </row>
    <row r="63" spans="1:11" ht="11.1" customHeight="1" x14ac:dyDescent="0.2">
      <c r="A63" s="69"/>
      <c r="B63" s="67"/>
      <c r="C63" s="69"/>
      <c r="D63" s="67"/>
      <c r="E63" s="69"/>
      <c r="F63" s="67"/>
      <c r="G63" s="69"/>
      <c r="H63" s="67"/>
      <c r="I63" s="69"/>
      <c r="J63" s="67"/>
      <c r="K63" s="84"/>
    </row>
    <row r="64" spans="1:11" ht="11.1" customHeight="1" thickBot="1" x14ac:dyDescent="0.25">
      <c r="A64" s="66" t="s">
        <v>128</v>
      </c>
      <c r="B64" s="79">
        <v>46612</v>
      </c>
      <c r="C64" s="69"/>
      <c r="D64" s="79">
        <v>62738</v>
      </c>
      <c r="E64" s="69"/>
      <c r="F64" s="79">
        <v>7443</v>
      </c>
      <c r="G64" s="69"/>
      <c r="H64" s="79">
        <v>14311</v>
      </c>
      <c r="I64" s="69"/>
      <c r="J64" s="79">
        <v>131104</v>
      </c>
      <c r="K64" s="84"/>
    </row>
    <row r="65" spans="1:11" ht="11.1" customHeight="1" thickTop="1" x14ac:dyDescent="0.2">
      <c r="A65" s="69"/>
      <c r="B65" s="67"/>
      <c r="C65" s="84"/>
      <c r="D65" s="67"/>
      <c r="E65" s="84"/>
      <c r="F65" s="67"/>
      <c r="G65" s="84"/>
      <c r="H65" s="67"/>
      <c r="I65" s="84"/>
      <c r="J65" s="67"/>
      <c r="K65" s="84"/>
    </row>
    <row r="66" spans="1:11" ht="11.1" customHeight="1" x14ac:dyDescent="0.2">
      <c r="B66" s="84"/>
      <c r="C66" s="84"/>
      <c r="D66" s="84"/>
      <c r="E66" s="84"/>
      <c r="F66" s="84"/>
      <c r="G66" s="84"/>
      <c r="H66" s="84"/>
      <c r="I66" s="84"/>
      <c r="J66" s="84"/>
      <c r="K66" s="84"/>
    </row>
    <row r="67" spans="1:11" ht="11.1" customHeight="1" x14ac:dyDescent="0.2">
      <c r="B67" s="84"/>
      <c r="C67" s="84"/>
      <c r="D67" s="84"/>
      <c r="E67" s="84"/>
      <c r="F67" s="84"/>
      <c r="G67" s="84"/>
      <c r="H67" s="84"/>
      <c r="I67" s="84"/>
      <c r="J67" s="84"/>
      <c r="K67" s="84"/>
    </row>
    <row r="68" spans="1:11" ht="11.1" customHeight="1" x14ac:dyDescent="0.2">
      <c r="B68" s="84"/>
      <c r="C68" s="84"/>
      <c r="D68" s="84"/>
      <c r="E68" s="84"/>
      <c r="F68" s="84"/>
      <c r="G68" s="84"/>
      <c r="H68" s="84"/>
      <c r="I68" s="84"/>
      <c r="J68" s="84"/>
      <c r="K68" s="84"/>
    </row>
    <row r="69" spans="1:11" ht="11.1" customHeight="1" x14ac:dyDescent="0.2">
      <c r="B69" s="84"/>
      <c r="C69" s="84"/>
      <c r="D69" s="84"/>
      <c r="E69" s="84"/>
      <c r="F69" s="84"/>
      <c r="G69" s="84"/>
      <c r="H69" s="84"/>
      <c r="I69" s="84"/>
      <c r="J69" s="84"/>
      <c r="K69" s="84"/>
    </row>
    <row r="70" spans="1:11" ht="11.1" customHeight="1" x14ac:dyDescent="0.2">
      <c r="B70" s="84"/>
      <c r="C70" s="84"/>
      <c r="D70" s="84"/>
      <c r="E70" s="84"/>
      <c r="F70" s="84"/>
      <c r="G70" s="84"/>
      <c r="H70" s="84"/>
      <c r="I70" s="84"/>
      <c r="J70" s="84"/>
      <c r="K70" s="84"/>
    </row>
    <row r="71" spans="1:11" ht="11.1" customHeight="1" x14ac:dyDescent="0.2">
      <c r="B71" s="84"/>
      <c r="C71" s="84"/>
      <c r="D71" s="84"/>
      <c r="E71" s="84"/>
      <c r="F71" s="84"/>
      <c r="G71" s="84"/>
      <c r="H71" s="84"/>
      <c r="I71" s="84"/>
      <c r="J71" s="84"/>
      <c r="K71" s="84"/>
    </row>
    <row r="72" spans="1:11" ht="11.1" customHeight="1" x14ac:dyDescent="0.2">
      <c r="B72" s="84"/>
      <c r="C72" s="84"/>
      <c r="D72" s="84"/>
      <c r="E72" s="84"/>
      <c r="F72" s="84"/>
      <c r="G72" s="84"/>
      <c r="H72" s="84"/>
      <c r="I72" s="84"/>
      <c r="J72" s="84"/>
      <c r="K72" s="84"/>
    </row>
    <row r="73" spans="1:11" ht="11.1" customHeight="1" x14ac:dyDescent="0.2">
      <c r="B73" s="84"/>
      <c r="C73" s="84"/>
      <c r="D73" s="84"/>
      <c r="E73" s="84"/>
      <c r="F73" s="84"/>
      <c r="G73" s="84"/>
      <c r="H73" s="84"/>
      <c r="I73" s="84"/>
      <c r="J73" s="84"/>
      <c r="K73" s="84"/>
    </row>
    <row r="74" spans="1:11" ht="11.1" customHeight="1" x14ac:dyDescent="0.2">
      <c r="B74" s="84"/>
      <c r="C74" s="84"/>
      <c r="D74" s="84"/>
      <c r="E74" s="84"/>
      <c r="F74" s="84"/>
      <c r="G74" s="84"/>
      <c r="H74" s="84"/>
      <c r="I74" s="84"/>
      <c r="J74" s="84"/>
      <c r="K74" s="84"/>
    </row>
    <row r="75" spans="1:11" ht="11.1" customHeight="1" x14ac:dyDescent="0.2">
      <c r="B75" s="84"/>
      <c r="C75" s="84"/>
      <c r="D75" s="84"/>
      <c r="E75" s="84"/>
      <c r="F75" s="84"/>
      <c r="G75" s="84"/>
      <c r="H75" s="84"/>
      <c r="I75" s="84"/>
      <c r="J75" s="84"/>
      <c r="K75" s="84"/>
    </row>
    <row r="76" spans="1:11" ht="11.1" customHeight="1" x14ac:dyDescent="0.2">
      <c r="B76" s="84"/>
      <c r="C76" s="84"/>
      <c r="D76" s="84"/>
      <c r="E76" s="84"/>
      <c r="F76" s="84"/>
      <c r="G76" s="84"/>
      <c r="H76" s="84"/>
      <c r="I76" s="84"/>
      <c r="J76" s="84"/>
      <c r="K76" s="84"/>
    </row>
    <row r="77" spans="1:11" ht="11.1" customHeight="1" x14ac:dyDescent="0.2">
      <c r="B77" s="84"/>
      <c r="C77" s="84"/>
      <c r="D77" s="84"/>
      <c r="E77" s="84"/>
      <c r="F77" s="84"/>
      <c r="G77" s="84"/>
      <c r="H77" s="84"/>
      <c r="I77" s="84"/>
      <c r="J77" s="84"/>
      <c r="K77" s="84"/>
    </row>
    <row r="78" spans="1:11" ht="11.1" customHeight="1" x14ac:dyDescent="0.2">
      <c r="B78" s="84"/>
      <c r="C78" s="84"/>
      <c r="D78" s="84"/>
      <c r="E78" s="84"/>
      <c r="F78" s="84"/>
      <c r="G78" s="84"/>
      <c r="H78" s="84"/>
      <c r="I78" s="84"/>
      <c r="J78" s="84"/>
      <c r="K78" s="84"/>
    </row>
    <row r="79" spans="1:11" ht="11.1" customHeight="1" x14ac:dyDescent="0.2">
      <c r="B79" s="84"/>
      <c r="C79" s="84"/>
      <c r="D79" s="84"/>
      <c r="E79" s="84"/>
      <c r="F79" s="84"/>
      <c r="G79" s="84"/>
      <c r="H79" s="84"/>
      <c r="I79" s="84"/>
      <c r="J79" s="84"/>
      <c r="K79" s="84"/>
    </row>
    <row r="80" spans="1:11" ht="11.1" customHeight="1" x14ac:dyDescent="0.2">
      <c r="B80" s="84"/>
      <c r="C80" s="84"/>
      <c r="D80" s="84"/>
      <c r="E80" s="84"/>
      <c r="F80" s="84"/>
      <c r="G80" s="84"/>
      <c r="H80" s="84"/>
      <c r="I80" s="84"/>
      <c r="J80" s="84"/>
      <c r="K80" s="84"/>
    </row>
    <row r="81" spans="2:11" ht="11.1" customHeight="1" x14ac:dyDescent="0.2">
      <c r="B81" s="84"/>
      <c r="C81" s="84"/>
      <c r="D81" s="84"/>
      <c r="E81" s="84"/>
      <c r="F81" s="84"/>
      <c r="G81" s="84"/>
      <c r="H81" s="84"/>
      <c r="I81" s="84"/>
      <c r="J81" s="84"/>
      <c r="K81" s="84"/>
    </row>
    <row r="82" spans="2:11" ht="11.1" customHeight="1" x14ac:dyDescent="0.2">
      <c r="B82" s="84"/>
      <c r="C82" s="84"/>
      <c r="D82" s="84"/>
      <c r="E82" s="84"/>
      <c r="F82" s="84"/>
      <c r="G82" s="84"/>
      <c r="H82" s="84"/>
      <c r="I82" s="84"/>
      <c r="J82" s="84"/>
      <c r="K82" s="84"/>
    </row>
    <row r="83" spans="2:11" ht="11.1" customHeight="1" x14ac:dyDescent="0.2">
      <c r="B83" s="84"/>
      <c r="C83" s="84"/>
      <c r="D83" s="84"/>
      <c r="E83" s="84"/>
      <c r="F83" s="84"/>
      <c r="G83" s="84"/>
      <c r="H83" s="84"/>
      <c r="I83" s="84"/>
      <c r="J83" s="84"/>
      <c r="K83" s="84"/>
    </row>
  </sheetData>
  <mergeCells count="4">
    <mergeCell ref="A1:J1"/>
    <mergeCell ref="A2:J2"/>
    <mergeCell ref="A3:J3"/>
    <mergeCell ref="A4:J4"/>
  </mergeCells>
  <printOptions horizontalCentered="1"/>
  <pageMargins left="0.75" right="0.75" top="0.9" bottom="0.9" header="0.5" footer="0.5"/>
  <pageSetup scale="94"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H66"/>
  <sheetViews>
    <sheetView showGridLines="0" workbookViewId="0">
      <selection activeCell="I69" sqref="I69"/>
    </sheetView>
  </sheetViews>
  <sheetFormatPr defaultColWidth="9.7109375" defaultRowHeight="11.1" customHeight="1" x14ac:dyDescent="0.2"/>
  <cols>
    <col min="1" max="1" width="29.28515625" style="61" customWidth="1"/>
    <col min="2" max="2" width="10.7109375" style="61" customWidth="1"/>
    <col min="3" max="3" width="2.7109375" style="61" customWidth="1"/>
    <col min="4" max="4" width="13.140625" style="61" bestFit="1" customWidth="1"/>
    <col min="5" max="5" width="2.7109375" style="61" customWidth="1"/>
    <col min="6" max="6" width="10.7109375" style="61" customWidth="1"/>
    <col min="7" max="7" width="2.5703125" style="61" customWidth="1"/>
    <col min="8" max="8" width="10.7109375" style="61" customWidth="1"/>
    <col min="9" max="16384" width="9.7109375" style="61"/>
  </cols>
  <sheetData>
    <row r="1" spans="1:8" ht="11.1" customHeight="1" x14ac:dyDescent="0.2">
      <c r="A1" s="639" t="s">
        <v>129</v>
      </c>
      <c r="B1" s="639"/>
      <c r="C1" s="639"/>
      <c r="D1" s="639"/>
      <c r="E1" s="639"/>
      <c r="F1" s="639"/>
      <c r="G1" s="639"/>
      <c r="H1" s="639"/>
    </row>
    <row r="2" spans="1:8" ht="11.1" customHeight="1" x14ac:dyDescent="0.2">
      <c r="A2" s="639" t="s">
        <v>157</v>
      </c>
      <c r="B2" s="639"/>
      <c r="C2" s="639"/>
      <c r="D2" s="639"/>
      <c r="E2" s="639"/>
      <c r="F2" s="639"/>
      <c r="G2" s="639"/>
      <c r="H2" s="639"/>
    </row>
    <row r="3" spans="1:8" ht="11.1" customHeight="1" x14ac:dyDescent="0.2">
      <c r="A3" s="639" t="s">
        <v>66</v>
      </c>
      <c r="B3" s="639"/>
      <c r="C3" s="639"/>
      <c r="D3" s="639"/>
      <c r="E3" s="639"/>
      <c r="F3" s="639"/>
      <c r="G3" s="639"/>
      <c r="H3" s="639"/>
    </row>
    <row r="4" spans="1:8" ht="11.1" customHeight="1" x14ac:dyDescent="0.2">
      <c r="A4" s="639" t="s">
        <v>1</v>
      </c>
      <c r="B4" s="639"/>
      <c r="C4" s="639"/>
      <c r="D4" s="639"/>
      <c r="E4" s="639"/>
      <c r="F4" s="639"/>
      <c r="G4" s="639"/>
      <c r="H4" s="639"/>
    </row>
    <row r="5" spans="1:8" ht="11.1" customHeight="1" x14ac:dyDescent="0.2">
      <c r="A5" s="62"/>
      <c r="B5" s="62"/>
      <c r="C5" s="62"/>
      <c r="D5" s="62"/>
      <c r="E5" s="62"/>
      <c r="F5" s="62"/>
      <c r="H5" s="62"/>
    </row>
    <row r="7" spans="1:8" ht="11.1" customHeight="1" x14ac:dyDescent="0.2">
      <c r="B7" s="80"/>
      <c r="E7" s="81"/>
      <c r="F7" s="81"/>
      <c r="H7" s="81"/>
    </row>
    <row r="8" spans="1:8" ht="11.1" customHeight="1" x14ac:dyDescent="0.2">
      <c r="B8" s="80" t="s">
        <v>33</v>
      </c>
      <c r="C8" s="80"/>
      <c r="D8" s="80" t="s">
        <v>36</v>
      </c>
      <c r="E8" s="81"/>
      <c r="F8" s="81" t="s">
        <v>54</v>
      </c>
      <c r="H8" s="81" t="s">
        <v>54</v>
      </c>
    </row>
    <row r="9" spans="1:8" ht="11.1" customHeight="1" x14ac:dyDescent="0.2">
      <c r="B9" s="82" t="s">
        <v>72</v>
      </c>
      <c r="C9" s="81"/>
      <c r="D9" s="65" t="s">
        <v>71</v>
      </c>
      <c r="E9" s="81"/>
      <c r="F9" s="83" t="s">
        <v>69</v>
      </c>
      <c r="H9" s="83" t="s">
        <v>70</v>
      </c>
    </row>
    <row r="11" spans="1:8" ht="11.1" customHeight="1" x14ac:dyDescent="0.2">
      <c r="A11" s="66" t="s">
        <v>5</v>
      </c>
      <c r="B11" s="67"/>
      <c r="C11" s="84"/>
      <c r="D11" s="84"/>
      <c r="E11" s="84"/>
      <c r="F11" s="84"/>
      <c r="G11" s="84"/>
      <c r="H11" s="84"/>
    </row>
    <row r="12" spans="1:8" ht="11.1" customHeight="1" x14ac:dyDescent="0.2">
      <c r="A12" s="69" t="s">
        <v>89</v>
      </c>
      <c r="B12" s="67">
        <v>27686</v>
      </c>
      <c r="C12" s="84"/>
      <c r="D12" s="67">
        <v>30626</v>
      </c>
      <c r="E12" s="84"/>
      <c r="F12" s="67">
        <v>2940</v>
      </c>
      <c r="G12" s="84"/>
      <c r="H12" s="85">
        <v>0.106</v>
      </c>
    </row>
    <row r="13" spans="1:8" ht="11.1" customHeight="1" x14ac:dyDescent="0.2">
      <c r="A13" s="69" t="s">
        <v>90</v>
      </c>
      <c r="B13" s="67">
        <v>12690</v>
      </c>
      <c r="C13" s="84"/>
      <c r="D13" s="67">
        <v>10193</v>
      </c>
      <c r="E13" s="84"/>
      <c r="F13" s="72">
        <v>-2497</v>
      </c>
      <c r="G13" s="84"/>
      <c r="H13" s="85">
        <v>-0.19700000000000001</v>
      </c>
    </row>
    <row r="14" spans="1:8" ht="11.1" customHeight="1" x14ac:dyDescent="0.2">
      <c r="A14" s="69" t="s">
        <v>91</v>
      </c>
      <c r="B14" s="67">
        <v>2686</v>
      </c>
      <c r="C14" s="84"/>
      <c r="D14" s="67">
        <v>2136</v>
      </c>
      <c r="E14" s="84"/>
      <c r="F14" s="72">
        <v>-550</v>
      </c>
      <c r="G14" s="84"/>
      <c r="H14" s="85">
        <v>-0.20499999999999999</v>
      </c>
    </row>
    <row r="15" spans="1:8" ht="11.1" customHeight="1" x14ac:dyDescent="0.2">
      <c r="A15" s="69" t="s">
        <v>92</v>
      </c>
      <c r="B15" s="71">
        <v>949</v>
      </c>
      <c r="C15" s="84"/>
      <c r="D15" s="71">
        <v>1115</v>
      </c>
      <c r="E15" s="84"/>
      <c r="F15" s="71">
        <v>166</v>
      </c>
      <c r="G15" s="84"/>
      <c r="H15" s="87">
        <v>0.17499999999999999</v>
      </c>
    </row>
    <row r="16" spans="1:8" ht="11.1" customHeight="1" x14ac:dyDescent="0.2">
      <c r="A16" s="66" t="s">
        <v>93</v>
      </c>
      <c r="B16" s="67">
        <v>44011</v>
      </c>
      <c r="C16" s="84"/>
      <c r="D16" s="67">
        <v>44070</v>
      </c>
      <c r="E16" s="84"/>
      <c r="F16" s="67">
        <v>59</v>
      </c>
      <c r="G16" s="84"/>
      <c r="H16" s="85">
        <v>1E-3</v>
      </c>
    </row>
    <row r="17" spans="1:8" ht="11.1" customHeight="1" x14ac:dyDescent="0.2">
      <c r="A17" s="69" t="s">
        <v>94</v>
      </c>
      <c r="B17" s="67">
        <v>-475</v>
      </c>
      <c r="C17" s="84"/>
      <c r="D17" s="67">
        <v>-500</v>
      </c>
      <c r="E17" s="84"/>
      <c r="F17" s="72">
        <v>-25</v>
      </c>
      <c r="G17" s="84"/>
      <c r="H17" s="85">
        <v>5.2999999999999999E-2</v>
      </c>
    </row>
    <row r="18" spans="1:8" ht="11.1" customHeight="1" x14ac:dyDescent="0.2">
      <c r="A18" s="69" t="s">
        <v>95</v>
      </c>
      <c r="B18" s="71">
        <v>-6696</v>
      </c>
      <c r="C18" s="84"/>
      <c r="D18" s="71">
        <v>-6332</v>
      </c>
      <c r="E18" s="84"/>
      <c r="F18" s="71">
        <v>364</v>
      </c>
      <c r="G18" s="84"/>
      <c r="H18" s="87">
        <v>-5.3999999999999999E-2</v>
      </c>
    </row>
    <row r="19" spans="1:8" ht="11.1" customHeight="1" x14ac:dyDescent="0.2">
      <c r="A19" s="66" t="s">
        <v>96</v>
      </c>
      <c r="B19" s="72">
        <v>36840</v>
      </c>
      <c r="C19" s="84"/>
      <c r="D19" s="72">
        <v>37238</v>
      </c>
      <c r="E19" s="84"/>
      <c r="F19" s="72">
        <v>398</v>
      </c>
      <c r="G19" s="84"/>
      <c r="H19" s="85">
        <v>1.0999999999999999E-2</v>
      </c>
    </row>
    <row r="20" spans="1:8" ht="11.1" customHeight="1" x14ac:dyDescent="0.2">
      <c r="A20" s="69" t="s">
        <v>97</v>
      </c>
      <c r="B20" s="67">
        <v>0</v>
      </c>
      <c r="C20" s="84"/>
      <c r="D20" s="67">
        <v>1</v>
      </c>
      <c r="E20" s="84"/>
      <c r="F20" s="72">
        <v>1</v>
      </c>
      <c r="G20" s="84"/>
      <c r="H20" s="85" t="e">
        <v>#DIV/0!</v>
      </c>
    </row>
    <row r="21" spans="1:8" ht="11.1" customHeight="1" x14ac:dyDescent="0.2">
      <c r="A21" s="69" t="s">
        <v>98</v>
      </c>
      <c r="B21" s="67">
        <v>0</v>
      </c>
      <c r="D21" s="67">
        <v>0</v>
      </c>
      <c r="F21" s="71">
        <v>0</v>
      </c>
      <c r="H21" s="87" t="e">
        <v>#DIV/0!</v>
      </c>
    </row>
    <row r="22" spans="1:8" ht="11.1" customHeight="1" x14ac:dyDescent="0.2">
      <c r="A22" s="66" t="s">
        <v>6</v>
      </c>
      <c r="B22" s="74">
        <v>36840</v>
      </c>
      <c r="D22" s="74">
        <v>37239</v>
      </c>
      <c r="F22" s="74">
        <v>399</v>
      </c>
      <c r="H22" s="87">
        <v>1.0999999999999999E-2</v>
      </c>
    </row>
    <row r="23" spans="1:8" ht="11.1" customHeight="1" x14ac:dyDescent="0.2">
      <c r="A23" s="66"/>
      <c r="B23" s="67"/>
      <c r="D23" s="67"/>
      <c r="F23" s="67"/>
      <c r="H23" s="67"/>
    </row>
    <row r="24" spans="1:8" ht="11.1" customHeight="1" x14ac:dyDescent="0.2">
      <c r="A24" s="69" t="s">
        <v>99</v>
      </c>
      <c r="B24" s="67">
        <v>10985</v>
      </c>
      <c r="D24" s="67">
        <v>11147</v>
      </c>
      <c r="F24" s="72">
        <v>162</v>
      </c>
      <c r="H24" s="85">
        <v>1.4999999999999999E-2</v>
      </c>
    </row>
    <row r="25" spans="1:8" ht="11.1" customHeight="1" x14ac:dyDescent="0.2">
      <c r="A25" s="69" t="s">
        <v>100</v>
      </c>
      <c r="B25" s="67">
        <v>1340</v>
      </c>
      <c r="D25" s="67">
        <v>1331</v>
      </c>
      <c r="F25" s="72">
        <v>-9</v>
      </c>
      <c r="H25" s="85">
        <v>-7.0000000000000001E-3</v>
      </c>
    </row>
    <row r="26" spans="1:8" ht="11.1" customHeight="1" x14ac:dyDescent="0.2">
      <c r="A26" s="69" t="s">
        <v>101</v>
      </c>
      <c r="B26" s="67">
        <v>504</v>
      </c>
      <c r="D26" s="67">
        <v>520</v>
      </c>
      <c r="F26" s="72">
        <v>16</v>
      </c>
      <c r="H26" s="85">
        <v>3.2000000000000001E-2</v>
      </c>
    </row>
    <row r="27" spans="1:8" ht="11.1" customHeight="1" x14ac:dyDescent="0.2">
      <c r="A27" s="69" t="s">
        <v>102</v>
      </c>
      <c r="B27" s="67">
        <v>723</v>
      </c>
      <c r="D27" s="67">
        <v>876</v>
      </c>
      <c r="F27" s="72">
        <v>153</v>
      </c>
      <c r="H27" s="85">
        <v>0.21199999999999999</v>
      </c>
    </row>
    <row r="28" spans="1:8" ht="11.1" customHeight="1" x14ac:dyDescent="0.2">
      <c r="A28" s="69" t="s">
        <v>103</v>
      </c>
      <c r="B28" s="67">
        <v>206</v>
      </c>
      <c r="D28" s="67">
        <v>235</v>
      </c>
      <c r="F28" s="72">
        <v>29</v>
      </c>
      <c r="H28" s="85">
        <v>0.14099999999999999</v>
      </c>
    </row>
    <row r="29" spans="1:8" ht="11.1" customHeight="1" x14ac:dyDescent="0.2">
      <c r="A29" s="69" t="s">
        <v>104</v>
      </c>
      <c r="B29" s="67">
        <v>141</v>
      </c>
      <c r="D29" s="67">
        <v>155</v>
      </c>
      <c r="F29" s="72">
        <v>14</v>
      </c>
      <c r="H29" s="85">
        <v>9.9000000000000005E-2</v>
      </c>
    </row>
    <row r="30" spans="1:8" ht="11.1" customHeight="1" x14ac:dyDescent="0.2">
      <c r="A30" s="69" t="s">
        <v>105</v>
      </c>
      <c r="B30" s="67">
        <v>44</v>
      </c>
      <c r="D30" s="67">
        <v>48</v>
      </c>
      <c r="F30" s="72">
        <v>4</v>
      </c>
      <c r="H30" s="85">
        <v>9.0999999999999998E-2</v>
      </c>
    </row>
    <row r="31" spans="1:8" ht="11.1" customHeight="1" x14ac:dyDescent="0.2">
      <c r="A31" s="69" t="s">
        <v>106</v>
      </c>
      <c r="B31" s="71">
        <v>61</v>
      </c>
      <c r="D31" s="71">
        <v>63</v>
      </c>
      <c r="F31" s="71">
        <v>2</v>
      </c>
      <c r="H31" s="87">
        <v>3.3000000000000002E-2</v>
      </c>
    </row>
    <row r="32" spans="1:8" ht="11.1" customHeight="1" x14ac:dyDescent="0.2">
      <c r="A32" s="66" t="s">
        <v>107</v>
      </c>
      <c r="B32" s="72">
        <v>14004</v>
      </c>
      <c r="D32" s="72">
        <v>14375</v>
      </c>
      <c r="F32" s="72">
        <v>371</v>
      </c>
      <c r="H32" s="85">
        <v>2.5999999999999999E-2</v>
      </c>
    </row>
    <row r="33" spans="1:8" ht="11.1" customHeight="1" x14ac:dyDescent="0.2">
      <c r="A33" s="69" t="s">
        <v>108</v>
      </c>
      <c r="B33" s="67">
        <v>0</v>
      </c>
      <c r="D33" s="67">
        <v>0</v>
      </c>
      <c r="F33" s="71">
        <v>0</v>
      </c>
      <c r="H33" s="87" t="e">
        <v>#DIV/0!</v>
      </c>
    </row>
    <row r="34" spans="1:8" ht="11.1" customHeight="1" x14ac:dyDescent="0.2">
      <c r="A34" s="66" t="s">
        <v>109</v>
      </c>
      <c r="B34" s="74">
        <v>14004</v>
      </c>
      <c r="D34" s="74">
        <v>14375</v>
      </c>
      <c r="F34" s="74">
        <v>371</v>
      </c>
      <c r="H34" s="87">
        <v>2.5999999999999999E-2</v>
      </c>
    </row>
    <row r="35" spans="1:8" ht="11.1" customHeight="1" x14ac:dyDescent="0.2">
      <c r="A35" s="69"/>
      <c r="B35" s="69"/>
      <c r="D35" s="69"/>
      <c r="F35" s="69"/>
      <c r="H35" s="69"/>
    </row>
    <row r="36" spans="1:8" ht="11.1" customHeight="1" x14ac:dyDescent="0.2">
      <c r="A36" s="69" t="s">
        <v>110</v>
      </c>
      <c r="B36" s="67">
        <v>3221</v>
      </c>
      <c r="D36" s="67">
        <v>3374</v>
      </c>
      <c r="F36" s="72">
        <v>153</v>
      </c>
      <c r="H36" s="85">
        <v>4.8000000000000001E-2</v>
      </c>
    </row>
    <row r="37" spans="1:8" ht="11.1" customHeight="1" x14ac:dyDescent="0.2">
      <c r="A37" s="69" t="s">
        <v>111</v>
      </c>
      <c r="B37" s="67">
        <v>863</v>
      </c>
      <c r="D37" s="67">
        <v>955</v>
      </c>
      <c r="F37" s="72">
        <v>92</v>
      </c>
      <c r="H37" s="85">
        <v>0.107</v>
      </c>
    </row>
    <row r="38" spans="1:8" ht="11.1" customHeight="1" x14ac:dyDescent="0.2">
      <c r="A38" s="69" t="s">
        <v>112</v>
      </c>
      <c r="B38" s="67">
        <v>1181</v>
      </c>
      <c r="D38" s="67">
        <v>1434</v>
      </c>
      <c r="F38" s="72">
        <v>253</v>
      </c>
      <c r="H38" s="85">
        <v>0.214</v>
      </c>
    </row>
    <row r="39" spans="1:8" ht="11.1" customHeight="1" x14ac:dyDescent="0.2">
      <c r="A39" s="69" t="s">
        <v>113</v>
      </c>
      <c r="B39" s="67">
        <v>1233</v>
      </c>
      <c r="D39" s="67">
        <v>793</v>
      </c>
      <c r="F39" s="72">
        <v>-440</v>
      </c>
      <c r="H39" s="85">
        <v>-0.35699999999999998</v>
      </c>
    </row>
    <row r="40" spans="1:8" ht="11.1" customHeight="1" x14ac:dyDescent="0.2">
      <c r="A40" s="69" t="s">
        <v>114</v>
      </c>
      <c r="B40" s="71">
        <v>1106</v>
      </c>
      <c r="D40" s="71">
        <v>1120</v>
      </c>
      <c r="F40" s="71">
        <v>14</v>
      </c>
      <c r="H40" s="87">
        <v>1.2999999999999999E-2</v>
      </c>
    </row>
    <row r="41" spans="1:8" ht="11.1" customHeight="1" x14ac:dyDescent="0.2">
      <c r="A41" s="66" t="s">
        <v>8</v>
      </c>
      <c r="B41" s="76">
        <v>7604</v>
      </c>
      <c r="D41" s="76">
        <v>7676</v>
      </c>
      <c r="F41" s="76">
        <v>72</v>
      </c>
      <c r="H41" s="87">
        <v>8.9999999999999993E-3</v>
      </c>
    </row>
    <row r="42" spans="1:8" ht="11.1" customHeight="1" x14ac:dyDescent="0.2">
      <c r="A42" s="69"/>
      <c r="B42" s="69"/>
      <c r="D42" s="69"/>
      <c r="F42" s="69"/>
      <c r="H42" s="69"/>
    </row>
    <row r="43" spans="1:8" ht="11.1" customHeight="1" x14ac:dyDescent="0.2">
      <c r="A43" s="69" t="s">
        <v>115</v>
      </c>
      <c r="B43" s="67">
        <v>1163</v>
      </c>
      <c r="D43" s="67">
        <v>958</v>
      </c>
      <c r="F43" s="72">
        <v>-205</v>
      </c>
      <c r="H43" s="85">
        <v>-0.17599999999999999</v>
      </c>
    </row>
    <row r="44" spans="1:8" ht="11.1" customHeight="1" x14ac:dyDescent="0.2">
      <c r="A44" s="69" t="s">
        <v>116</v>
      </c>
      <c r="B44" s="72">
        <v>701</v>
      </c>
      <c r="D44" s="72">
        <v>375</v>
      </c>
      <c r="F44" s="72">
        <v>-326</v>
      </c>
      <c r="H44" s="85">
        <v>-0.46500000000000002</v>
      </c>
    </row>
    <row r="45" spans="1:8" ht="11.1" customHeight="1" x14ac:dyDescent="0.2">
      <c r="A45" s="69" t="s">
        <v>117</v>
      </c>
      <c r="B45" s="67">
        <v>2</v>
      </c>
      <c r="D45" s="67">
        <v>0</v>
      </c>
      <c r="F45" s="72">
        <v>-2</v>
      </c>
      <c r="H45" s="85">
        <v>-1</v>
      </c>
    </row>
    <row r="46" spans="1:8" ht="11.1" customHeight="1" x14ac:dyDescent="0.2">
      <c r="A46" s="69" t="s">
        <v>118</v>
      </c>
      <c r="B46" s="67">
        <v>0</v>
      </c>
      <c r="D46" s="67">
        <v>0</v>
      </c>
      <c r="F46" s="72">
        <v>0</v>
      </c>
      <c r="H46" s="85" t="e">
        <v>#DIV/0!</v>
      </c>
    </row>
    <row r="47" spans="1:8" ht="11.1" customHeight="1" x14ac:dyDescent="0.2">
      <c r="A47" s="69" t="s">
        <v>119</v>
      </c>
      <c r="B47" s="67">
        <v>22</v>
      </c>
      <c r="D47" s="67">
        <v>23</v>
      </c>
      <c r="F47" s="72">
        <v>1</v>
      </c>
      <c r="H47" s="85">
        <v>4.4999999999999998E-2</v>
      </c>
    </row>
    <row r="48" spans="1:8" ht="11.1" customHeight="1" x14ac:dyDescent="0.2">
      <c r="A48" s="69" t="s">
        <v>9</v>
      </c>
      <c r="B48" s="71">
        <v>1</v>
      </c>
      <c r="D48" s="71">
        <v>1</v>
      </c>
      <c r="F48" s="71">
        <v>0</v>
      </c>
      <c r="H48" s="87">
        <v>0</v>
      </c>
    </row>
    <row r="49" spans="1:8" ht="11.1" customHeight="1" x14ac:dyDescent="0.2">
      <c r="A49" s="66" t="s">
        <v>120</v>
      </c>
      <c r="B49" s="72">
        <v>1889</v>
      </c>
      <c r="D49" s="72">
        <v>1357</v>
      </c>
      <c r="F49" s="72">
        <v>-532</v>
      </c>
      <c r="H49" s="85">
        <v>-0.28199999999999997</v>
      </c>
    </row>
    <row r="50" spans="1:8" ht="11.1" customHeight="1" x14ac:dyDescent="0.2">
      <c r="A50" s="69" t="s">
        <v>121</v>
      </c>
      <c r="B50" s="67">
        <v>0</v>
      </c>
      <c r="D50" s="67">
        <v>0</v>
      </c>
      <c r="F50" s="71">
        <v>0</v>
      </c>
      <c r="H50" s="87" t="e">
        <v>#DIV/0!</v>
      </c>
    </row>
    <row r="51" spans="1:8" ht="11.1" customHeight="1" x14ac:dyDescent="0.2">
      <c r="A51" s="66" t="s">
        <v>9</v>
      </c>
      <c r="B51" s="74">
        <v>1889</v>
      </c>
      <c r="D51" s="74">
        <v>1357</v>
      </c>
      <c r="F51" s="74">
        <v>-532</v>
      </c>
      <c r="H51" s="87">
        <v>-0.28199999999999997</v>
      </c>
    </row>
    <row r="52" spans="1:8" ht="11.1" customHeight="1" x14ac:dyDescent="0.2">
      <c r="A52" s="66"/>
      <c r="B52" s="67"/>
      <c r="D52" s="67"/>
      <c r="F52" s="67"/>
      <c r="H52" s="67"/>
    </row>
    <row r="53" spans="1:8" ht="11.1" customHeight="1" x14ac:dyDescent="0.2">
      <c r="A53" s="66" t="s">
        <v>122</v>
      </c>
      <c r="B53" s="76">
        <v>60337</v>
      </c>
      <c r="D53" s="76">
        <v>60647</v>
      </c>
      <c r="F53" s="76">
        <v>310</v>
      </c>
      <c r="H53" s="87">
        <v>5.0000000000000001E-3</v>
      </c>
    </row>
    <row r="54" spans="1:8" ht="11.1" customHeight="1" x14ac:dyDescent="0.2">
      <c r="A54" s="69"/>
      <c r="B54" s="67"/>
      <c r="D54" s="67"/>
      <c r="F54" s="67"/>
      <c r="H54" s="67"/>
    </row>
    <row r="55" spans="1:8" ht="11.1" customHeight="1" x14ac:dyDescent="0.2">
      <c r="A55" s="69" t="s">
        <v>123</v>
      </c>
      <c r="B55" s="67">
        <v>1006</v>
      </c>
      <c r="D55" s="67">
        <v>690</v>
      </c>
      <c r="F55" s="72">
        <v>-316</v>
      </c>
      <c r="H55" s="85">
        <v>-0.314</v>
      </c>
    </row>
    <row r="56" spans="1:8" ht="11.1" customHeight="1" x14ac:dyDescent="0.2">
      <c r="A56" s="69" t="s">
        <v>124</v>
      </c>
      <c r="B56" s="67">
        <v>698</v>
      </c>
      <c r="D56" s="67">
        <v>700</v>
      </c>
      <c r="F56" s="72">
        <v>2</v>
      </c>
      <c r="H56" s="85">
        <v>3.0000000000000001E-3</v>
      </c>
    </row>
    <row r="57" spans="1:8" ht="11.1" customHeight="1" x14ac:dyDescent="0.2">
      <c r="A57" s="69" t="s">
        <v>125</v>
      </c>
      <c r="B57" s="67">
        <v>1089</v>
      </c>
      <c r="D57" s="67">
        <v>172</v>
      </c>
      <c r="F57" s="72">
        <v>-917</v>
      </c>
      <c r="H57" s="85">
        <v>-0.84199999999999997</v>
      </c>
    </row>
    <row r="58" spans="1:8" ht="11.1" customHeight="1" x14ac:dyDescent="0.2">
      <c r="A58" s="69" t="s">
        <v>126</v>
      </c>
      <c r="B58" s="67">
        <v>104</v>
      </c>
      <c r="D58" s="67">
        <v>155</v>
      </c>
      <c r="F58" s="72">
        <v>51</v>
      </c>
      <c r="H58" s="85">
        <v>0.49</v>
      </c>
    </row>
    <row r="59" spans="1:8" ht="11.1" customHeight="1" x14ac:dyDescent="0.2">
      <c r="A59" s="69" t="s">
        <v>127</v>
      </c>
      <c r="B59" s="71">
        <v>17167</v>
      </c>
      <c r="D59" s="71">
        <v>20468</v>
      </c>
      <c r="F59" s="71">
        <v>3301</v>
      </c>
      <c r="H59" s="87">
        <v>0.192</v>
      </c>
    </row>
    <row r="60" spans="1:8" ht="11.1" customHeight="1" x14ac:dyDescent="0.2">
      <c r="A60" s="66" t="s">
        <v>10</v>
      </c>
      <c r="B60" s="76">
        <v>20064</v>
      </c>
      <c r="D60" s="76">
        <v>22185</v>
      </c>
      <c r="F60" s="76">
        <v>2121</v>
      </c>
      <c r="H60" s="87">
        <v>0.106</v>
      </c>
    </row>
    <row r="61" spans="1:8" ht="11.1" customHeight="1" x14ac:dyDescent="0.2">
      <c r="A61" s="69"/>
      <c r="B61" s="67"/>
      <c r="D61" s="67"/>
      <c r="F61" s="67"/>
      <c r="H61" s="67"/>
    </row>
    <row r="62" spans="1:8" ht="11.1" customHeight="1" x14ac:dyDescent="0.2">
      <c r="A62" s="66" t="s">
        <v>44</v>
      </c>
      <c r="B62" s="76">
        <v>38834</v>
      </c>
      <c r="D62" s="76">
        <v>47718</v>
      </c>
      <c r="F62" s="71">
        <v>8884</v>
      </c>
      <c r="H62" s="87">
        <v>0.22900000000000001</v>
      </c>
    </row>
    <row r="63" spans="1:8" ht="11.1" customHeight="1" x14ac:dyDescent="0.2">
      <c r="A63" s="69"/>
      <c r="B63" s="67"/>
      <c r="D63" s="67"/>
      <c r="F63" s="67"/>
      <c r="H63" s="67"/>
    </row>
    <row r="64" spans="1:8" ht="11.1" customHeight="1" thickBot="1" x14ac:dyDescent="0.25">
      <c r="A64" s="66" t="s">
        <v>128</v>
      </c>
      <c r="B64" s="79">
        <v>119235</v>
      </c>
      <c r="D64" s="79">
        <v>130550</v>
      </c>
      <c r="F64" s="79">
        <v>11315</v>
      </c>
      <c r="H64" s="91">
        <v>9.5000000000000001E-2</v>
      </c>
    </row>
    <row r="65" spans="1:4" ht="11.1" customHeight="1" thickTop="1" x14ac:dyDescent="0.2">
      <c r="A65" s="69"/>
      <c r="B65" s="67"/>
      <c r="D65" s="67"/>
    </row>
    <row r="66" spans="1:4" ht="11.1" customHeight="1" x14ac:dyDescent="0.2">
      <c r="A66" s="37" t="s">
        <v>75</v>
      </c>
    </row>
  </sheetData>
  <mergeCells count="4">
    <mergeCell ref="A1:H1"/>
    <mergeCell ref="A2:H2"/>
    <mergeCell ref="A3:H3"/>
    <mergeCell ref="A4:H4"/>
  </mergeCells>
  <printOptions horizontalCentered="1"/>
  <pageMargins left="0.75" right="0.75" top="0.9" bottom="0.9" header="0.5" footer="0.5"/>
  <pageSetup scale="90" orientation="portrait" errors="dash"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40"/>
  <sheetViews>
    <sheetView showGridLines="0" workbookViewId="0">
      <selection activeCell="H46" sqref="H46"/>
    </sheetView>
  </sheetViews>
  <sheetFormatPr defaultColWidth="10.85546875" defaultRowHeight="11.1" customHeight="1" x14ac:dyDescent="0.2"/>
  <cols>
    <col min="1" max="1" width="31.5703125" style="61" customWidth="1"/>
    <col min="2" max="2" width="9.7109375" style="69" customWidth="1"/>
    <col min="3" max="3" width="2.7109375" style="69" customWidth="1"/>
    <col min="4" max="4" width="9.7109375" style="69" customWidth="1"/>
    <col min="5" max="5" width="2.7109375" style="69" customWidth="1"/>
    <col min="6" max="6" width="9.7109375" style="69" customWidth="1"/>
    <col min="7" max="7" width="10.85546875" style="69" customWidth="1"/>
    <col min="8" max="16384" width="10.85546875" style="61"/>
  </cols>
  <sheetData>
    <row r="1" spans="1:6" ht="11.1" customHeight="1" x14ac:dyDescent="0.2">
      <c r="A1" s="639" t="s">
        <v>67</v>
      </c>
      <c r="B1" s="639"/>
      <c r="C1" s="639"/>
      <c r="D1" s="639"/>
      <c r="E1" s="639"/>
      <c r="F1" s="639"/>
    </row>
    <row r="2" spans="1:6" ht="11.1" customHeight="1" x14ac:dyDescent="0.2">
      <c r="A2" s="639" t="s">
        <v>160</v>
      </c>
      <c r="B2" s="639"/>
      <c r="C2" s="639"/>
      <c r="D2" s="639"/>
      <c r="E2" s="639"/>
      <c r="F2" s="639"/>
    </row>
    <row r="3" spans="1:6" ht="11.1" customHeight="1" x14ac:dyDescent="0.2">
      <c r="A3" s="639" t="s">
        <v>131</v>
      </c>
      <c r="B3" s="639"/>
      <c r="C3" s="639"/>
      <c r="D3" s="639"/>
      <c r="E3" s="639"/>
      <c r="F3" s="639"/>
    </row>
    <row r="4" spans="1:6" ht="11.1" customHeight="1" x14ac:dyDescent="0.2">
      <c r="A4" s="639" t="s">
        <v>1</v>
      </c>
      <c r="B4" s="639"/>
      <c r="C4" s="639"/>
      <c r="D4" s="639"/>
      <c r="E4" s="639"/>
      <c r="F4" s="639"/>
    </row>
    <row r="5" spans="1:6" ht="11.1" customHeight="1" x14ac:dyDescent="0.2">
      <c r="A5" s="92"/>
      <c r="B5" s="93"/>
      <c r="C5" s="93"/>
      <c r="D5" s="93"/>
      <c r="E5" s="93"/>
      <c r="F5" s="93"/>
    </row>
    <row r="7" spans="1:6" ht="11.1" customHeight="1" x14ac:dyDescent="0.2">
      <c r="A7" s="62"/>
      <c r="B7" s="94" t="s">
        <v>161</v>
      </c>
      <c r="C7" s="94"/>
      <c r="D7" s="94" t="s">
        <v>162</v>
      </c>
      <c r="E7" s="94"/>
      <c r="F7" s="94" t="s">
        <v>142</v>
      </c>
    </row>
    <row r="8" spans="1:6" ht="11.1" customHeight="1" x14ac:dyDescent="0.2">
      <c r="B8" s="95"/>
      <c r="D8" s="95"/>
      <c r="F8" s="95"/>
    </row>
    <row r="9" spans="1:6" ht="11.1" customHeight="1" thickBot="1" x14ac:dyDescent="0.25">
      <c r="A9" s="62" t="s">
        <v>3</v>
      </c>
      <c r="B9" s="96">
        <v>3520</v>
      </c>
      <c r="D9" s="96">
        <v>359</v>
      </c>
      <c r="F9" s="96">
        <v>3879</v>
      </c>
    </row>
    <row r="10" spans="1:6" ht="11.1" customHeight="1" thickTop="1" x14ac:dyDescent="0.2"/>
    <row r="11" spans="1:6" ht="11.1" customHeight="1" x14ac:dyDescent="0.2">
      <c r="A11" s="62" t="s">
        <v>4</v>
      </c>
    </row>
    <row r="12" spans="1:6" ht="11.25" customHeight="1" x14ac:dyDescent="0.2">
      <c r="A12" s="61" t="s">
        <v>143</v>
      </c>
      <c r="B12" s="69">
        <v>7780</v>
      </c>
      <c r="D12" s="69">
        <v>0</v>
      </c>
      <c r="F12" s="101">
        <v>7780</v>
      </c>
    </row>
    <row r="13" spans="1:6" ht="11.25" customHeight="1" x14ac:dyDescent="0.2">
      <c r="A13" s="61" t="s">
        <v>10</v>
      </c>
      <c r="B13" s="69">
        <v>12911</v>
      </c>
      <c r="D13" s="69">
        <v>178</v>
      </c>
      <c r="F13" s="101">
        <v>13089</v>
      </c>
    </row>
    <row r="14" spans="1:6" ht="11.25" customHeight="1" x14ac:dyDescent="0.2">
      <c r="A14" s="61" t="s">
        <v>44</v>
      </c>
      <c r="B14" s="97">
        <v>0</v>
      </c>
      <c r="D14" s="97">
        <v>36907</v>
      </c>
      <c r="F14" s="97">
        <v>36907</v>
      </c>
    </row>
    <row r="15" spans="1:6" ht="11.1" customHeight="1" thickBot="1" x14ac:dyDescent="0.25">
      <c r="A15" s="157" t="s">
        <v>49</v>
      </c>
      <c r="B15" s="96">
        <v>20691</v>
      </c>
      <c r="D15" s="96">
        <v>37085</v>
      </c>
      <c r="F15" s="96">
        <v>57776</v>
      </c>
    </row>
    <row r="16" spans="1:6" ht="11.1" customHeight="1" thickTop="1" x14ac:dyDescent="0.2"/>
    <row r="17" spans="1:8" ht="11.1" customHeight="1" x14ac:dyDescent="0.2">
      <c r="A17" s="62" t="s">
        <v>18</v>
      </c>
    </row>
    <row r="18" spans="1:8" ht="11.25" customHeight="1" x14ac:dyDescent="0.2">
      <c r="A18" s="61" t="s">
        <v>19</v>
      </c>
      <c r="B18" s="69">
        <v>16944</v>
      </c>
      <c r="D18" s="69">
        <v>31927</v>
      </c>
      <c r="F18" s="101">
        <v>48871</v>
      </c>
    </row>
    <row r="19" spans="1:8" ht="11.25" customHeight="1" x14ac:dyDescent="0.2">
      <c r="A19" s="61" t="s">
        <v>59</v>
      </c>
      <c r="F19" s="101"/>
    </row>
    <row r="20" spans="1:8" ht="11.25" customHeight="1" x14ac:dyDescent="0.2">
      <c r="A20" s="61" t="s">
        <v>60</v>
      </c>
      <c r="B20" s="69">
        <v>4161</v>
      </c>
      <c r="D20" s="69">
        <v>2280</v>
      </c>
      <c r="F20" s="101">
        <v>6441</v>
      </c>
    </row>
    <row r="21" spans="1:8" ht="11.25" customHeight="1" x14ac:dyDescent="0.2">
      <c r="A21" s="61" t="s">
        <v>61</v>
      </c>
      <c r="B21" s="69">
        <v>2725</v>
      </c>
      <c r="D21" s="69">
        <v>1432</v>
      </c>
      <c r="F21" s="101">
        <v>4157</v>
      </c>
    </row>
    <row r="22" spans="1:8" ht="11.25" customHeight="1" x14ac:dyDescent="0.2">
      <c r="A22" s="61" t="s">
        <v>20</v>
      </c>
      <c r="B22" s="69">
        <v>1307</v>
      </c>
      <c r="D22" s="69">
        <v>934</v>
      </c>
      <c r="F22" s="101">
        <v>2241</v>
      </c>
    </row>
    <row r="23" spans="1:8" ht="11.25" customHeight="1" x14ac:dyDescent="0.2">
      <c r="A23" s="61" t="s">
        <v>144</v>
      </c>
      <c r="B23" s="69">
        <v>0</v>
      </c>
      <c r="D23" s="69">
        <v>0</v>
      </c>
      <c r="F23" s="101">
        <v>0</v>
      </c>
    </row>
    <row r="24" spans="1:8" ht="11.25" customHeight="1" x14ac:dyDescent="0.2">
      <c r="A24" s="61" t="s">
        <v>145</v>
      </c>
      <c r="B24" s="97">
        <v>9</v>
      </c>
      <c r="D24" s="97">
        <v>0</v>
      </c>
      <c r="F24" s="97">
        <v>9</v>
      </c>
    </row>
    <row r="25" spans="1:8" ht="11.1" customHeight="1" thickBot="1" x14ac:dyDescent="0.25">
      <c r="A25" s="157" t="s">
        <v>146</v>
      </c>
      <c r="B25" s="96">
        <v>25146</v>
      </c>
      <c r="D25" s="96">
        <v>36573</v>
      </c>
      <c r="F25" s="96">
        <v>61719</v>
      </c>
    </row>
    <row r="26" spans="1:8" ht="11.1" customHeight="1" thickTop="1" x14ac:dyDescent="0.2">
      <c r="A26" s="62"/>
      <c r="G26" s="61"/>
    </row>
    <row r="27" spans="1:8" ht="11.1" customHeight="1" x14ac:dyDescent="0.2">
      <c r="A27" s="62" t="s">
        <v>147</v>
      </c>
    </row>
    <row r="28" spans="1:8" ht="11.25" customHeight="1" x14ac:dyDescent="0.2">
      <c r="A28" s="61" t="s">
        <v>148</v>
      </c>
      <c r="B28" s="69">
        <v>4562</v>
      </c>
      <c r="D28" s="69">
        <v>2746</v>
      </c>
      <c r="F28" s="101">
        <v>7308</v>
      </c>
      <c r="H28" s="69"/>
    </row>
    <row r="29" spans="1:8" ht="11.25" customHeight="1" x14ac:dyDescent="0.2">
      <c r="A29" s="61" t="s">
        <v>149</v>
      </c>
      <c r="B29" s="69">
        <v>-1156</v>
      </c>
      <c r="D29" s="69">
        <v>-3241</v>
      </c>
      <c r="F29" s="101">
        <v>-4397</v>
      </c>
    </row>
    <row r="30" spans="1:8" ht="11.25" customHeight="1" x14ac:dyDescent="0.2">
      <c r="A30" s="61" t="s">
        <v>150</v>
      </c>
      <c r="B30" s="97">
        <v>0</v>
      </c>
      <c r="D30" s="97">
        <v>0</v>
      </c>
      <c r="F30" s="97">
        <v>0</v>
      </c>
    </row>
    <row r="31" spans="1:8" ht="11.1" customHeight="1" thickBot="1" x14ac:dyDescent="0.25">
      <c r="A31" s="157" t="s">
        <v>151</v>
      </c>
      <c r="B31" s="96">
        <v>3406</v>
      </c>
      <c r="D31" s="96">
        <v>-495</v>
      </c>
      <c r="F31" s="96">
        <v>2911</v>
      </c>
    </row>
    <row r="32" spans="1:8" ht="11.1" customHeight="1" thickTop="1" x14ac:dyDescent="0.2">
      <c r="A32" s="157"/>
      <c r="B32" s="101"/>
      <c r="D32" s="101"/>
      <c r="F32" s="101"/>
    </row>
    <row r="33" spans="1:6" ht="11.1" customHeight="1" thickBot="1" x14ac:dyDescent="0.25">
      <c r="A33" s="62" t="s">
        <v>26</v>
      </c>
      <c r="B33" s="96">
        <v>-1049</v>
      </c>
      <c r="D33" s="96">
        <v>17</v>
      </c>
      <c r="F33" s="96">
        <v>-1032</v>
      </c>
    </row>
    <row r="34" spans="1:6" ht="11.1" customHeight="1" thickTop="1" x14ac:dyDescent="0.2"/>
    <row r="35" spans="1:6" ht="11.1" customHeight="1" thickBot="1" x14ac:dyDescent="0.25">
      <c r="A35" s="62" t="s">
        <v>27</v>
      </c>
      <c r="B35" s="96">
        <v>2471</v>
      </c>
      <c r="D35" s="96">
        <v>376</v>
      </c>
      <c r="F35" s="96">
        <v>2847</v>
      </c>
    </row>
    <row r="36" spans="1:6" ht="11.1" customHeight="1" thickTop="1" x14ac:dyDescent="0.2"/>
    <row r="39" spans="1:6" ht="11.1" customHeight="1" x14ac:dyDescent="0.2">
      <c r="A39" s="644" t="s">
        <v>75</v>
      </c>
      <c r="B39" s="644"/>
      <c r="C39" s="644"/>
      <c r="D39" s="644"/>
      <c r="E39" s="644"/>
      <c r="F39" s="644"/>
    </row>
    <row r="40" spans="1:6" ht="11.1" customHeight="1" x14ac:dyDescent="0.2">
      <c r="B40" s="61"/>
      <c r="C40" s="61"/>
      <c r="D40" s="61"/>
      <c r="E40" s="61"/>
      <c r="F40" s="61"/>
    </row>
  </sheetData>
  <mergeCells count="5">
    <mergeCell ref="A1:F1"/>
    <mergeCell ref="A2:F2"/>
    <mergeCell ref="A3:F3"/>
    <mergeCell ref="A4:F4"/>
    <mergeCell ref="A39:F39"/>
  </mergeCells>
  <printOptions horizontalCentered="1"/>
  <pageMargins left="0.75" right="0.75" top="0.9" bottom="0.9"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H39"/>
  <sheetViews>
    <sheetView showGridLines="0" topLeftCell="A2" workbookViewId="0">
      <selection activeCell="B35" sqref="B35"/>
    </sheetView>
  </sheetViews>
  <sheetFormatPr defaultColWidth="10.85546875" defaultRowHeight="11.1" customHeight="1" x14ac:dyDescent="0.2"/>
  <cols>
    <col min="1" max="1" width="31.5703125" style="61" customWidth="1"/>
    <col min="2" max="2" width="9.7109375" style="69" customWidth="1"/>
    <col min="3" max="3" width="2.7109375" style="69" customWidth="1"/>
    <col min="4" max="4" width="9.7109375" style="69" customWidth="1"/>
    <col min="5" max="5" width="2.7109375" style="69" customWidth="1"/>
    <col min="6" max="6" width="9.7109375" style="69" customWidth="1"/>
    <col min="7" max="7" width="10.85546875" style="69" customWidth="1"/>
    <col min="8" max="16384" width="10.85546875" style="61"/>
  </cols>
  <sheetData>
    <row r="1" spans="1:6" ht="11.1" customHeight="1" x14ac:dyDescent="0.2">
      <c r="A1" s="639" t="s">
        <v>68</v>
      </c>
      <c r="B1" s="639"/>
      <c r="C1" s="639"/>
      <c r="D1" s="639"/>
      <c r="E1" s="639"/>
      <c r="F1" s="639"/>
    </row>
    <row r="2" spans="1:6" ht="11.1" customHeight="1" x14ac:dyDescent="0.2">
      <c r="A2" s="639" t="s">
        <v>160</v>
      </c>
      <c r="B2" s="639"/>
      <c r="C2" s="639"/>
      <c r="D2" s="639"/>
      <c r="E2" s="639"/>
      <c r="F2" s="639"/>
    </row>
    <row r="3" spans="1:6" ht="11.1" customHeight="1" x14ac:dyDescent="0.2">
      <c r="A3" s="639" t="s">
        <v>36</v>
      </c>
      <c r="B3" s="639"/>
      <c r="C3" s="639"/>
      <c r="D3" s="639"/>
      <c r="E3" s="639"/>
      <c r="F3" s="639"/>
    </row>
    <row r="4" spans="1:6" ht="11.1" customHeight="1" x14ac:dyDescent="0.2">
      <c r="A4" s="639" t="s">
        <v>1</v>
      </c>
      <c r="B4" s="639"/>
      <c r="C4" s="639"/>
      <c r="D4" s="639"/>
      <c r="E4" s="639"/>
      <c r="F4" s="639"/>
    </row>
    <row r="5" spans="1:6" ht="11.1" customHeight="1" x14ac:dyDescent="0.2">
      <c r="A5" s="92"/>
      <c r="B5" s="93"/>
      <c r="C5" s="93"/>
      <c r="D5" s="93"/>
      <c r="E5" s="93"/>
      <c r="F5" s="93"/>
    </row>
    <row r="7" spans="1:6" ht="11.1" customHeight="1" x14ac:dyDescent="0.2">
      <c r="A7" s="62"/>
      <c r="B7" s="94" t="s">
        <v>161</v>
      </c>
      <c r="C7" s="94"/>
      <c r="D7" s="94" t="s">
        <v>162</v>
      </c>
      <c r="E7" s="94"/>
      <c r="F7" s="94" t="s">
        <v>142</v>
      </c>
    </row>
    <row r="8" spans="1:6" ht="11.1" customHeight="1" x14ac:dyDescent="0.2">
      <c r="B8" s="95"/>
      <c r="D8" s="95"/>
      <c r="F8" s="95"/>
    </row>
    <row r="9" spans="1:6" ht="11.1" customHeight="1" thickBot="1" x14ac:dyDescent="0.25">
      <c r="A9" s="62" t="s">
        <v>3</v>
      </c>
      <c r="B9" s="96">
        <v>2471</v>
      </c>
      <c r="D9" s="96">
        <v>376</v>
      </c>
      <c r="F9" s="96">
        <v>2847</v>
      </c>
    </row>
    <row r="10" spans="1:6" ht="11.1" customHeight="1" thickTop="1" x14ac:dyDescent="0.2"/>
    <row r="11" spans="1:6" ht="11.1" customHeight="1" x14ac:dyDescent="0.2">
      <c r="A11" s="62" t="s">
        <v>4</v>
      </c>
    </row>
    <row r="12" spans="1:6" ht="11.25" customHeight="1" x14ac:dyDescent="0.2">
      <c r="A12" s="61" t="s">
        <v>143</v>
      </c>
      <c r="B12" s="69">
        <v>7076</v>
      </c>
      <c r="D12" s="69">
        <v>0</v>
      </c>
      <c r="F12" s="101">
        <v>7076</v>
      </c>
    </row>
    <row r="13" spans="1:6" ht="11.25" customHeight="1" x14ac:dyDescent="0.2">
      <c r="A13" s="61" t="s">
        <v>10</v>
      </c>
      <c r="B13" s="69">
        <v>14076</v>
      </c>
      <c r="D13" s="69">
        <v>158</v>
      </c>
      <c r="F13" s="101">
        <v>14234</v>
      </c>
    </row>
    <row r="14" spans="1:6" ht="11.25" customHeight="1" x14ac:dyDescent="0.2">
      <c r="A14" s="61" t="s">
        <v>44</v>
      </c>
      <c r="B14" s="97">
        <v>1</v>
      </c>
      <c r="D14" s="97">
        <v>44778</v>
      </c>
      <c r="F14" s="97">
        <v>44779</v>
      </c>
    </row>
    <row r="15" spans="1:6" ht="11.1" customHeight="1" thickBot="1" x14ac:dyDescent="0.25">
      <c r="A15" s="157" t="s">
        <v>49</v>
      </c>
      <c r="B15" s="96">
        <v>21153</v>
      </c>
      <c r="D15" s="96">
        <v>44936</v>
      </c>
      <c r="F15" s="96">
        <v>66089</v>
      </c>
    </row>
    <row r="16" spans="1:6" ht="11.1" customHeight="1" thickTop="1" x14ac:dyDescent="0.2"/>
    <row r="17" spans="1:8" ht="11.1" customHeight="1" x14ac:dyDescent="0.2">
      <c r="A17" s="62" t="s">
        <v>18</v>
      </c>
    </row>
    <row r="18" spans="1:8" ht="11.25" customHeight="1" x14ac:dyDescent="0.2">
      <c r="A18" s="61" t="s">
        <v>19</v>
      </c>
      <c r="B18" s="69">
        <v>16199</v>
      </c>
      <c r="D18" s="69">
        <v>39046</v>
      </c>
      <c r="F18" s="101">
        <v>55245</v>
      </c>
    </row>
    <row r="19" spans="1:8" ht="10.5" customHeight="1" x14ac:dyDescent="0.2">
      <c r="A19" s="61" t="s">
        <v>59</v>
      </c>
      <c r="F19" s="101"/>
    </row>
    <row r="20" spans="1:8" ht="11.25" customHeight="1" x14ac:dyDescent="0.2">
      <c r="A20" s="61" t="s">
        <v>60</v>
      </c>
      <c r="B20" s="69">
        <v>4005</v>
      </c>
      <c r="D20" s="69">
        <v>2489</v>
      </c>
      <c r="F20" s="101">
        <v>6494</v>
      </c>
    </row>
    <row r="21" spans="1:8" ht="11.25" customHeight="1" x14ac:dyDescent="0.2">
      <c r="A21" s="61" t="s">
        <v>61</v>
      </c>
      <c r="B21" s="69">
        <v>2888</v>
      </c>
      <c r="D21" s="69">
        <v>1795</v>
      </c>
      <c r="F21" s="101">
        <v>4683</v>
      </c>
    </row>
    <row r="22" spans="1:8" ht="11.25" customHeight="1" x14ac:dyDescent="0.2">
      <c r="A22" s="61" t="s">
        <v>20</v>
      </c>
      <c r="B22" s="69">
        <v>980</v>
      </c>
      <c r="D22" s="69">
        <v>1031</v>
      </c>
      <c r="F22" s="101">
        <v>2011</v>
      </c>
    </row>
    <row r="23" spans="1:8" ht="11.25" customHeight="1" x14ac:dyDescent="0.2">
      <c r="A23" s="61" t="s">
        <v>144</v>
      </c>
      <c r="B23" s="69">
        <v>0</v>
      </c>
      <c r="D23" s="69">
        <v>0</v>
      </c>
      <c r="F23" s="101">
        <v>0</v>
      </c>
    </row>
    <row r="24" spans="1:8" ht="11.25" customHeight="1" x14ac:dyDescent="0.2">
      <c r="A24" s="61" t="s">
        <v>145</v>
      </c>
      <c r="B24" s="97">
        <v>3</v>
      </c>
      <c r="D24" s="97">
        <v>0</v>
      </c>
      <c r="F24" s="97">
        <v>3</v>
      </c>
    </row>
    <row r="25" spans="1:8" ht="11.1" customHeight="1" thickBot="1" x14ac:dyDescent="0.25">
      <c r="A25" s="157" t="s">
        <v>146</v>
      </c>
      <c r="B25" s="96">
        <v>24075</v>
      </c>
      <c r="D25" s="96">
        <v>44361</v>
      </c>
      <c r="F25" s="96">
        <v>68436</v>
      </c>
    </row>
    <row r="26" spans="1:8" ht="11.1" customHeight="1" thickTop="1" x14ac:dyDescent="0.2">
      <c r="A26" s="62"/>
      <c r="G26" s="61"/>
    </row>
    <row r="27" spans="1:8" ht="11.1" customHeight="1" x14ac:dyDescent="0.2">
      <c r="A27" s="62" t="s">
        <v>147</v>
      </c>
    </row>
    <row r="28" spans="1:8" ht="11.25" customHeight="1" x14ac:dyDescent="0.2">
      <c r="A28" s="61" t="s">
        <v>148</v>
      </c>
      <c r="B28" s="69">
        <v>3769</v>
      </c>
      <c r="D28" s="69">
        <v>3072</v>
      </c>
      <c r="F28" s="101">
        <v>6841</v>
      </c>
      <c r="H28" s="69"/>
    </row>
    <row r="29" spans="1:8" ht="11.25" customHeight="1" x14ac:dyDescent="0.2">
      <c r="A29" s="61" t="s">
        <v>149</v>
      </c>
      <c r="B29" s="69">
        <v>-1287</v>
      </c>
      <c r="D29" s="69">
        <v>-3558</v>
      </c>
      <c r="F29" s="101">
        <v>-4845</v>
      </c>
    </row>
    <row r="30" spans="1:8" ht="11.25" customHeight="1" x14ac:dyDescent="0.2">
      <c r="A30" s="61" t="s">
        <v>150</v>
      </c>
      <c r="B30" s="97">
        <v>0</v>
      </c>
      <c r="D30" s="97">
        <v>0</v>
      </c>
      <c r="F30" s="97">
        <v>0</v>
      </c>
    </row>
    <row r="31" spans="1:8" ht="11.1" customHeight="1" thickBot="1" x14ac:dyDescent="0.25">
      <c r="A31" s="157" t="s">
        <v>151</v>
      </c>
      <c r="B31" s="96">
        <v>2482</v>
      </c>
      <c r="D31" s="96">
        <v>-486</v>
      </c>
      <c r="F31" s="96">
        <v>1996</v>
      </c>
    </row>
    <row r="32" spans="1:8" ht="11.1" customHeight="1" thickTop="1" x14ac:dyDescent="0.2">
      <c r="B32" s="101"/>
      <c r="D32" s="101"/>
      <c r="F32" s="101"/>
    </row>
    <row r="33" spans="1:8" ht="11.1" customHeight="1" thickBot="1" x14ac:dyDescent="0.25">
      <c r="A33" s="62" t="s">
        <v>26</v>
      </c>
      <c r="B33" s="96">
        <v>-440</v>
      </c>
      <c r="D33" s="96">
        <v>89</v>
      </c>
      <c r="F33" s="96">
        <v>-351</v>
      </c>
    </row>
    <row r="34" spans="1:8" ht="11.1" customHeight="1" thickTop="1" x14ac:dyDescent="0.2"/>
    <row r="35" spans="1:8" ht="11.1" customHeight="1" thickBot="1" x14ac:dyDescent="0.25">
      <c r="A35" s="62" t="s">
        <v>27</v>
      </c>
      <c r="B35" s="96">
        <v>2031</v>
      </c>
      <c r="D35" s="96">
        <v>465</v>
      </c>
      <c r="F35" s="96">
        <v>2496</v>
      </c>
    </row>
    <row r="36" spans="1:8" ht="11.1" customHeight="1" thickTop="1" x14ac:dyDescent="0.2"/>
    <row r="38" spans="1:8" ht="11.1" customHeight="1" x14ac:dyDescent="0.2">
      <c r="A38" s="35"/>
      <c r="B38" s="136"/>
      <c r="C38" s="136"/>
      <c r="D38" s="136"/>
      <c r="E38" s="136"/>
      <c r="G38" s="136"/>
      <c r="H38" s="35"/>
    </row>
    <row r="39" spans="1:8" ht="11.1" customHeight="1" x14ac:dyDescent="0.2">
      <c r="A39" s="644"/>
      <c r="B39" s="644"/>
      <c r="C39" s="644"/>
      <c r="D39" s="644"/>
      <c r="E39" s="644"/>
      <c r="F39" s="644"/>
      <c r="G39" s="136"/>
      <c r="H39" s="35"/>
    </row>
  </sheetData>
  <mergeCells count="5">
    <mergeCell ref="A1:F1"/>
    <mergeCell ref="A2:F2"/>
    <mergeCell ref="A3:F3"/>
    <mergeCell ref="A4:F4"/>
    <mergeCell ref="A39:F39"/>
  </mergeCells>
  <printOptions horizontalCentered="1"/>
  <pageMargins left="0.75" right="0.75" top="0.9" bottom="0.9"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H39"/>
  <sheetViews>
    <sheetView showGridLines="0" workbookViewId="0">
      <selection activeCell="F35" sqref="F35"/>
    </sheetView>
  </sheetViews>
  <sheetFormatPr defaultColWidth="10.85546875" defaultRowHeight="11.1" customHeight="1" x14ac:dyDescent="0.2"/>
  <cols>
    <col min="1" max="1" width="31.5703125" style="61" customWidth="1"/>
    <col min="2" max="2" width="9.7109375" style="69" customWidth="1"/>
    <col min="3" max="3" width="2.7109375" style="69" customWidth="1"/>
    <col min="4" max="4" width="9.7109375" style="69" customWidth="1"/>
    <col min="5" max="5" width="2.7109375" style="69" customWidth="1"/>
    <col min="6" max="6" width="9.7109375" style="69" customWidth="1"/>
    <col min="7" max="7" width="10.85546875" style="69" customWidth="1"/>
    <col min="8" max="16384" width="10.85546875" style="61"/>
  </cols>
  <sheetData>
    <row r="1" spans="1:6" ht="11.1" customHeight="1" x14ac:dyDescent="0.2">
      <c r="A1" s="639" t="s">
        <v>67</v>
      </c>
      <c r="B1" s="639"/>
      <c r="C1" s="639"/>
      <c r="D1" s="639"/>
      <c r="E1" s="639"/>
      <c r="F1" s="639"/>
    </row>
    <row r="2" spans="1:6" ht="11.1" customHeight="1" x14ac:dyDescent="0.2">
      <c r="A2" s="639" t="s">
        <v>160</v>
      </c>
      <c r="B2" s="639"/>
      <c r="C2" s="639"/>
      <c r="D2" s="639"/>
      <c r="E2" s="639"/>
      <c r="F2" s="639"/>
    </row>
    <row r="3" spans="1:6" ht="11.1" customHeight="1" x14ac:dyDescent="0.2">
      <c r="A3" s="639" t="s">
        <v>35</v>
      </c>
      <c r="B3" s="639"/>
      <c r="C3" s="639"/>
      <c r="D3" s="639"/>
      <c r="E3" s="639"/>
      <c r="F3" s="639"/>
    </row>
    <row r="4" spans="1:6" ht="11.1" customHeight="1" x14ac:dyDescent="0.2">
      <c r="A4" s="639" t="s">
        <v>1</v>
      </c>
      <c r="B4" s="639"/>
      <c r="C4" s="639"/>
      <c r="D4" s="639"/>
      <c r="E4" s="639"/>
      <c r="F4" s="639"/>
    </row>
    <row r="5" spans="1:6" ht="11.1" customHeight="1" x14ac:dyDescent="0.2">
      <c r="A5" s="92"/>
      <c r="B5" s="93"/>
      <c r="C5" s="93"/>
      <c r="D5" s="93"/>
      <c r="E5" s="93"/>
      <c r="F5" s="93"/>
    </row>
    <row r="7" spans="1:6" ht="11.1" customHeight="1" x14ac:dyDescent="0.2">
      <c r="A7" s="62"/>
      <c r="B7" s="94" t="s">
        <v>161</v>
      </c>
      <c r="C7" s="94"/>
      <c r="D7" s="94" t="s">
        <v>162</v>
      </c>
      <c r="E7" s="94"/>
      <c r="F7" s="94" t="s">
        <v>142</v>
      </c>
    </row>
    <row r="8" spans="1:6" ht="11.1" customHeight="1" x14ac:dyDescent="0.2">
      <c r="B8" s="95"/>
      <c r="D8" s="95"/>
      <c r="F8" s="95"/>
    </row>
    <row r="9" spans="1:6" ht="11.1" customHeight="1" thickBot="1" x14ac:dyDescent="0.25">
      <c r="A9" s="62" t="s">
        <v>3</v>
      </c>
      <c r="B9" s="96">
        <v>2031</v>
      </c>
      <c r="D9" s="96">
        <v>465</v>
      </c>
      <c r="F9" s="96">
        <v>2496</v>
      </c>
    </row>
    <row r="10" spans="1:6" ht="11.1" customHeight="1" thickTop="1" x14ac:dyDescent="0.2"/>
    <row r="11" spans="1:6" ht="11.1" customHeight="1" x14ac:dyDescent="0.2">
      <c r="A11" s="62" t="s">
        <v>4</v>
      </c>
    </row>
    <row r="12" spans="1:6" ht="11.25" customHeight="1" x14ac:dyDescent="0.2">
      <c r="A12" s="61" t="s">
        <v>143</v>
      </c>
      <c r="B12" s="69">
        <v>7098</v>
      </c>
      <c r="D12" s="69">
        <v>0</v>
      </c>
      <c r="F12" s="101">
        <v>7098</v>
      </c>
    </row>
    <row r="13" spans="1:6" ht="11.25" customHeight="1" x14ac:dyDescent="0.2">
      <c r="A13" s="61" t="s">
        <v>10</v>
      </c>
      <c r="B13" s="69">
        <v>14069</v>
      </c>
      <c r="D13" s="69">
        <v>152</v>
      </c>
      <c r="F13" s="101">
        <v>14221</v>
      </c>
    </row>
    <row r="14" spans="1:6" ht="11.25" customHeight="1" x14ac:dyDescent="0.2">
      <c r="A14" s="61" t="s">
        <v>44</v>
      </c>
      <c r="B14" s="97">
        <v>1</v>
      </c>
      <c r="D14" s="97">
        <v>45447</v>
      </c>
      <c r="F14" s="97">
        <v>45448</v>
      </c>
    </row>
    <row r="15" spans="1:6" ht="11.1" customHeight="1" thickBot="1" x14ac:dyDescent="0.25">
      <c r="A15" s="157" t="s">
        <v>49</v>
      </c>
      <c r="B15" s="96">
        <v>21168</v>
      </c>
      <c r="D15" s="96">
        <v>45599</v>
      </c>
      <c r="F15" s="96">
        <v>66767</v>
      </c>
    </row>
    <row r="16" spans="1:6" ht="11.1" customHeight="1" thickTop="1" x14ac:dyDescent="0.2"/>
    <row r="17" spans="1:8" ht="11.1" customHeight="1" x14ac:dyDescent="0.2">
      <c r="A17" s="62" t="s">
        <v>18</v>
      </c>
    </row>
    <row r="18" spans="1:8" ht="11.25" customHeight="1" x14ac:dyDescent="0.2">
      <c r="A18" s="61" t="s">
        <v>19</v>
      </c>
      <c r="B18" s="69">
        <v>15985</v>
      </c>
      <c r="D18" s="69">
        <v>39859</v>
      </c>
      <c r="F18" s="101">
        <v>55844</v>
      </c>
    </row>
    <row r="19" spans="1:8" ht="11.25" customHeight="1" x14ac:dyDescent="0.2">
      <c r="A19" s="61" t="s">
        <v>59</v>
      </c>
      <c r="F19" s="101"/>
    </row>
    <row r="20" spans="1:8" ht="11.25" customHeight="1" x14ac:dyDescent="0.2">
      <c r="A20" s="61" t="s">
        <v>60</v>
      </c>
      <c r="B20" s="69">
        <v>4167</v>
      </c>
      <c r="D20" s="69">
        <v>2540</v>
      </c>
      <c r="F20" s="101">
        <v>6707</v>
      </c>
    </row>
    <row r="21" spans="1:8" ht="11.25" customHeight="1" x14ac:dyDescent="0.2">
      <c r="A21" s="61" t="s">
        <v>61</v>
      </c>
      <c r="B21" s="69">
        <v>2953</v>
      </c>
      <c r="D21" s="69">
        <v>1673</v>
      </c>
      <c r="F21" s="101">
        <v>4626</v>
      </c>
    </row>
    <row r="22" spans="1:8" ht="11.25" customHeight="1" x14ac:dyDescent="0.2">
      <c r="A22" s="61" t="s">
        <v>20</v>
      </c>
      <c r="B22" s="69">
        <v>1039</v>
      </c>
      <c r="D22" s="69">
        <v>1080</v>
      </c>
      <c r="F22" s="101">
        <v>2119</v>
      </c>
    </row>
    <row r="23" spans="1:8" ht="11.25" customHeight="1" x14ac:dyDescent="0.2">
      <c r="A23" s="61" t="s">
        <v>144</v>
      </c>
      <c r="B23" s="69">
        <v>0</v>
      </c>
      <c r="D23" s="69">
        <v>0</v>
      </c>
      <c r="F23" s="101">
        <v>0</v>
      </c>
    </row>
    <row r="24" spans="1:8" ht="11.25" customHeight="1" x14ac:dyDescent="0.2">
      <c r="A24" s="61" t="s">
        <v>145</v>
      </c>
      <c r="B24" s="97">
        <v>2</v>
      </c>
      <c r="D24" s="97">
        <v>0</v>
      </c>
      <c r="F24" s="97">
        <v>2</v>
      </c>
    </row>
    <row r="25" spans="1:8" ht="11.1" customHeight="1" thickBot="1" x14ac:dyDescent="0.25">
      <c r="A25" s="157" t="s">
        <v>146</v>
      </c>
      <c r="B25" s="96">
        <v>24146</v>
      </c>
      <c r="D25" s="96">
        <v>45152</v>
      </c>
      <c r="F25" s="96">
        <v>69298</v>
      </c>
    </row>
    <row r="26" spans="1:8" ht="11.1" customHeight="1" thickTop="1" x14ac:dyDescent="0.2">
      <c r="A26" s="62"/>
      <c r="G26" s="61"/>
    </row>
    <row r="27" spans="1:8" ht="11.1" customHeight="1" x14ac:dyDescent="0.2">
      <c r="A27" s="62" t="s">
        <v>147</v>
      </c>
    </row>
    <row r="28" spans="1:8" ht="11.25" customHeight="1" x14ac:dyDescent="0.2">
      <c r="A28" s="61" t="s">
        <v>148</v>
      </c>
      <c r="B28" s="69">
        <v>3874</v>
      </c>
      <c r="D28" s="69">
        <v>3262</v>
      </c>
      <c r="F28" s="69">
        <v>7136</v>
      </c>
      <c r="H28" s="69"/>
    </row>
    <row r="29" spans="1:8" ht="11.25" customHeight="1" x14ac:dyDescent="0.2">
      <c r="A29" s="61" t="s">
        <v>149</v>
      </c>
      <c r="B29" s="69">
        <v>-1076</v>
      </c>
      <c r="D29" s="69">
        <v>-3561</v>
      </c>
      <c r="F29" s="69">
        <v>-4637</v>
      </c>
    </row>
    <row r="30" spans="1:8" ht="11.25" customHeight="1" x14ac:dyDescent="0.2">
      <c r="A30" s="61" t="s">
        <v>150</v>
      </c>
      <c r="B30" s="97">
        <v>0</v>
      </c>
      <c r="D30" s="97">
        <v>0</v>
      </c>
      <c r="F30" s="97">
        <v>0</v>
      </c>
    </row>
    <row r="31" spans="1:8" ht="11.1" customHeight="1" thickBot="1" x14ac:dyDescent="0.25">
      <c r="A31" s="157" t="s">
        <v>151</v>
      </c>
      <c r="B31" s="96">
        <v>2798</v>
      </c>
      <c r="D31" s="96">
        <v>-299</v>
      </c>
      <c r="F31" s="96">
        <v>2499</v>
      </c>
    </row>
    <row r="32" spans="1:8" ht="11.1" customHeight="1" thickTop="1" x14ac:dyDescent="0.2"/>
    <row r="33" spans="1:8" ht="11.1" customHeight="1" thickBot="1" x14ac:dyDescent="0.25">
      <c r="A33" s="62" t="s">
        <v>26</v>
      </c>
      <c r="B33" s="96">
        <v>-180</v>
      </c>
      <c r="D33" s="96">
        <v>148</v>
      </c>
      <c r="F33" s="96">
        <v>-32</v>
      </c>
    </row>
    <row r="34" spans="1:8" ht="11.1" customHeight="1" thickTop="1" x14ac:dyDescent="0.2"/>
    <row r="35" spans="1:8" ht="11.1" customHeight="1" thickBot="1" x14ac:dyDescent="0.25">
      <c r="A35" s="62" t="s">
        <v>27</v>
      </c>
      <c r="B35" s="96">
        <v>1851</v>
      </c>
      <c r="D35" s="96">
        <v>613</v>
      </c>
      <c r="F35" s="96">
        <v>2464</v>
      </c>
    </row>
    <row r="36" spans="1:8" ht="11.1" customHeight="1" thickTop="1" x14ac:dyDescent="0.2"/>
    <row r="38" spans="1:8" ht="11.1" customHeight="1" x14ac:dyDescent="0.2">
      <c r="A38" s="35"/>
      <c r="B38" s="136"/>
      <c r="C38" s="136"/>
      <c r="D38" s="136"/>
      <c r="E38" s="136"/>
      <c r="G38" s="136"/>
      <c r="H38" s="35"/>
    </row>
    <row r="39" spans="1:8" ht="11.1" customHeight="1" x14ac:dyDescent="0.2">
      <c r="A39" s="644"/>
      <c r="B39" s="644"/>
      <c r="C39" s="644"/>
      <c r="D39" s="644"/>
      <c r="E39" s="644"/>
      <c r="F39" s="644"/>
      <c r="G39" s="136"/>
      <c r="H39" s="35"/>
    </row>
  </sheetData>
  <mergeCells count="5">
    <mergeCell ref="A1:F1"/>
    <mergeCell ref="A2:F2"/>
    <mergeCell ref="A3:F3"/>
    <mergeCell ref="A4:F4"/>
    <mergeCell ref="A39:F39"/>
  </mergeCells>
  <printOptions horizontalCentered="1"/>
  <pageMargins left="0.75" right="0.75" top="0.9" bottom="0.9"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H39"/>
  <sheetViews>
    <sheetView showGridLines="0" workbookViewId="0">
      <selection activeCell="F35" sqref="F35"/>
    </sheetView>
  </sheetViews>
  <sheetFormatPr defaultColWidth="10.85546875" defaultRowHeight="11.1" customHeight="1" x14ac:dyDescent="0.2"/>
  <cols>
    <col min="1" max="1" width="31.5703125" style="61" customWidth="1"/>
    <col min="2" max="2" width="9.7109375" style="69" customWidth="1"/>
    <col min="3" max="3" width="2.7109375" style="69" customWidth="1"/>
    <col min="4" max="4" width="9.7109375" style="69" customWidth="1"/>
    <col min="5" max="5" width="2.7109375" style="69" customWidth="1"/>
    <col min="6" max="6" width="9.7109375" style="69" customWidth="1"/>
    <col min="7" max="7" width="10.85546875" style="69" customWidth="1"/>
    <col min="8" max="16384" width="10.85546875" style="61"/>
  </cols>
  <sheetData>
    <row r="1" spans="1:6" ht="11.1" customHeight="1" x14ac:dyDescent="0.2">
      <c r="A1" s="639" t="s">
        <v>67</v>
      </c>
      <c r="B1" s="639"/>
      <c r="C1" s="639"/>
      <c r="D1" s="639"/>
      <c r="E1" s="639"/>
      <c r="F1" s="639"/>
    </row>
    <row r="2" spans="1:6" ht="11.1" customHeight="1" x14ac:dyDescent="0.2">
      <c r="A2" s="639" t="s">
        <v>160</v>
      </c>
      <c r="B2" s="639"/>
      <c r="C2" s="639"/>
      <c r="D2" s="639"/>
      <c r="E2" s="639"/>
      <c r="F2" s="639"/>
    </row>
    <row r="3" spans="1:6" ht="11.1" customHeight="1" x14ac:dyDescent="0.2">
      <c r="A3" s="639" t="s">
        <v>38</v>
      </c>
      <c r="B3" s="639"/>
      <c r="C3" s="639"/>
      <c r="D3" s="639"/>
      <c r="E3" s="639"/>
      <c r="F3" s="639"/>
    </row>
    <row r="4" spans="1:6" ht="11.1" customHeight="1" x14ac:dyDescent="0.2">
      <c r="A4" s="639" t="s">
        <v>1</v>
      </c>
      <c r="B4" s="639"/>
      <c r="C4" s="639"/>
      <c r="D4" s="639"/>
      <c r="E4" s="639"/>
      <c r="F4" s="639"/>
    </row>
    <row r="5" spans="1:6" ht="11.1" customHeight="1" x14ac:dyDescent="0.2">
      <c r="A5" s="92"/>
      <c r="B5" s="93"/>
      <c r="C5" s="93"/>
      <c r="D5" s="93"/>
      <c r="E5" s="93"/>
      <c r="F5" s="93"/>
    </row>
    <row r="7" spans="1:6" ht="11.1" customHeight="1" x14ac:dyDescent="0.2">
      <c r="A7" s="62"/>
      <c r="B7" s="94" t="s">
        <v>161</v>
      </c>
      <c r="C7" s="94"/>
      <c r="D7" s="94" t="s">
        <v>162</v>
      </c>
      <c r="E7" s="94"/>
      <c r="F7" s="94" t="s">
        <v>142</v>
      </c>
    </row>
    <row r="8" spans="1:6" ht="11.1" customHeight="1" x14ac:dyDescent="0.2">
      <c r="B8" s="95"/>
      <c r="D8" s="95"/>
      <c r="F8" s="95"/>
    </row>
    <row r="9" spans="1:6" ht="11.1" customHeight="1" thickBot="1" x14ac:dyDescent="0.25">
      <c r="A9" s="62" t="s">
        <v>3</v>
      </c>
      <c r="B9" s="96">
        <v>1851</v>
      </c>
      <c r="D9" s="96">
        <v>613</v>
      </c>
      <c r="F9" s="96">
        <v>2464</v>
      </c>
    </row>
    <row r="10" spans="1:6" ht="11.1" customHeight="1" thickTop="1" x14ac:dyDescent="0.2"/>
    <row r="11" spans="1:6" ht="11.1" customHeight="1" x14ac:dyDescent="0.2">
      <c r="A11" s="62" t="s">
        <v>4</v>
      </c>
    </row>
    <row r="12" spans="1:6" ht="11.25" customHeight="1" x14ac:dyDescent="0.2">
      <c r="A12" s="61" t="s">
        <v>143</v>
      </c>
      <c r="B12" s="69">
        <v>7342</v>
      </c>
      <c r="D12" s="69">
        <v>0</v>
      </c>
      <c r="F12" s="101">
        <v>7342</v>
      </c>
    </row>
    <row r="13" spans="1:6" ht="11.25" customHeight="1" x14ac:dyDescent="0.2">
      <c r="A13" s="61" t="s">
        <v>10</v>
      </c>
      <c r="B13" s="69">
        <v>15054</v>
      </c>
      <c r="D13" s="69">
        <v>103</v>
      </c>
      <c r="F13" s="101">
        <v>15157</v>
      </c>
    </row>
    <row r="14" spans="1:6" ht="11.25" customHeight="1" x14ac:dyDescent="0.2">
      <c r="A14" s="61" t="s">
        <v>44</v>
      </c>
      <c r="B14" s="97">
        <v>1</v>
      </c>
      <c r="D14" s="97">
        <v>40425</v>
      </c>
      <c r="F14" s="97">
        <v>40426</v>
      </c>
    </row>
    <row r="15" spans="1:6" ht="11.1" customHeight="1" thickBot="1" x14ac:dyDescent="0.25">
      <c r="A15" s="157" t="s">
        <v>49</v>
      </c>
      <c r="B15" s="96">
        <v>22397</v>
      </c>
      <c r="D15" s="96">
        <v>40528</v>
      </c>
      <c r="F15" s="96">
        <v>62925</v>
      </c>
    </row>
    <row r="16" spans="1:6" ht="11.1" customHeight="1" thickTop="1" x14ac:dyDescent="0.2"/>
    <row r="17" spans="1:8" ht="11.1" customHeight="1" x14ac:dyDescent="0.2">
      <c r="A17" s="62" t="s">
        <v>18</v>
      </c>
    </row>
    <row r="18" spans="1:8" ht="11.25" customHeight="1" x14ac:dyDescent="0.2">
      <c r="A18" s="61" t="s">
        <v>19</v>
      </c>
      <c r="B18" s="69">
        <v>17061</v>
      </c>
      <c r="D18" s="69">
        <v>35379</v>
      </c>
      <c r="F18" s="101">
        <v>52440</v>
      </c>
    </row>
    <row r="19" spans="1:8" ht="11.25" customHeight="1" x14ac:dyDescent="0.2">
      <c r="A19" s="61" t="s">
        <v>59</v>
      </c>
      <c r="F19" s="101"/>
    </row>
    <row r="20" spans="1:8" ht="11.25" customHeight="1" x14ac:dyDescent="0.2">
      <c r="A20" s="61" t="s">
        <v>60</v>
      </c>
      <c r="B20" s="69">
        <v>4551</v>
      </c>
      <c r="D20" s="69">
        <v>2185</v>
      </c>
      <c r="F20" s="101">
        <v>6736</v>
      </c>
    </row>
    <row r="21" spans="1:8" ht="11.25" customHeight="1" x14ac:dyDescent="0.2">
      <c r="A21" s="61" t="s">
        <v>61</v>
      </c>
      <c r="B21" s="69">
        <v>2976</v>
      </c>
      <c r="D21" s="69">
        <v>1632</v>
      </c>
      <c r="F21" s="101">
        <v>4608</v>
      </c>
    </row>
    <row r="22" spans="1:8" ht="11.25" customHeight="1" x14ac:dyDescent="0.2">
      <c r="A22" s="61" t="s">
        <v>20</v>
      </c>
      <c r="B22" s="69">
        <v>1239</v>
      </c>
      <c r="D22" s="69">
        <v>935</v>
      </c>
      <c r="F22" s="101">
        <v>2174</v>
      </c>
    </row>
    <row r="23" spans="1:8" ht="11.25" customHeight="1" x14ac:dyDescent="0.2">
      <c r="A23" s="61" t="s">
        <v>144</v>
      </c>
      <c r="B23" s="69">
        <v>0</v>
      </c>
      <c r="D23" s="69">
        <v>0</v>
      </c>
      <c r="F23" s="101">
        <v>0</v>
      </c>
    </row>
    <row r="24" spans="1:8" ht="11.25" customHeight="1" x14ac:dyDescent="0.2">
      <c r="A24" s="61" t="s">
        <v>145</v>
      </c>
      <c r="B24" s="97">
        <v>2</v>
      </c>
      <c r="D24" s="97">
        <v>0</v>
      </c>
      <c r="F24" s="97">
        <v>2</v>
      </c>
    </row>
    <row r="25" spans="1:8" ht="11.1" customHeight="1" thickBot="1" x14ac:dyDescent="0.25">
      <c r="A25" s="157" t="s">
        <v>146</v>
      </c>
      <c r="B25" s="96">
        <v>25829</v>
      </c>
      <c r="D25" s="96">
        <v>40131</v>
      </c>
      <c r="F25" s="96">
        <v>65960</v>
      </c>
    </row>
    <row r="26" spans="1:8" ht="11.1" customHeight="1" thickTop="1" x14ac:dyDescent="0.2">
      <c r="A26" s="62"/>
      <c r="G26" s="61"/>
    </row>
    <row r="27" spans="1:8" ht="11.1" customHeight="1" x14ac:dyDescent="0.2">
      <c r="A27" s="62" t="s">
        <v>147</v>
      </c>
    </row>
    <row r="28" spans="1:8" ht="11.25" customHeight="1" x14ac:dyDescent="0.2">
      <c r="A28" s="61" t="s">
        <v>148</v>
      </c>
      <c r="B28" s="69">
        <v>4534</v>
      </c>
      <c r="D28" s="69">
        <v>2789</v>
      </c>
      <c r="F28" s="69">
        <v>7323</v>
      </c>
      <c r="H28" s="69"/>
    </row>
    <row r="29" spans="1:8" ht="11.25" customHeight="1" x14ac:dyDescent="0.2">
      <c r="A29" s="61" t="s">
        <v>149</v>
      </c>
      <c r="B29" s="69">
        <v>-1138</v>
      </c>
      <c r="D29" s="69">
        <v>-3045</v>
      </c>
      <c r="F29" s="69">
        <v>-4183</v>
      </c>
    </row>
    <row r="30" spans="1:8" ht="11.25" customHeight="1" x14ac:dyDescent="0.2">
      <c r="A30" s="61" t="s">
        <v>150</v>
      </c>
      <c r="B30" s="97">
        <v>0</v>
      </c>
      <c r="D30" s="97">
        <v>0</v>
      </c>
      <c r="F30" s="97">
        <v>0</v>
      </c>
    </row>
    <row r="31" spans="1:8" ht="11.1" customHeight="1" thickBot="1" x14ac:dyDescent="0.25">
      <c r="A31" s="157" t="s">
        <v>151</v>
      </c>
      <c r="B31" s="96">
        <v>3396</v>
      </c>
      <c r="D31" s="96">
        <v>-256</v>
      </c>
      <c r="F31" s="96">
        <v>3140</v>
      </c>
    </row>
    <row r="32" spans="1:8" ht="11.1" customHeight="1" thickTop="1" x14ac:dyDescent="0.2"/>
    <row r="33" spans="1:8" ht="11.1" customHeight="1" thickBot="1" x14ac:dyDescent="0.25">
      <c r="A33" s="62" t="s">
        <v>26</v>
      </c>
      <c r="B33" s="96">
        <v>-36</v>
      </c>
      <c r="D33" s="96">
        <v>141</v>
      </c>
      <c r="F33" s="96">
        <v>105</v>
      </c>
    </row>
    <row r="34" spans="1:8" ht="11.1" customHeight="1" thickTop="1" x14ac:dyDescent="0.2"/>
    <row r="35" spans="1:8" ht="11.1" customHeight="1" thickBot="1" x14ac:dyDescent="0.25">
      <c r="A35" s="62" t="s">
        <v>27</v>
      </c>
      <c r="B35" s="96">
        <v>1815</v>
      </c>
      <c r="D35" s="96">
        <v>754</v>
      </c>
      <c r="F35" s="96">
        <v>2569</v>
      </c>
    </row>
    <row r="36" spans="1:8" ht="11.1" customHeight="1" thickTop="1" x14ac:dyDescent="0.2"/>
    <row r="38" spans="1:8" ht="11.1" customHeight="1" x14ac:dyDescent="0.2">
      <c r="A38" s="644"/>
      <c r="B38" s="644"/>
      <c r="C38" s="644"/>
      <c r="D38" s="644"/>
      <c r="E38" s="644"/>
      <c r="F38" s="644"/>
      <c r="G38" s="136"/>
      <c r="H38" s="35"/>
    </row>
    <row r="39" spans="1:8" ht="11.1" customHeight="1" x14ac:dyDescent="0.2">
      <c r="A39" s="35"/>
      <c r="B39" s="136"/>
      <c r="C39" s="136"/>
      <c r="D39" s="136"/>
      <c r="E39" s="136"/>
      <c r="G39" s="136"/>
      <c r="H39" s="35"/>
    </row>
  </sheetData>
  <mergeCells count="5">
    <mergeCell ref="A1:F1"/>
    <mergeCell ref="A2:F2"/>
    <mergeCell ref="A3:F3"/>
    <mergeCell ref="A4:F4"/>
    <mergeCell ref="A38:F38"/>
  </mergeCells>
  <printOptions horizontalCentered="1"/>
  <pageMargins left="0.75" right="0.75" top="0.9" bottom="0.9"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H39"/>
  <sheetViews>
    <sheetView showGridLines="0" workbookViewId="0">
      <selection activeCell="F35" sqref="F35"/>
    </sheetView>
  </sheetViews>
  <sheetFormatPr defaultColWidth="10.85546875" defaultRowHeight="11.1" customHeight="1" x14ac:dyDescent="0.2"/>
  <cols>
    <col min="1" max="1" width="31.5703125" style="61" customWidth="1"/>
    <col min="2" max="2" width="9.7109375" style="69" customWidth="1"/>
    <col min="3" max="3" width="2.7109375" style="69" customWidth="1"/>
    <col min="4" max="4" width="9.7109375" style="69" customWidth="1"/>
    <col min="5" max="5" width="2.7109375" style="69" customWidth="1"/>
    <col min="6" max="6" width="9.7109375" style="69" customWidth="1"/>
    <col min="7" max="7" width="10.85546875" style="69" customWidth="1"/>
    <col min="8" max="16384" width="10.85546875" style="61"/>
  </cols>
  <sheetData>
    <row r="1" spans="1:6" ht="11.1" customHeight="1" x14ac:dyDescent="0.2">
      <c r="A1" s="639" t="s">
        <v>67</v>
      </c>
      <c r="B1" s="639"/>
      <c r="C1" s="639"/>
      <c r="D1" s="639"/>
      <c r="E1" s="639"/>
      <c r="F1" s="639"/>
    </row>
    <row r="2" spans="1:6" ht="11.1" customHeight="1" x14ac:dyDescent="0.2">
      <c r="A2" s="639" t="s">
        <v>160</v>
      </c>
      <c r="B2" s="639"/>
      <c r="C2" s="639"/>
      <c r="D2" s="639"/>
      <c r="E2" s="639"/>
      <c r="F2" s="639"/>
    </row>
    <row r="3" spans="1:6" ht="11.1" customHeight="1" x14ac:dyDescent="0.2">
      <c r="A3" s="639" t="s">
        <v>64</v>
      </c>
      <c r="B3" s="639"/>
      <c r="C3" s="639"/>
      <c r="D3" s="639"/>
      <c r="E3" s="639"/>
      <c r="F3" s="639"/>
    </row>
    <row r="4" spans="1:6" ht="11.1" customHeight="1" x14ac:dyDescent="0.2">
      <c r="A4" s="639" t="s">
        <v>1</v>
      </c>
      <c r="B4" s="639"/>
      <c r="C4" s="639"/>
      <c r="D4" s="639"/>
      <c r="E4" s="639"/>
      <c r="F4" s="639"/>
    </row>
    <row r="5" spans="1:6" ht="11.1" customHeight="1" x14ac:dyDescent="0.2">
      <c r="A5" s="92"/>
      <c r="B5" s="93"/>
      <c r="C5" s="93"/>
      <c r="D5" s="93"/>
      <c r="E5" s="93"/>
      <c r="F5" s="93"/>
    </row>
    <row r="7" spans="1:6" ht="11.1" customHeight="1" x14ac:dyDescent="0.2">
      <c r="A7" s="62"/>
      <c r="B7" s="94" t="s">
        <v>161</v>
      </c>
      <c r="C7" s="94"/>
      <c r="D7" s="94" t="s">
        <v>162</v>
      </c>
      <c r="E7" s="94"/>
      <c r="F7" s="94" t="s">
        <v>142</v>
      </c>
    </row>
    <row r="8" spans="1:6" ht="11.1" customHeight="1" x14ac:dyDescent="0.2">
      <c r="B8" s="95"/>
      <c r="D8" s="95"/>
      <c r="F8" s="95"/>
    </row>
    <row r="9" spans="1:6" ht="11.1" customHeight="1" thickBot="1" x14ac:dyDescent="0.25">
      <c r="A9" s="62" t="s">
        <v>3</v>
      </c>
      <c r="B9" s="96">
        <v>1815</v>
      </c>
      <c r="D9" s="96">
        <v>754</v>
      </c>
      <c r="F9" s="96">
        <v>2569</v>
      </c>
    </row>
    <row r="10" spans="1:6" ht="11.1" customHeight="1" thickTop="1" x14ac:dyDescent="0.2"/>
    <row r="11" spans="1:6" ht="11.1" customHeight="1" x14ac:dyDescent="0.2">
      <c r="A11" s="62" t="s">
        <v>4</v>
      </c>
    </row>
    <row r="12" spans="1:6" ht="11.25" customHeight="1" x14ac:dyDescent="0.2">
      <c r="A12" s="61" t="s">
        <v>143</v>
      </c>
      <c r="B12" s="69">
        <v>7580</v>
      </c>
      <c r="D12" s="69">
        <v>0</v>
      </c>
      <c r="F12" s="101">
        <v>7580</v>
      </c>
    </row>
    <row r="13" spans="1:6" ht="11.25" customHeight="1" x14ac:dyDescent="0.2">
      <c r="A13" s="61" t="s">
        <v>10</v>
      </c>
      <c r="B13" s="69">
        <v>15101</v>
      </c>
      <c r="D13" s="69">
        <v>103</v>
      </c>
      <c r="F13" s="101">
        <v>15204</v>
      </c>
    </row>
    <row r="14" spans="1:6" ht="11.25" customHeight="1" x14ac:dyDescent="0.2">
      <c r="A14" s="61" t="s">
        <v>44</v>
      </c>
      <c r="B14" s="97">
        <v>1</v>
      </c>
      <c r="D14" s="97">
        <v>39953</v>
      </c>
      <c r="F14" s="97">
        <v>39954</v>
      </c>
    </row>
    <row r="15" spans="1:6" ht="11.1" customHeight="1" thickBot="1" x14ac:dyDescent="0.25">
      <c r="A15" s="157" t="s">
        <v>49</v>
      </c>
      <c r="B15" s="96">
        <v>22682</v>
      </c>
      <c r="D15" s="96">
        <v>40056</v>
      </c>
      <c r="F15" s="96">
        <v>62738</v>
      </c>
    </row>
    <row r="16" spans="1:6" ht="11.1" customHeight="1" thickTop="1" x14ac:dyDescent="0.2"/>
    <row r="17" spans="1:8" ht="11.1" customHeight="1" x14ac:dyDescent="0.2">
      <c r="A17" s="62" t="s">
        <v>18</v>
      </c>
    </row>
    <row r="18" spans="1:8" ht="11.25" customHeight="1" x14ac:dyDescent="0.2">
      <c r="A18" s="61" t="s">
        <v>19</v>
      </c>
      <c r="B18" s="69">
        <v>17345</v>
      </c>
      <c r="D18" s="69">
        <v>34922</v>
      </c>
      <c r="F18" s="101">
        <v>52267</v>
      </c>
    </row>
    <row r="19" spans="1:8" ht="11.25" customHeight="1" x14ac:dyDescent="0.2">
      <c r="A19" s="61" t="s">
        <v>59</v>
      </c>
      <c r="F19" s="101"/>
    </row>
    <row r="20" spans="1:8" ht="11.25" customHeight="1" x14ac:dyDescent="0.2">
      <c r="A20" s="61" t="s">
        <v>60</v>
      </c>
      <c r="B20" s="69">
        <v>4565</v>
      </c>
      <c r="D20" s="69">
        <v>2195</v>
      </c>
      <c r="F20" s="101">
        <v>6760</v>
      </c>
    </row>
    <row r="21" spans="1:8" ht="11.25" customHeight="1" x14ac:dyDescent="0.2">
      <c r="A21" s="61" t="s">
        <v>61</v>
      </c>
      <c r="B21" s="69">
        <v>3159</v>
      </c>
      <c r="D21" s="69">
        <v>1635</v>
      </c>
      <c r="F21" s="101">
        <v>4794</v>
      </c>
    </row>
    <row r="22" spans="1:8" ht="11.25" customHeight="1" x14ac:dyDescent="0.2">
      <c r="A22" s="61" t="s">
        <v>20</v>
      </c>
      <c r="B22" s="69">
        <v>1297</v>
      </c>
      <c r="D22" s="69">
        <v>999</v>
      </c>
      <c r="F22" s="101">
        <v>2296</v>
      </c>
    </row>
    <row r="23" spans="1:8" ht="11.25" customHeight="1" x14ac:dyDescent="0.2">
      <c r="A23" s="61" t="s">
        <v>144</v>
      </c>
      <c r="B23" s="69">
        <v>0</v>
      </c>
      <c r="D23" s="69">
        <v>0</v>
      </c>
      <c r="F23" s="101">
        <v>0</v>
      </c>
    </row>
    <row r="24" spans="1:8" ht="11.25" customHeight="1" x14ac:dyDescent="0.2">
      <c r="A24" s="61" t="s">
        <v>145</v>
      </c>
      <c r="B24" s="97">
        <v>2</v>
      </c>
      <c r="D24" s="97">
        <v>0</v>
      </c>
      <c r="F24" s="97">
        <v>2</v>
      </c>
    </row>
    <row r="25" spans="1:8" ht="11.1" customHeight="1" thickBot="1" x14ac:dyDescent="0.25">
      <c r="A25" s="157" t="s">
        <v>146</v>
      </c>
      <c r="B25" s="96">
        <v>26368</v>
      </c>
      <c r="D25" s="96">
        <v>39751</v>
      </c>
      <c r="F25" s="96">
        <v>66119</v>
      </c>
    </row>
    <row r="26" spans="1:8" ht="11.1" customHeight="1" thickTop="1" x14ac:dyDescent="0.2">
      <c r="A26" s="62"/>
      <c r="G26" s="61"/>
    </row>
    <row r="27" spans="1:8" ht="11.1" customHeight="1" x14ac:dyDescent="0.2">
      <c r="A27" s="62" t="s">
        <v>147</v>
      </c>
    </row>
    <row r="28" spans="1:8" ht="11.25" customHeight="1" x14ac:dyDescent="0.2">
      <c r="A28" s="61" t="s">
        <v>148</v>
      </c>
      <c r="B28" s="69">
        <v>4710</v>
      </c>
      <c r="D28" s="69">
        <v>2879</v>
      </c>
      <c r="F28" s="69">
        <v>7589</v>
      </c>
      <c r="H28" s="69"/>
    </row>
    <row r="29" spans="1:8" ht="11.25" customHeight="1" x14ac:dyDescent="0.2">
      <c r="A29" s="61" t="s">
        <v>149</v>
      </c>
      <c r="B29" s="69">
        <v>-967</v>
      </c>
      <c r="D29" s="69">
        <v>-3047</v>
      </c>
      <c r="F29" s="69">
        <v>-4014</v>
      </c>
    </row>
    <row r="30" spans="1:8" ht="11.25" customHeight="1" x14ac:dyDescent="0.2">
      <c r="A30" s="61" t="s">
        <v>150</v>
      </c>
      <c r="B30" s="97">
        <v>0</v>
      </c>
      <c r="D30" s="97">
        <v>0</v>
      </c>
      <c r="F30" s="97">
        <v>0</v>
      </c>
    </row>
    <row r="31" spans="1:8" ht="11.1" customHeight="1" thickBot="1" x14ac:dyDescent="0.25">
      <c r="A31" s="157" t="s">
        <v>151</v>
      </c>
      <c r="B31" s="96">
        <v>3743</v>
      </c>
      <c r="D31" s="96">
        <v>-168</v>
      </c>
      <c r="F31" s="96">
        <v>3575</v>
      </c>
    </row>
    <row r="32" spans="1:8" ht="11.1" customHeight="1" thickTop="1" x14ac:dyDescent="0.2"/>
    <row r="33" spans="1:8" ht="11.1" customHeight="1" thickBot="1" x14ac:dyDescent="0.25">
      <c r="A33" s="62" t="s">
        <v>26</v>
      </c>
      <c r="B33" s="96">
        <v>57</v>
      </c>
      <c r="D33" s="96">
        <v>137</v>
      </c>
      <c r="F33" s="96">
        <v>194</v>
      </c>
    </row>
    <row r="34" spans="1:8" ht="11.1" customHeight="1" thickTop="1" x14ac:dyDescent="0.2"/>
    <row r="35" spans="1:8" ht="11.1" customHeight="1" thickBot="1" x14ac:dyDescent="0.25">
      <c r="A35" s="62" t="s">
        <v>27</v>
      </c>
      <c r="B35" s="96">
        <v>1872</v>
      </c>
      <c r="D35" s="96">
        <v>891</v>
      </c>
      <c r="F35" s="96">
        <v>2763</v>
      </c>
    </row>
    <row r="36" spans="1:8" ht="11.1" customHeight="1" thickTop="1" x14ac:dyDescent="0.2"/>
    <row r="38" spans="1:8" ht="11.1" customHeight="1" x14ac:dyDescent="0.2">
      <c r="A38" s="644"/>
      <c r="B38" s="644"/>
      <c r="C38" s="644"/>
      <c r="D38" s="644"/>
      <c r="E38" s="644"/>
      <c r="F38" s="644"/>
      <c r="G38" s="136"/>
      <c r="H38" s="35"/>
    </row>
    <row r="39" spans="1:8" ht="11.1" customHeight="1" x14ac:dyDescent="0.2">
      <c r="A39" s="35"/>
      <c r="B39" s="136"/>
      <c r="C39" s="136"/>
      <c r="D39" s="136"/>
      <c r="E39" s="136"/>
      <c r="G39" s="136"/>
      <c r="H39" s="35"/>
    </row>
  </sheetData>
  <mergeCells count="5">
    <mergeCell ref="A1:F1"/>
    <mergeCell ref="A2:F2"/>
    <mergeCell ref="A3:F3"/>
    <mergeCell ref="A4:F4"/>
    <mergeCell ref="A38:F38"/>
  </mergeCells>
  <printOptions horizontalCentered="1"/>
  <pageMargins left="0.75" right="0.75" top="0.9" bottom="0.9"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41"/>
  <sheetViews>
    <sheetView showGridLines="0" workbookViewId="0">
      <selection activeCell="O39" sqref="O39"/>
    </sheetView>
  </sheetViews>
  <sheetFormatPr defaultColWidth="10.85546875" defaultRowHeight="11.1" customHeight="1" x14ac:dyDescent="0.2"/>
  <cols>
    <col min="1" max="1" width="1.42578125" style="108" customWidth="1"/>
    <col min="2" max="2" width="37.28515625" style="108" customWidth="1"/>
    <col min="3" max="3" width="8.42578125" style="115" customWidth="1"/>
    <col min="4" max="4" width="3.5703125" style="118" customWidth="1"/>
    <col min="5" max="5" width="8.42578125" style="115" bestFit="1" customWidth="1"/>
    <col min="6" max="6" width="3.5703125" style="108" customWidth="1"/>
    <col min="7" max="7" width="8.28515625" style="108" bestFit="1" customWidth="1"/>
    <col min="8" max="8" width="3.5703125" style="108" customWidth="1"/>
    <col min="9" max="9" width="8.7109375" style="108" bestFit="1" customWidth="1"/>
    <col min="10" max="16384" width="10.85546875" style="108"/>
  </cols>
  <sheetData>
    <row r="1" spans="1:9" ht="11.1" customHeight="1" x14ac:dyDescent="0.2">
      <c r="A1" s="639" t="s">
        <v>67</v>
      </c>
      <c r="B1" s="639"/>
      <c r="C1" s="639"/>
      <c r="D1" s="639"/>
      <c r="E1" s="639"/>
      <c r="F1" s="639"/>
      <c r="G1" s="639"/>
      <c r="H1" s="639"/>
      <c r="I1" s="639"/>
    </row>
    <row r="2" spans="1:9" ht="11.1" customHeight="1" x14ac:dyDescent="0.2">
      <c r="A2" s="641" t="s">
        <v>160</v>
      </c>
      <c r="B2" s="641"/>
      <c r="C2" s="641"/>
      <c r="D2" s="641"/>
      <c r="E2" s="641"/>
      <c r="F2" s="641"/>
      <c r="G2" s="641"/>
      <c r="H2" s="641"/>
      <c r="I2" s="641"/>
    </row>
    <row r="3" spans="1:9" ht="11.1" customHeight="1" x14ac:dyDescent="0.2">
      <c r="A3" s="641" t="s">
        <v>66</v>
      </c>
      <c r="B3" s="641"/>
      <c r="C3" s="641"/>
      <c r="D3" s="641"/>
      <c r="E3" s="641"/>
      <c r="F3" s="641"/>
      <c r="G3" s="641"/>
      <c r="H3" s="641"/>
      <c r="I3" s="641"/>
    </row>
    <row r="4" spans="1:9" ht="11.1" customHeight="1" x14ac:dyDescent="0.2">
      <c r="A4" s="641" t="s">
        <v>1</v>
      </c>
      <c r="B4" s="641"/>
      <c r="C4" s="641"/>
      <c r="D4" s="641"/>
      <c r="E4" s="641"/>
      <c r="F4" s="641"/>
      <c r="G4" s="641"/>
      <c r="H4" s="641"/>
      <c r="I4" s="641"/>
    </row>
    <row r="5" spans="1:9" ht="11.1" customHeight="1" x14ac:dyDescent="0.2">
      <c r="A5" s="109"/>
      <c r="B5" s="109"/>
      <c r="C5" s="110"/>
      <c r="D5" s="111"/>
      <c r="E5" s="110"/>
    </row>
    <row r="6" spans="1:9" ht="11.1" customHeight="1" x14ac:dyDescent="0.2">
      <c r="A6" s="112"/>
      <c r="B6" s="112"/>
      <c r="C6" s="113"/>
      <c r="D6" s="114"/>
      <c r="E6" s="113"/>
    </row>
    <row r="7" spans="1:9" ht="11.1" customHeight="1" x14ac:dyDescent="0.2">
      <c r="A7" s="112"/>
      <c r="B7" s="112"/>
      <c r="C7" s="113"/>
      <c r="D7" s="114"/>
    </row>
    <row r="8" spans="1:9" ht="11.1" customHeight="1" x14ac:dyDescent="0.2">
      <c r="A8" s="112"/>
      <c r="B8" s="112"/>
      <c r="C8" s="113" t="s">
        <v>33</v>
      </c>
      <c r="D8" s="114"/>
      <c r="E8" s="113" t="s">
        <v>36</v>
      </c>
      <c r="G8" s="116" t="s">
        <v>54</v>
      </c>
      <c r="I8" s="116" t="s">
        <v>54</v>
      </c>
    </row>
    <row r="9" spans="1:9" ht="11.1" customHeight="1" x14ac:dyDescent="0.2">
      <c r="A9" s="112"/>
      <c r="B9" s="112"/>
      <c r="C9" s="113" t="s">
        <v>72</v>
      </c>
      <c r="D9" s="114"/>
      <c r="E9" s="113" t="s">
        <v>71</v>
      </c>
      <c r="G9" s="116" t="s">
        <v>69</v>
      </c>
      <c r="I9" s="116" t="s">
        <v>70</v>
      </c>
    </row>
    <row r="10" spans="1:9" ht="11.1" customHeight="1" x14ac:dyDescent="0.2">
      <c r="C10" s="117"/>
      <c r="E10" s="117"/>
      <c r="G10" s="119"/>
      <c r="I10" s="119"/>
    </row>
    <row r="11" spans="1:9" ht="11.1" customHeight="1" thickBot="1" x14ac:dyDescent="0.25">
      <c r="A11" s="112" t="s">
        <v>3</v>
      </c>
      <c r="B11" s="112"/>
      <c r="C11" s="120">
        <v>3879</v>
      </c>
      <c r="E11" s="120">
        <v>2847</v>
      </c>
      <c r="G11" s="121">
        <v>-1032</v>
      </c>
      <c r="I11" s="153">
        <v>-0.26600000000000001</v>
      </c>
    </row>
    <row r="12" spans="1:9" ht="11.1" customHeight="1" thickTop="1" x14ac:dyDescent="0.2">
      <c r="G12" s="123"/>
      <c r="I12" s="123"/>
    </row>
    <row r="13" spans="1:9" ht="11.1" customHeight="1" x14ac:dyDescent="0.2">
      <c r="A13" s="112" t="s">
        <v>4</v>
      </c>
      <c r="B13" s="112"/>
      <c r="G13" s="123"/>
      <c r="I13" s="123"/>
    </row>
    <row r="14" spans="1:9" ht="11.1" customHeight="1" x14ac:dyDescent="0.2">
      <c r="A14" s="108" t="s">
        <v>143</v>
      </c>
      <c r="C14" s="115">
        <v>7780</v>
      </c>
      <c r="E14" s="115">
        <v>7076</v>
      </c>
      <c r="G14" s="124">
        <v>-704</v>
      </c>
      <c r="I14" s="122">
        <v>-0.09</v>
      </c>
    </row>
    <row r="15" spans="1:9" ht="11.1" customHeight="1" x14ac:dyDescent="0.2">
      <c r="A15" s="108" t="s">
        <v>10</v>
      </c>
      <c r="C15" s="115">
        <v>13089</v>
      </c>
      <c r="E15" s="115">
        <v>14234</v>
      </c>
      <c r="G15" s="124">
        <v>1145</v>
      </c>
      <c r="I15" s="122">
        <v>8.6999999999999994E-2</v>
      </c>
    </row>
    <row r="16" spans="1:9" ht="11.1" customHeight="1" x14ac:dyDescent="0.2">
      <c r="A16" s="108" t="s">
        <v>44</v>
      </c>
      <c r="C16" s="125">
        <v>36907</v>
      </c>
      <c r="E16" s="125">
        <v>44779</v>
      </c>
      <c r="G16" s="126">
        <v>7872</v>
      </c>
      <c r="I16" s="127">
        <v>0.21299999999999999</v>
      </c>
    </row>
    <row r="17" spans="1:9" ht="11.1" customHeight="1" thickBot="1" x14ac:dyDescent="0.25">
      <c r="B17" s="112" t="s">
        <v>49</v>
      </c>
      <c r="C17" s="120">
        <v>57776</v>
      </c>
      <c r="E17" s="120">
        <v>66089</v>
      </c>
      <c r="G17" s="128">
        <v>8313</v>
      </c>
      <c r="I17" s="129">
        <v>0.14399999999999999</v>
      </c>
    </row>
    <row r="18" spans="1:9" ht="11.1" customHeight="1" thickTop="1" x14ac:dyDescent="0.2">
      <c r="G18" s="124"/>
      <c r="I18" s="124"/>
    </row>
    <row r="19" spans="1:9" ht="11.1" customHeight="1" x14ac:dyDescent="0.2">
      <c r="A19" s="112" t="s">
        <v>18</v>
      </c>
      <c r="B19" s="112"/>
      <c r="G19" s="124"/>
      <c r="I19" s="124"/>
    </row>
    <row r="20" spans="1:9" ht="11.1" customHeight="1" x14ac:dyDescent="0.2">
      <c r="A20" s="108" t="s">
        <v>19</v>
      </c>
      <c r="C20" s="115">
        <v>48871</v>
      </c>
      <c r="E20" s="115">
        <v>55245</v>
      </c>
      <c r="G20" s="124">
        <v>6374</v>
      </c>
      <c r="I20" s="122">
        <v>0.13</v>
      </c>
    </row>
    <row r="21" spans="1:9" ht="11.1" customHeight="1" x14ac:dyDescent="0.2">
      <c r="A21" s="108" t="s">
        <v>59</v>
      </c>
      <c r="G21" s="124"/>
      <c r="I21" s="124"/>
    </row>
    <row r="22" spans="1:9" ht="11.1" customHeight="1" x14ac:dyDescent="0.2">
      <c r="A22" s="61" t="s">
        <v>60</v>
      </c>
      <c r="C22" s="115">
        <v>6441</v>
      </c>
      <c r="E22" s="115">
        <v>6494</v>
      </c>
      <c r="G22" s="124">
        <v>53</v>
      </c>
      <c r="I22" s="122">
        <v>8.0000000000000002E-3</v>
      </c>
    </row>
    <row r="23" spans="1:9" ht="11.1" customHeight="1" x14ac:dyDescent="0.2">
      <c r="A23" s="61" t="s">
        <v>61</v>
      </c>
      <c r="C23" s="115">
        <v>4157</v>
      </c>
      <c r="E23" s="115">
        <v>4683</v>
      </c>
      <c r="G23" s="124">
        <v>526</v>
      </c>
      <c r="I23" s="122">
        <v>0.127</v>
      </c>
    </row>
    <row r="24" spans="1:9" ht="11.1" customHeight="1" x14ac:dyDescent="0.2">
      <c r="A24" s="108" t="s">
        <v>20</v>
      </c>
      <c r="C24" s="115">
        <v>2241</v>
      </c>
      <c r="E24" s="115">
        <v>2011</v>
      </c>
      <c r="G24" s="124">
        <v>-230</v>
      </c>
      <c r="I24" s="122">
        <v>-0.10299999999999999</v>
      </c>
    </row>
    <row r="25" spans="1:9" ht="11.1" customHeight="1" x14ac:dyDescent="0.2">
      <c r="A25" s="108" t="s">
        <v>144</v>
      </c>
      <c r="C25" s="115">
        <v>0</v>
      </c>
      <c r="E25" s="115">
        <v>0</v>
      </c>
      <c r="G25" s="124">
        <v>0</v>
      </c>
      <c r="I25" s="122" t="e">
        <v>#DIV/0!</v>
      </c>
    </row>
    <row r="26" spans="1:9" ht="11.1" customHeight="1" x14ac:dyDescent="0.2">
      <c r="A26" s="108" t="s">
        <v>145</v>
      </c>
      <c r="C26" s="125">
        <v>9</v>
      </c>
      <c r="E26" s="125">
        <v>3</v>
      </c>
      <c r="G26" s="124">
        <v>-6</v>
      </c>
      <c r="I26" s="127">
        <v>-0.66700000000000004</v>
      </c>
    </row>
    <row r="27" spans="1:9" ht="11.1" customHeight="1" thickBot="1" x14ac:dyDescent="0.25">
      <c r="B27" s="112" t="s">
        <v>146</v>
      </c>
      <c r="C27" s="120">
        <v>61719</v>
      </c>
      <c r="E27" s="120">
        <v>68436</v>
      </c>
      <c r="G27" s="130">
        <v>6717</v>
      </c>
      <c r="I27" s="129">
        <v>0.109</v>
      </c>
    </row>
    <row r="28" spans="1:9" ht="11.1" customHeight="1" thickTop="1" x14ac:dyDescent="0.2">
      <c r="G28" s="124"/>
      <c r="I28" s="124"/>
    </row>
    <row r="29" spans="1:9" ht="11.1" customHeight="1" x14ac:dyDescent="0.2">
      <c r="A29" s="112" t="s">
        <v>147</v>
      </c>
      <c r="B29" s="112"/>
      <c r="G29" s="124"/>
      <c r="I29" s="124"/>
    </row>
    <row r="30" spans="1:9" ht="11.1" customHeight="1" x14ac:dyDescent="0.2">
      <c r="A30" s="108" t="s">
        <v>148</v>
      </c>
      <c r="C30" s="115">
        <v>7308</v>
      </c>
      <c r="E30" s="115">
        <v>6841</v>
      </c>
      <c r="G30" s="124">
        <v>-467</v>
      </c>
      <c r="I30" s="122">
        <v>-6.4000000000000001E-2</v>
      </c>
    </row>
    <row r="31" spans="1:9" ht="11.1" customHeight="1" x14ac:dyDescent="0.2">
      <c r="A31" s="108" t="s">
        <v>149</v>
      </c>
      <c r="C31" s="115">
        <v>-4397</v>
      </c>
      <c r="E31" s="115">
        <v>-4845</v>
      </c>
      <c r="G31" s="124">
        <v>-448</v>
      </c>
      <c r="I31" s="122">
        <v>0.10199999999999999</v>
      </c>
    </row>
    <row r="32" spans="1:9" ht="11.1" customHeight="1" x14ac:dyDescent="0.2">
      <c r="A32" s="108" t="s">
        <v>150</v>
      </c>
      <c r="C32" s="125">
        <v>0</v>
      </c>
      <c r="E32" s="125">
        <v>0</v>
      </c>
      <c r="G32" s="126">
        <v>0</v>
      </c>
      <c r="I32" s="127" t="e">
        <v>#DIV/0!</v>
      </c>
    </row>
    <row r="33" spans="1:9" ht="11.1" customHeight="1" thickBot="1" x14ac:dyDescent="0.25">
      <c r="B33" s="112" t="s">
        <v>151</v>
      </c>
      <c r="C33" s="120">
        <v>2911</v>
      </c>
      <c r="E33" s="120">
        <v>1996</v>
      </c>
      <c r="G33" s="131">
        <v>-915</v>
      </c>
      <c r="I33" s="153">
        <v>-0.314</v>
      </c>
    </row>
    <row r="34" spans="1:9" ht="11.1" customHeight="1" thickTop="1" x14ac:dyDescent="0.2">
      <c r="B34" s="112"/>
      <c r="C34" s="118"/>
      <c r="E34" s="118"/>
      <c r="G34" s="124"/>
      <c r="I34" s="124"/>
    </row>
    <row r="35" spans="1:9" ht="11.1" customHeight="1" thickBot="1" x14ac:dyDescent="0.25">
      <c r="A35" s="112" t="s">
        <v>26</v>
      </c>
      <c r="B35" s="112"/>
      <c r="C35" s="120">
        <v>-1032</v>
      </c>
      <c r="E35" s="120">
        <v>-351</v>
      </c>
      <c r="F35" s="132"/>
      <c r="G35" s="120">
        <v>681</v>
      </c>
      <c r="H35" s="132"/>
      <c r="I35" s="153">
        <v>-0.66</v>
      </c>
    </row>
    <row r="36" spans="1:9" ht="11.1" customHeight="1" thickTop="1" x14ac:dyDescent="0.2">
      <c r="G36" s="124"/>
      <c r="I36" s="124"/>
    </row>
    <row r="37" spans="1:9" ht="11.1" customHeight="1" thickBot="1" x14ac:dyDescent="0.25">
      <c r="A37" s="112" t="s">
        <v>27</v>
      </c>
      <c r="B37" s="112"/>
      <c r="C37" s="120">
        <v>2847</v>
      </c>
      <c r="E37" s="120">
        <v>2496</v>
      </c>
      <c r="G37" s="120">
        <v>-351</v>
      </c>
      <c r="I37" s="153">
        <v>-0.123</v>
      </c>
    </row>
    <row r="38" spans="1:9" ht="11.1" customHeight="1" thickTop="1" x14ac:dyDescent="0.2"/>
    <row r="41" spans="1:9" ht="11.25" x14ac:dyDescent="0.2">
      <c r="A41" s="644" t="s">
        <v>75</v>
      </c>
      <c r="B41" s="644"/>
      <c r="C41" s="644"/>
      <c r="D41" s="644"/>
      <c r="E41" s="644"/>
      <c r="F41" s="644"/>
    </row>
  </sheetData>
  <mergeCells count="5">
    <mergeCell ref="A1:I1"/>
    <mergeCell ref="A2:I2"/>
    <mergeCell ref="A3:I3"/>
    <mergeCell ref="A4:I4"/>
    <mergeCell ref="A41:F41"/>
  </mergeCells>
  <printOptions horizontalCentered="1"/>
  <pageMargins left="0.75" right="0.75" top="0.9" bottom="0.9" header="0.5" footer="0.5"/>
  <pageSetup orientation="portrait" errors="dash"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H55"/>
  <sheetViews>
    <sheetView showGridLines="0" workbookViewId="0">
      <pane xSplit="1" ySplit="9" topLeftCell="B10" activePane="bottomRight" state="frozen"/>
      <selection activeCell="F38" sqref="F38"/>
      <selection pane="topRight" activeCell="F38" sqref="F38"/>
      <selection pane="bottomLeft" activeCell="F38" sqref="F38"/>
      <selection pane="bottomRight" activeCell="B39" sqref="B39"/>
    </sheetView>
  </sheetViews>
  <sheetFormatPr defaultColWidth="9.7109375" defaultRowHeight="11.1" customHeight="1" x14ac:dyDescent="0.2"/>
  <cols>
    <col min="1" max="1" width="29.28515625" style="61" customWidth="1"/>
    <col min="2" max="2" width="10.7109375" style="75" customWidth="1"/>
    <col min="3" max="3" width="2.7109375" style="75" customWidth="1"/>
    <col min="4" max="4" width="10.7109375" style="75" customWidth="1"/>
    <col min="5" max="5" width="2.7109375" style="75" customWidth="1"/>
    <col min="6" max="6" width="10.7109375" style="75" customWidth="1"/>
    <col min="7" max="7" width="2.7109375" style="75" customWidth="1"/>
    <col min="8" max="8" width="10.7109375" style="75" customWidth="1"/>
    <col min="9" max="16384" width="9.7109375" style="61"/>
  </cols>
  <sheetData>
    <row r="1" spans="1:8" ht="11.1" customHeight="1" x14ac:dyDescent="0.2">
      <c r="A1" s="639" t="s">
        <v>87</v>
      </c>
      <c r="B1" s="639"/>
      <c r="C1" s="639"/>
      <c r="D1" s="639"/>
      <c r="E1" s="639"/>
      <c r="F1" s="639"/>
      <c r="G1" s="639"/>
      <c r="H1" s="639"/>
    </row>
    <row r="2" spans="1:8" ht="11.1" customHeight="1" x14ac:dyDescent="0.2">
      <c r="A2" s="639" t="s">
        <v>160</v>
      </c>
      <c r="B2" s="639"/>
      <c r="C2" s="639"/>
      <c r="D2" s="639"/>
      <c r="E2" s="639"/>
      <c r="F2" s="639"/>
      <c r="G2" s="639"/>
      <c r="H2" s="639"/>
    </row>
    <row r="3" spans="1:8" ht="11.1" customHeight="1" x14ac:dyDescent="0.2">
      <c r="A3" s="639" t="s">
        <v>88</v>
      </c>
      <c r="B3" s="639"/>
      <c r="C3" s="639"/>
      <c r="D3" s="639"/>
      <c r="E3" s="639"/>
      <c r="F3" s="639"/>
      <c r="G3" s="639"/>
      <c r="H3" s="639"/>
    </row>
    <row r="4" spans="1:8" ht="11.1" customHeight="1" x14ac:dyDescent="0.2">
      <c r="A4" s="639" t="s">
        <v>1</v>
      </c>
      <c r="B4" s="639"/>
      <c r="C4" s="639"/>
      <c r="D4" s="639"/>
      <c r="E4" s="639"/>
      <c r="F4" s="639"/>
      <c r="G4" s="639"/>
      <c r="H4" s="639"/>
    </row>
    <row r="5" spans="1:8" ht="11.1" customHeight="1" x14ac:dyDescent="0.2">
      <c r="A5" s="62"/>
      <c r="B5" s="63"/>
      <c r="C5" s="63"/>
      <c r="D5" s="63"/>
      <c r="E5" s="63"/>
      <c r="F5" s="63"/>
      <c r="G5" s="63"/>
      <c r="H5" s="63"/>
    </row>
    <row r="7" spans="1:8" ht="11.1" customHeight="1" x14ac:dyDescent="0.2">
      <c r="B7" s="64"/>
      <c r="C7" s="64"/>
      <c r="D7" s="64"/>
      <c r="E7" s="64"/>
      <c r="F7" s="64"/>
      <c r="G7" s="64"/>
      <c r="H7" s="64"/>
    </row>
    <row r="8" spans="1:8" ht="11.1" customHeight="1" x14ac:dyDescent="0.2">
      <c r="B8" s="64" t="s">
        <v>36</v>
      </c>
      <c r="C8" s="64"/>
      <c r="D8" s="64" t="s">
        <v>35</v>
      </c>
      <c r="E8" s="64"/>
      <c r="F8" s="64" t="s">
        <v>38</v>
      </c>
      <c r="G8" s="64"/>
      <c r="H8" s="64" t="s">
        <v>64</v>
      </c>
    </row>
    <row r="9" spans="1:8" ht="11.1" customHeight="1" x14ac:dyDescent="0.2">
      <c r="B9" s="65" t="s">
        <v>71</v>
      </c>
      <c r="C9" s="64"/>
      <c r="D9" s="65" t="s">
        <v>39</v>
      </c>
      <c r="E9" s="64"/>
      <c r="F9" s="65" t="s">
        <v>39</v>
      </c>
      <c r="G9" s="64"/>
      <c r="H9" s="65" t="s">
        <v>39</v>
      </c>
    </row>
    <row r="11" spans="1:8" ht="11.1" customHeight="1" x14ac:dyDescent="0.2">
      <c r="A11" s="62" t="s">
        <v>40</v>
      </c>
      <c r="B11" s="159">
        <v>3525</v>
      </c>
      <c r="C11" s="68"/>
      <c r="D11" s="159">
        <v>3480</v>
      </c>
      <c r="E11" s="68"/>
      <c r="F11" s="159">
        <v>3677</v>
      </c>
      <c r="G11" s="68"/>
      <c r="H11" s="159">
        <v>3854</v>
      </c>
    </row>
    <row r="12" spans="1:8" ht="11.1" customHeight="1" x14ac:dyDescent="0.2">
      <c r="B12" s="68"/>
      <c r="C12" s="68"/>
      <c r="D12" s="68"/>
      <c r="E12" s="68"/>
      <c r="F12" s="68"/>
      <c r="G12" s="68"/>
      <c r="H12" s="68"/>
    </row>
    <row r="13" spans="1:8" ht="11.1" customHeight="1" x14ac:dyDescent="0.2">
      <c r="A13" s="62" t="s">
        <v>41</v>
      </c>
      <c r="B13" s="159">
        <v>2007</v>
      </c>
      <c r="C13" s="68"/>
      <c r="D13" s="159">
        <v>2020</v>
      </c>
      <c r="E13" s="68"/>
      <c r="F13" s="159">
        <v>2033</v>
      </c>
      <c r="G13" s="68"/>
      <c r="H13" s="159">
        <v>2050</v>
      </c>
    </row>
    <row r="14" spans="1:8" ht="11.1" customHeight="1" x14ac:dyDescent="0.2">
      <c r="A14" s="61" t="s">
        <v>163</v>
      </c>
      <c r="B14" s="68">
        <v>758</v>
      </c>
      <c r="C14" s="68"/>
      <c r="D14" s="68">
        <v>774</v>
      </c>
      <c r="E14" s="68"/>
      <c r="F14" s="68">
        <v>797</v>
      </c>
      <c r="G14" s="68"/>
      <c r="H14" s="68">
        <v>829</v>
      </c>
    </row>
    <row r="15" spans="1:8" s="75" customFormat="1" ht="11.1" customHeight="1" x14ac:dyDescent="0.2">
      <c r="A15" s="75" t="s">
        <v>164</v>
      </c>
      <c r="B15" s="68">
        <v>906</v>
      </c>
      <c r="C15" s="68"/>
      <c r="D15" s="68">
        <v>903</v>
      </c>
      <c r="E15" s="68"/>
      <c r="F15" s="68">
        <v>891</v>
      </c>
      <c r="G15" s="68"/>
      <c r="H15" s="68">
        <v>874</v>
      </c>
    </row>
    <row r="16" spans="1:8" ht="11.1" customHeight="1" x14ac:dyDescent="0.2">
      <c r="A16" s="61" t="s">
        <v>165</v>
      </c>
      <c r="B16" s="68">
        <v>109</v>
      </c>
      <c r="C16" s="68"/>
      <c r="D16" s="68">
        <v>110</v>
      </c>
      <c r="E16" s="68"/>
      <c r="F16" s="68">
        <v>110</v>
      </c>
      <c r="G16" s="68"/>
      <c r="H16" s="68">
        <v>111</v>
      </c>
    </row>
    <row r="17" spans="1:8" ht="11.1" customHeight="1" x14ac:dyDescent="0.2">
      <c r="A17" s="61" t="s">
        <v>166</v>
      </c>
      <c r="B17" s="68">
        <v>234</v>
      </c>
      <c r="C17" s="68"/>
      <c r="D17" s="68">
        <v>233</v>
      </c>
      <c r="E17" s="68"/>
      <c r="F17" s="68">
        <v>235</v>
      </c>
      <c r="G17" s="68"/>
      <c r="H17" s="68">
        <v>236</v>
      </c>
    </row>
    <row r="18" spans="1:8" ht="11.1" customHeight="1" x14ac:dyDescent="0.2">
      <c r="A18" s="61" t="s">
        <v>167</v>
      </c>
      <c r="B18" s="68">
        <v>0</v>
      </c>
      <c r="C18" s="68"/>
      <c r="D18" s="68">
        <v>0</v>
      </c>
      <c r="E18" s="68"/>
      <c r="F18" s="68">
        <v>0</v>
      </c>
      <c r="G18" s="68"/>
      <c r="H18" s="68">
        <v>0</v>
      </c>
    </row>
    <row r="19" spans="1:8" ht="11.1" customHeight="1" x14ac:dyDescent="0.2">
      <c r="B19" s="68"/>
      <c r="C19" s="68"/>
      <c r="D19" s="68"/>
      <c r="E19" s="68"/>
      <c r="F19" s="68"/>
      <c r="G19" s="68"/>
      <c r="H19" s="68"/>
    </row>
    <row r="20" spans="1:8" ht="11.1" customHeight="1" x14ac:dyDescent="0.2">
      <c r="A20" s="62" t="s">
        <v>42</v>
      </c>
      <c r="B20" s="159">
        <v>1544</v>
      </c>
      <c r="C20" s="68"/>
      <c r="D20" s="159">
        <v>1598</v>
      </c>
      <c r="E20" s="68"/>
      <c r="F20" s="159">
        <v>1632</v>
      </c>
      <c r="G20" s="68"/>
      <c r="H20" s="159">
        <v>1676</v>
      </c>
    </row>
    <row r="21" spans="1:8" ht="11.1" customHeight="1" x14ac:dyDescent="0.2">
      <c r="A21" s="61" t="s">
        <v>168</v>
      </c>
      <c r="B21" s="68">
        <v>458</v>
      </c>
      <c r="C21" s="68"/>
      <c r="D21" s="68">
        <v>493</v>
      </c>
      <c r="E21" s="68"/>
      <c r="F21" s="68">
        <v>499</v>
      </c>
      <c r="G21" s="68"/>
      <c r="H21" s="68">
        <v>534</v>
      </c>
    </row>
    <row r="22" spans="1:8" ht="11.1" customHeight="1" x14ac:dyDescent="0.2">
      <c r="A22" s="61" t="s">
        <v>169</v>
      </c>
      <c r="B22" s="68">
        <v>209</v>
      </c>
      <c r="C22" s="68"/>
      <c r="D22" s="68">
        <v>198</v>
      </c>
      <c r="E22" s="68"/>
      <c r="F22" s="68">
        <v>203</v>
      </c>
      <c r="G22" s="68"/>
      <c r="H22" s="68">
        <v>208</v>
      </c>
    </row>
    <row r="23" spans="1:8" ht="11.1" customHeight="1" x14ac:dyDescent="0.2">
      <c r="A23" s="61" t="s">
        <v>170</v>
      </c>
      <c r="B23" s="68">
        <v>263</v>
      </c>
      <c r="C23" s="68"/>
      <c r="D23" s="68">
        <v>290</v>
      </c>
      <c r="E23" s="68"/>
      <c r="F23" s="68">
        <v>298</v>
      </c>
      <c r="G23" s="68"/>
      <c r="H23" s="68">
        <v>304</v>
      </c>
    </row>
    <row r="24" spans="1:8" ht="11.1" customHeight="1" x14ac:dyDescent="0.2">
      <c r="A24" s="61" t="s">
        <v>171</v>
      </c>
      <c r="B24" s="68">
        <v>114</v>
      </c>
      <c r="C24" s="68"/>
      <c r="D24" s="68">
        <v>132</v>
      </c>
      <c r="E24" s="68"/>
      <c r="F24" s="68">
        <v>145</v>
      </c>
      <c r="G24" s="68"/>
      <c r="H24" s="68">
        <v>141</v>
      </c>
    </row>
    <row r="25" spans="1:8" ht="11.1" customHeight="1" x14ac:dyDescent="0.2">
      <c r="A25" s="61" t="s">
        <v>172</v>
      </c>
      <c r="B25" s="68">
        <v>500</v>
      </c>
      <c r="C25" s="68"/>
      <c r="D25" s="68">
        <v>485</v>
      </c>
      <c r="E25" s="68"/>
      <c r="F25" s="68">
        <v>487</v>
      </c>
      <c r="G25" s="68"/>
      <c r="H25" s="68">
        <v>489</v>
      </c>
    </row>
    <row r="26" spans="1:8" ht="11.1" customHeight="1" x14ac:dyDescent="0.2">
      <c r="B26" s="68"/>
      <c r="C26" s="68"/>
      <c r="D26" s="68"/>
      <c r="E26" s="68"/>
      <c r="F26" s="68"/>
      <c r="G26" s="68"/>
      <c r="H26" s="68"/>
    </row>
    <row r="27" spans="1:8" ht="11.1" customHeight="1" x14ac:dyDescent="0.2">
      <c r="A27" s="62" t="s">
        <v>122</v>
      </c>
      <c r="B27" s="159">
        <v>7076</v>
      </c>
      <c r="C27" s="68"/>
      <c r="D27" s="159">
        <v>7098</v>
      </c>
      <c r="E27" s="68"/>
      <c r="F27" s="159">
        <v>7342</v>
      </c>
      <c r="G27" s="68"/>
      <c r="H27" s="159">
        <v>7580</v>
      </c>
    </row>
    <row r="28" spans="1:8" ht="11.1" customHeight="1" x14ac:dyDescent="0.2">
      <c r="B28" s="68"/>
      <c r="C28" s="68"/>
      <c r="D28" s="68"/>
      <c r="E28" s="68"/>
      <c r="F28" s="68"/>
      <c r="G28" s="68"/>
      <c r="H28" s="68"/>
    </row>
    <row r="29" spans="1:8" ht="11.1" customHeight="1" x14ac:dyDescent="0.2">
      <c r="A29" s="62" t="s">
        <v>10</v>
      </c>
      <c r="B29" s="159">
        <v>14234</v>
      </c>
      <c r="C29" s="68"/>
      <c r="D29" s="159">
        <v>14221</v>
      </c>
      <c r="E29" s="68"/>
      <c r="F29" s="159">
        <v>15157</v>
      </c>
      <c r="G29" s="68"/>
      <c r="H29" s="159">
        <v>15204</v>
      </c>
    </row>
    <row r="30" spans="1:8" ht="11.1" customHeight="1" x14ac:dyDescent="0.2">
      <c r="A30" s="61" t="s">
        <v>173</v>
      </c>
      <c r="B30" s="160">
        <v>3881</v>
      </c>
      <c r="C30" s="68"/>
      <c r="D30" s="160">
        <v>3995</v>
      </c>
      <c r="E30" s="68"/>
      <c r="F30" s="160">
        <v>4106</v>
      </c>
      <c r="G30" s="68"/>
      <c r="H30" s="160">
        <v>4210</v>
      </c>
    </row>
    <row r="31" spans="1:8" ht="11.1" customHeight="1" x14ac:dyDescent="0.2">
      <c r="A31" s="61" t="s">
        <v>174</v>
      </c>
      <c r="B31" s="160">
        <v>3384</v>
      </c>
      <c r="C31" s="68"/>
      <c r="D31" s="160">
        <v>3442</v>
      </c>
      <c r="E31" s="68"/>
      <c r="F31" s="160">
        <v>3482</v>
      </c>
      <c r="G31" s="68"/>
      <c r="H31" s="160">
        <v>3525</v>
      </c>
    </row>
    <row r="32" spans="1:8" ht="11.1" customHeight="1" x14ac:dyDescent="0.2">
      <c r="A32" s="61" t="s">
        <v>175</v>
      </c>
      <c r="B32" s="160">
        <v>2945</v>
      </c>
      <c r="C32" s="68"/>
      <c r="D32" s="160">
        <v>3040</v>
      </c>
      <c r="E32" s="68"/>
      <c r="F32" s="160">
        <v>3764</v>
      </c>
      <c r="G32" s="68"/>
      <c r="H32" s="160">
        <v>3610</v>
      </c>
    </row>
    <row r="33" spans="1:8" ht="11.1" customHeight="1" x14ac:dyDescent="0.2">
      <c r="A33" s="61" t="s">
        <v>176</v>
      </c>
      <c r="B33" s="160">
        <v>687</v>
      </c>
      <c r="C33" s="68"/>
      <c r="D33" s="160">
        <v>700</v>
      </c>
      <c r="E33" s="68"/>
      <c r="F33" s="160">
        <v>700</v>
      </c>
      <c r="G33" s="68"/>
      <c r="H33" s="160">
        <v>700</v>
      </c>
    </row>
    <row r="34" spans="1:8" ht="11.1" customHeight="1" x14ac:dyDescent="0.2">
      <c r="A34" s="61" t="s">
        <v>177</v>
      </c>
      <c r="B34" s="160">
        <v>1036</v>
      </c>
      <c r="C34" s="68"/>
      <c r="D34" s="160">
        <v>816</v>
      </c>
      <c r="E34" s="68"/>
      <c r="F34" s="160">
        <v>842</v>
      </c>
      <c r="G34" s="68"/>
      <c r="H34" s="160">
        <v>842</v>
      </c>
    </row>
    <row r="35" spans="1:8" ht="11.1" customHeight="1" x14ac:dyDescent="0.2">
      <c r="A35" s="61" t="s">
        <v>178</v>
      </c>
      <c r="B35" s="160">
        <v>2301</v>
      </c>
      <c r="C35" s="68"/>
      <c r="D35" s="160">
        <v>2228</v>
      </c>
      <c r="E35" s="68"/>
      <c r="F35" s="160">
        <v>2263</v>
      </c>
      <c r="G35" s="68"/>
      <c r="H35" s="160">
        <v>2317</v>
      </c>
    </row>
    <row r="36" spans="1:8" ht="11.1" customHeight="1" x14ac:dyDescent="0.2">
      <c r="A36" s="62"/>
      <c r="B36" s="68"/>
      <c r="C36" s="68"/>
      <c r="D36" s="68"/>
      <c r="E36" s="68"/>
      <c r="F36" s="68"/>
      <c r="G36" s="68"/>
      <c r="H36" s="68"/>
    </row>
    <row r="37" spans="1:8" ht="11.1" customHeight="1" x14ac:dyDescent="0.2">
      <c r="A37" s="62" t="s">
        <v>44</v>
      </c>
      <c r="B37" s="159">
        <v>44779</v>
      </c>
      <c r="C37" s="68"/>
      <c r="D37" s="159">
        <v>45448</v>
      </c>
      <c r="E37" s="68"/>
      <c r="F37" s="159">
        <v>40426</v>
      </c>
      <c r="G37" s="68"/>
      <c r="H37" s="159">
        <v>39954</v>
      </c>
    </row>
    <row r="38" spans="1:8" ht="11.1" customHeight="1" x14ac:dyDescent="0.2">
      <c r="B38" s="68"/>
      <c r="C38" s="68"/>
      <c r="D38" s="68"/>
      <c r="E38" s="68"/>
      <c r="F38" s="68"/>
      <c r="G38" s="68"/>
      <c r="H38" s="68"/>
    </row>
    <row r="39" spans="1:8" ht="11.1" customHeight="1" thickBot="1" x14ac:dyDescent="0.25">
      <c r="A39" s="62" t="s">
        <v>128</v>
      </c>
      <c r="B39" s="161">
        <v>66089</v>
      </c>
      <c r="C39" s="68"/>
      <c r="D39" s="161">
        <v>66767</v>
      </c>
      <c r="E39" s="68"/>
      <c r="F39" s="161">
        <v>62925</v>
      </c>
      <c r="G39" s="68"/>
      <c r="H39" s="161">
        <v>62738</v>
      </c>
    </row>
    <row r="40" spans="1:8" ht="11.1" customHeight="1" thickTop="1" x14ac:dyDescent="0.2">
      <c r="B40" s="68"/>
      <c r="C40" s="68"/>
      <c r="D40" s="68"/>
      <c r="E40" s="68"/>
      <c r="F40" s="68"/>
      <c r="G40" s="68"/>
      <c r="H40" s="68"/>
    </row>
    <row r="41" spans="1:8" ht="11.1" customHeight="1" x14ac:dyDescent="0.2">
      <c r="B41" s="68"/>
      <c r="C41" s="68"/>
      <c r="D41" s="68"/>
      <c r="E41" s="68"/>
      <c r="F41" s="68"/>
      <c r="G41" s="68"/>
      <c r="H41" s="68"/>
    </row>
    <row r="42" spans="1:8" ht="11.1" customHeight="1" x14ac:dyDescent="0.2">
      <c r="B42" s="68" t="s">
        <v>179</v>
      </c>
      <c r="C42" s="68"/>
      <c r="D42" s="68" t="s">
        <v>179</v>
      </c>
      <c r="E42" s="68"/>
      <c r="F42" s="68"/>
      <c r="G42" s="68"/>
      <c r="H42" s="68"/>
    </row>
    <row r="43" spans="1:8" ht="11.1" customHeight="1" x14ac:dyDescent="0.2">
      <c r="B43" s="70"/>
      <c r="C43" s="70"/>
      <c r="D43" s="70"/>
      <c r="E43" s="70"/>
      <c r="F43" s="70"/>
      <c r="G43" s="70"/>
      <c r="H43" s="70"/>
    </row>
    <row r="44" spans="1:8" ht="11.1" customHeight="1" x14ac:dyDescent="0.2">
      <c r="B44" s="70"/>
      <c r="C44" s="70"/>
      <c r="D44" s="70"/>
      <c r="E44" s="70"/>
      <c r="F44" s="70"/>
      <c r="G44" s="70"/>
      <c r="H44" s="70"/>
    </row>
    <row r="45" spans="1:8" ht="11.1" customHeight="1" x14ac:dyDescent="0.2">
      <c r="B45" s="70"/>
      <c r="C45" s="70"/>
      <c r="D45" s="70"/>
      <c r="E45" s="70"/>
      <c r="F45" s="70"/>
      <c r="G45" s="70"/>
      <c r="H45" s="70"/>
    </row>
    <row r="46" spans="1:8" ht="11.1" customHeight="1" x14ac:dyDescent="0.2">
      <c r="B46" s="162"/>
      <c r="C46" s="162"/>
      <c r="D46" s="162"/>
      <c r="E46" s="162"/>
      <c r="F46" s="162"/>
      <c r="G46" s="162"/>
      <c r="H46" s="162"/>
    </row>
    <row r="47" spans="1:8" ht="11.1" customHeight="1" x14ac:dyDescent="0.2">
      <c r="B47" s="162"/>
      <c r="C47" s="162"/>
      <c r="D47" s="162"/>
      <c r="E47" s="162"/>
      <c r="F47" s="162"/>
      <c r="G47" s="162"/>
      <c r="H47" s="162"/>
    </row>
    <row r="48" spans="1:8" ht="11.1" customHeight="1" x14ac:dyDescent="0.2">
      <c r="B48" s="162"/>
      <c r="C48" s="162"/>
      <c r="D48" s="162"/>
      <c r="E48" s="162"/>
      <c r="F48" s="162"/>
      <c r="G48" s="162"/>
      <c r="H48" s="162"/>
    </row>
    <row r="49" spans="2:8" ht="11.1" customHeight="1" x14ac:dyDescent="0.2">
      <c r="B49" s="162"/>
      <c r="C49" s="162"/>
      <c r="D49" s="162"/>
      <c r="E49" s="162"/>
      <c r="F49" s="162"/>
      <c r="G49" s="162"/>
      <c r="H49" s="162"/>
    </row>
    <row r="50" spans="2:8" ht="11.1" customHeight="1" x14ac:dyDescent="0.2">
      <c r="B50" s="162"/>
      <c r="C50" s="162"/>
      <c r="D50" s="162"/>
      <c r="E50" s="162"/>
      <c r="F50" s="162"/>
      <c r="G50" s="162"/>
      <c r="H50" s="162"/>
    </row>
    <row r="51" spans="2:8" ht="11.1" customHeight="1" x14ac:dyDescent="0.2">
      <c r="B51" s="162"/>
      <c r="C51" s="162"/>
      <c r="D51" s="162"/>
      <c r="E51" s="162"/>
      <c r="F51" s="162"/>
      <c r="G51" s="162"/>
      <c r="H51" s="162"/>
    </row>
    <row r="52" spans="2:8" ht="11.1" customHeight="1" x14ac:dyDescent="0.2">
      <c r="B52" s="162"/>
      <c r="C52" s="162"/>
      <c r="D52" s="162"/>
      <c r="E52" s="162"/>
      <c r="F52" s="162"/>
      <c r="G52" s="162"/>
      <c r="H52" s="162"/>
    </row>
    <row r="53" spans="2:8" ht="11.1" customHeight="1" x14ac:dyDescent="0.2">
      <c r="B53" s="162"/>
      <c r="C53" s="162"/>
      <c r="D53" s="162"/>
      <c r="E53" s="162"/>
      <c r="F53" s="162"/>
      <c r="G53" s="162"/>
      <c r="H53" s="162"/>
    </row>
    <row r="54" spans="2:8" ht="11.1" customHeight="1" x14ac:dyDescent="0.2">
      <c r="B54" s="162"/>
      <c r="C54" s="162"/>
      <c r="D54" s="162"/>
      <c r="E54" s="162"/>
      <c r="F54" s="162"/>
      <c r="G54" s="162"/>
      <c r="H54" s="162"/>
    </row>
    <row r="55" spans="2:8" ht="11.1" customHeight="1" x14ac:dyDescent="0.2">
      <c r="B55" s="162"/>
      <c r="C55" s="162"/>
      <c r="D55" s="162"/>
      <c r="E55" s="162"/>
      <c r="F55" s="162"/>
      <c r="G55" s="162"/>
      <c r="H55" s="162"/>
    </row>
  </sheetData>
  <mergeCells count="4">
    <mergeCell ref="A1:H1"/>
    <mergeCell ref="A2:H2"/>
    <mergeCell ref="A3:H3"/>
    <mergeCell ref="A4:H4"/>
  </mergeCells>
  <printOptions horizontalCentered="1"/>
  <pageMargins left="0.75" right="0.75" top="0.9" bottom="0.9"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44"/>
  <sheetViews>
    <sheetView showGridLines="0" zoomScaleNormal="100" workbookViewId="0">
      <selection activeCell="A47" sqref="A47"/>
    </sheetView>
  </sheetViews>
  <sheetFormatPr defaultRowHeight="10.7" customHeight="1" x14ac:dyDescent="0.2"/>
  <cols>
    <col min="1" max="1" width="39.5703125" style="9" customWidth="1"/>
    <col min="2" max="2" width="8" style="9" bestFit="1" customWidth="1"/>
    <col min="3" max="3" width="1.7109375" style="9" customWidth="1"/>
    <col min="4" max="4" width="9.42578125" style="9" customWidth="1"/>
    <col min="5" max="5" width="1.7109375" style="9" customWidth="1"/>
    <col min="6" max="6" width="9.42578125" style="9" customWidth="1"/>
    <col min="7" max="16384" width="9.140625" style="9"/>
  </cols>
  <sheetData>
    <row r="1" spans="1:7" ht="10.7" customHeight="1" x14ac:dyDescent="0.2">
      <c r="A1" s="635" t="s">
        <v>67</v>
      </c>
      <c r="B1" s="635"/>
      <c r="C1" s="635"/>
      <c r="D1" s="635"/>
      <c r="E1" s="635"/>
      <c r="F1" s="635"/>
      <c r="G1" s="1"/>
    </row>
    <row r="2" spans="1:7" ht="10.7" customHeight="1" x14ac:dyDescent="0.2">
      <c r="A2" s="638" t="s">
        <v>0</v>
      </c>
      <c r="B2" s="638"/>
      <c r="C2" s="638"/>
      <c r="D2" s="638"/>
      <c r="E2" s="638"/>
      <c r="F2" s="638"/>
      <c r="G2" s="1"/>
    </row>
    <row r="3" spans="1:7" ht="10.7" customHeight="1" x14ac:dyDescent="0.2">
      <c r="A3" s="638" t="s">
        <v>35</v>
      </c>
      <c r="B3" s="638"/>
      <c r="C3" s="638"/>
      <c r="D3" s="638"/>
      <c r="E3" s="638"/>
      <c r="F3" s="638"/>
      <c r="G3" s="1"/>
    </row>
    <row r="4" spans="1:7" ht="10.7" customHeight="1" x14ac:dyDescent="0.2">
      <c r="A4" s="638" t="s">
        <v>1</v>
      </c>
      <c r="B4" s="638"/>
      <c r="C4" s="638"/>
      <c r="D4" s="638"/>
      <c r="E4" s="638"/>
      <c r="F4" s="638"/>
      <c r="G4" s="1"/>
    </row>
    <row r="5" spans="1:7" ht="10.7" customHeight="1" x14ac:dyDescent="0.2">
      <c r="A5" s="1"/>
      <c r="B5" s="1"/>
      <c r="C5" s="1"/>
      <c r="D5" s="1"/>
      <c r="E5" s="1"/>
      <c r="F5" s="1"/>
      <c r="G5" s="1"/>
    </row>
    <row r="6" spans="1:7" ht="10.7" customHeight="1" x14ac:dyDescent="0.2">
      <c r="A6" s="1"/>
      <c r="B6" s="1"/>
      <c r="C6" s="1"/>
      <c r="D6" s="1"/>
      <c r="E6" s="1"/>
      <c r="F6" s="1"/>
      <c r="G6" s="1"/>
    </row>
    <row r="7" spans="1:7" ht="10.7" customHeight="1" x14ac:dyDescent="0.2">
      <c r="A7" s="1"/>
      <c r="B7" s="2"/>
      <c r="C7" s="1"/>
      <c r="D7" s="2"/>
      <c r="E7" s="1"/>
      <c r="F7" s="2"/>
      <c r="G7" s="1"/>
    </row>
    <row r="8" spans="1:7" ht="10.7" customHeight="1" x14ac:dyDescent="0.2">
      <c r="A8" s="1"/>
      <c r="B8" s="58" t="s">
        <v>85</v>
      </c>
      <c r="D8" s="58" t="s">
        <v>2</v>
      </c>
      <c r="E8" s="3"/>
      <c r="F8" s="58" t="s">
        <v>71</v>
      </c>
      <c r="G8" s="1"/>
    </row>
    <row r="9" spans="1:7" ht="10.7" customHeight="1" x14ac:dyDescent="0.2">
      <c r="A9" s="1"/>
      <c r="B9" s="6"/>
      <c r="C9" s="1"/>
      <c r="D9" s="6"/>
      <c r="E9" s="1"/>
      <c r="F9" s="6"/>
      <c r="G9" s="1"/>
    </row>
    <row r="10" spans="1:7" ht="10.7" customHeight="1" x14ac:dyDescent="0.2">
      <c r="A10" s="3" t="s">
        <v>4</v>
      </c>
      <c r="B10" s="1"/>
      <c r="C10" s="1"/>
      <c r="D10" s="1"/>
      <c r="E10" s="1"/>
      <c r="F10" s="1"/>
      <c r="G10" s="1"/>
    </row>
    <row r="11" spans="1:7" ht="10.7" customHeight="1" x14ac:dyDescent="0.2">
      <c r="A11" s="1" t="s">
        <v>5</v>
      </c>
      <c r="B11" s="1"/>
      <c r="C11" s="1"/>
      <c r="D11" s="1"/>
      <c r="E11" s="1"/>
      <c r="F11" s="1"/>
      <c r="G11" s="1"/>
    </row>
    <row r="12" spans="1:7" ht="10.7" customHeight="1" x14ac:dyDescent="0.2">
      <c r="A12" s="1" t="s">
        <v>6</v>
      </c>
      <c r="B12" s="6">
        <v>24361</v>
      </c>
      <c r="C12" s="1"/>
      <c r="D12" s="6">
        <v>2251</v>
      </c>
      <c r="E12" s="1"/>
      <c r="F12" s="6">
        <v>26612</v>
      </c>
      <c r="G12" s="1"/>
    </row>
    <row r="13" spans="1:7" ht="10.7" customHeight="1" x14ac:dyDescent="0.2">
      <c r="A13" s="1" t="s">
        <v>7</v>
      </c>
      <c r="B13" s="6">
        <v>10589</v>
      </c>
      <c r="C13" s="1"/>
      <c r="D13" s="6">
        <v>-1770</v>
      </c>
      <c r="E13" s="1"/>
      <c r="F13" s="6">
        <v>8819</v>
      </c>
      <c r="G13" s="1"/>
    </row>
    <row r="14" spans="1:7" ht="10.7" customHeight="1" x14ac:dyDescent="0.2">
      <c r="A14" s="1" t="s">
        <v>8</v>
      </c>
      <c r="B14" s="6">
        <v>6236</v>
      </c>
      <c r="C14" s="1"/>
      <c r="D14" s="6">
        <v>-408</v>
      </c>
      <c r="E14" s="1"/>
      <c r="F14" s="6">
        <v>5828</v>
      </c>
      <c r="G14" s="1"/>
    </row>
    <row r="15" spans="1:7" ht="10.7" customHeight="1" x14ac:dyDescent="0.2">
      <c r="A15" s="1" t="s">
        <v>9</v>
      </c>
      <c r="B15" s="6">
        <v>1096</v>
      </c>
      <c r="C15" s="1"/>
      <c r="D15" s="6">
        <v>-137</v>
      </c>
      <c r="E15" s="1"/>
      <c r="F15" s="6">
        <v>959</v>
      </c>
      <c r="G15" s="1"/>
    </row>
    <row r="16" spans="1:7" ht="10.7" customHeight="1" x14ac:dyDescent="0.2">
      <c r="A16" s="1" t="s">
        <v>10</v>
      </c>
      <c r="B16" s="6">
        <v>3189</v>
      </c>
      <c r="C16" s="1"/>
      <c r="D16" s="6">
        <v>-167</v>
      </c>
      <c r="E16" s="1"/>
      <c r="F16" s="6">
        <v>3022</v>
      </c>
      <c r="G16" s="1"/>
    </row>
    <row r="17" spans="1:7" ht="10.7" customHeight="1" x14ac:dyDescent="0.2">
      <c r="A17" s="1" t="s">
        <v>11</v>
      </c>
      <c r="B17" s="6">
        <v>0</v>
      </c>
      <c r="C17" s="1"/>
      <c r="D17" s="6">
        <v>0</v>
      </c>
      <c r="E17" s="1"/>
      <c r="F17" s="6">
        <v>0</v>
      </c>
      <c r="G17" s="1"/>
    </row>
    <row r="18" spans="1:7" ht="10.7" customHeight="1" x14ac:dyDescent="0.2">
      <c r="A18" s="1" t="s">
        <v>12</v>
      </c>
      <c r="B18" s="6"/>
      <c r="C18" s="1"/>
      <c r="D18" s="6"/>
      <c r="E18" s="1"/>
      <c r="F18" s="1"/>
      <c r="G18" s="1"/>
    </row>
    <row r="19" spans="1:7" ht="10.7" customHeight="1" x14ac:dyDescent="0.2">
      <c r="A19" s="1" t="s">
        <v>13</v>
      </c>
      <c r="B19" s="7">
        <v>7770</v>
      </c>
      <c r="C19" s="1"/>
      <c r="D19" s="6">
        <v>762</v>
      </c>
      <c r="E19" s="1"/>
      <c r="F19" s="6">
        <v>8532</v>
      </c>
      <c r="G19" s="1"/>
    </row>
    <row r="20" spans="1:7" ht="10.7" customHeight="1" x14ac:dyDescent="0.2">
      <c r="A20" s="1" t="s">
        <v>14</v>
      </c>
      <c r="B20" s="7">
        <v>2793</v>
      </c>
      <c r="C20" s="1"/>
      <c r="D20" s="6">
        <v>-539</v>
      </c>
      <c r="E20" s="1"/>
      <c r="F20" s="6">
        <v>2254</v>
      </c>
      <c r="G20" s="1"/>
    </row>
    <row r="21" spans="1:7" ht="10.7" customHeight="1" x14ac:dyDescent="0.2">
      <c r="A21" s="1" t="s">
        <v>15</v>
      </c>
      <c r="B21" s="6">
        <v>541</v>
      </c>
      <c r="C21" s="1"/>
      <c r="D21" s="6">
        <v>-394</v>
      </c>
      <c r="E21" s="1"/>
      <c r="F21" s="6">
        <v>147</v>
      </c>
      <c r="G21" s="1"/>
    </row>
    <row r="22" spans="1:7" ht="12" customHeight="1" x14ac:dyDescent="0.2">
      <c r="A22" s="1" t="s">
        <v>16</v>
      </c>
      <c r="B22" s="8">
        <v>611</v>
      </c>
      <c r="C22" s="1"/>
      <c r="D22" s="8">
        <v>112</v>
      </c>
      <c r="E22" s="1"/>
      <c r="F22" s="8">
        <v>723</v>
      </c>
      <c r="G22" s="1"/>
    </row>
    <row r="23" spans="1:7" ht="12" customHeight="1" thickBot="1" x14ac:dyDescent="0.25">
      <c r="A23" s="3" t="s">
        <v>17</v>
      </c>
      <c r="B23" s="5">
        <v>57186</v>
      </c>
      <c r="C23" s="1"/>
      <c r="D23" s="5">
        <v>-290</v>
      </c>
      <c r="E23" s="1"/>
      <c r="F23" s="5">
        <v>56896</v>
      </c>
      <c r="G23" s="1"/>
    </row>
    <row r="24" spans="1:7" ht="10.7" customHeight="1" thickTop="1" x14ac:dyDescent="0.2">
      <c r="A24" s="1"/>
      <c r="B24" s="1"/>
      <c r="C24" s="1"/>
      <c r="D24" s="1"/>
      <c r="E24" s="1"/>
      <c r="F24" s="1"/>
      <c r="G24" s="1"/>
    </row>
    <row r="25" spans="1:7" ht="10.7" customHeight="1" x14ac:dyDescent="0.2">
      <c r="A25" s="3" t="s">
        <v>18</v>
      </c>
      <c r="B25" s="1"/>
      <c r="C25" s="1"/>
      <c r="D25" s="1"/>
      <c r="E25" s="1"/>
      <c r="F25" s="1"/>
      <c r="G25" s="1"/>
    </row>
    <row r="26" spans="1:7" ht="10.7" customHeight="1" x14ac:dyDescent="0.2">
      <c r="A26" s="1" t="s">
        <v>19</v>
      </c>
      <c r="B26" s="1">
        <v>39486</v>
      </c>
      <c r="C26" s="1"/>
      <c r="D26" s="6">
        <v>178</v>
      </c>
      <c r="E26" s="1"/>
      <c r="F26" s="6">
        <v>39664</v>
      </c>
      <c r="G26" s="1"/>
    </row>
    <row r="27" spans="1:7" ht="10.7" customHeight="1" x14ac:dyDescent="0.2">
      <c r="A27" s="11" t="s">
        <v>59</v>
      </c>
      <c r="B27" s="1"/>
      <c r="C27" s="1"/>
      <c r="D27" s="6"/>
      <c r="E27" s="1"/>
      <c r="F27" s="6"/>
      <c r="G27" s="1"/>
    </row>
    <row r="28" spans="1:7" ht="10.7" customHeight="1" x14ac:dyDescent="0.2">
      <c r="A28" s="1" t="s">
        <v>60</v>
      </c>
      <c r="B28" s="1">
        <v>6626</v>
      </c>
      <c r="C28" s="1"/>
      <c r="D28" s="6">
        <v>-5</v>
      </c>
      <c r="E28" s="1"/>
      <c r="F28" s="6">
        <v>6621</v>
      </c>
      <c r="G28" s="1"/>
    </row>
    <row r="29" spans="1:7" ht="10.7" customHeight="1" x14ac:dyDescent="0.2">
      <c r="A29" s="1" t="s">
        <v>61</v>
      </c>
      <c r="B29" s="1">
        <v>2319</v>
      </c>
      <c r="C29" s="1"/>
      <c r="D29" s="6">
        <v>-15</v>
      </c>
      <c r="E29" s="1"/>
      <c r="F29" s="6">
        <v>2304</v>
      </c>
      <c r="G29" s="1"/>
    </row>
    <row r="30" spans="1:7" ht="10.7" customHeight="1" x14ac:dyDescent="0.2">
      <c r="A30" s="1" t="s">
        <v>20</v>
      </c>
      <c r="B30" s="1">
        <v>3970</v>
      </c>
      <c r="C30" s="1"/>
      <c r="D30" s="6">
        <v>72</v>
      </c>
      <c r="E30" s="1"/>
      <c r="F30" s="6">
        <v>4042</v>
      </c>
      <c r="G30" s="1"/>
    </row>
    <row r="31" spans="1:7" ht="10.7" customHeight="1" x14ac:dyDescent="0.2">
      <c r="A31" s="1" t="s">
        <v>21</v>
      </c>
      <c r="B31" s="1"/>
      <c r="C31" s="1"/>
      <c r="D31" s="1"/>
      <c r="E31" s="1"/>
      <c r="F31" s="1"/>
      <c r="G31" s="1"/>
    </row>
    <row r="32" spans="1:7" ht="10.7" customHeight="1" x14ac:dyDescent="0.2">
      <c r="A32" s="1" t="s">
        <v>22</v>
      </c>
      <c r="B32" s="1">
        <v>1757</v>
      </c>
      <c r="C32" s="1"/>
      <c r="D32" s="6">
        <v>5</v>
      </c>
      <c r="E32" s="1"/>
      <c r="F32" s="6">
        <v>1762</v>
      </c>
      <c r="G32" s="1"/>
    </row>
    <row r="33" spans="1:12" ht="10.7" customHeight="1" x14ac:dyDescent="0.2">
      <c r="A33" s="1" t="s">
        <v>23</v>
      </c>
      <c r="B33" s="1">
        <v>1071</v>
      </c>
      <c r="C33" s="1"/>
      <c r="D33" s="6">
        <v>91</v>
      </c>
      <c r="E33" s="1"/>
      <c r="F33" s="6">
        <v>1162</v>
      </c>
      <c r="G33" s="1"/>
    </row>
    <row r="34" spans="1:12" ht="10.7" customHeight="1" x14ac:dyDescent="0.2">
      <c r="A34" s="11" t="s">
        <v>63</v>
      </c>
      <c r="B34" s="1">
        <v>2716</v>
      </c>
      <c r="C34" s="1"/>
      <c r="D34" s="6">
        <v>-328</v>
      </c>
      <c r="E34" s="1"/>
      <c r="F34" s="6">
        <v>2388</v>
      </c>
      <c r="G34" s="1"/>
    </row>
    <row r="35" spans="1:12" ht="12" customHeight="1" x14ac:dyDescent="0.2">
      <c r="A35" s="1" t="s">
        <v>24</v>
      </c>
      <c r="B35" s="8">
        <v>1226</v>
      </c>
      <c r="C35" s="1"/>
      <c r="D35" s="8">
        <v>-147</v>
      </c>
      <c r="E35" s="1"/>
      <c r="F35" s="8">
        <v>1079</v>
      </c>
      <c r="G35" s="1"/>
    </row>
    <row r="36" spans="1:12" ht="12" customHeight="1" thickBot="1" x14ac:dyDescent="0.25">
      <c r="A36" s="3" t="s">
        <v>25</v>
      </c>
      <c r="B36" s="5">
        <v>59171</v>
      </c>
      <c r="C36" s="1"/>
      <c r="D36" s="5">
        <v>-149</v>
      </c>
      <c r="E36" s="1"/>
      <c r="F36" s="5">
        <v>59022</v>
      </c>
      <c r="G36" s="1"/>
      <c r="L36" s="33" t="s">
        <v>55</v>
      </c>
    </row>
    <row r="37" spans="1:12" ht="10.7" customHeight="1" thickTop="1" x14ac:dyDescent="0.2"/>
    <row r="38" spans="1:12" s="13" customFormat="1" ht="10.5" customHeight="1" thickBot="1" x14ac:dyDescent="0.25">
      <c r="A38" s="13" t="s">
        <v>34</v>
      </c>
      <c r="B38" s="14">
        <v>0</v>
      </c>
      <c r="D38" s="15">
        <v>55</v>
      </c>
      <c r="F38" s="14">
        <v>55</v>
      </c>
    </row>
    <row r="39" spans="1:12" s="13" customFormat="1" ht="10.7" customHeight="1" thickTop="1" x14ac:dyDescent="0.2">
      <c r="F39" s="16"/>
    </row>
    <row r="40" spans="1:12" s="13" customFormat="1" ht="10.7" customHeight="1" thickBot="1" x14ac:dyDescent="0.25">
      <c r="A40" s="10" t="s">
        <v>81</v>
      </c>
      <c r="B40" s="14">
        <v>-1985</v>
      </c>
      <c r="D40" s="14">
        <v>-196</v>
      </c>
      <c r="F40" s="14">
        <v>-2181</v>
      </c>
    </row>
    <row r="41" spans="1:12" s="16" customFormat="1" ht="9.9499999999999993" customHeight="1" thickTop="1" x14ac:dyDescent="0.2">
      <c r="C41" s="17"/>
    </row>
    <row r="43" spans="1:12" ht="10.7" customHeight="1" x14ac:dyDescent="0.2">
      <c r="A43" s="37" t="s">
        <v>82</v>
      </c>
    </row>
    <row r="44" spans="1:12" ht="10.7" customHeight="1" x14ac:dyDescent="0.2">
      <c r="A44" s="35"/>
    </row>
  </sheetData>
  <mergeCells count="4">
    <mergeCell ref="A2:F2"/>
    <mergeCell ref="A3:F3"/>
    <mergeCell ref="A4:F4"/>
    <mergeCell ref="A1:F1"/>
  </mergeCells>
  <phoneticPr fontId="5" type="noConversion"/>
  <printOptions horizontalCentered="1"/>
  <pageMargins left="0.75" right="0.75" top="0.9" bottom="0.9"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46"/>
  <sheetViews>
    <sheetView showGridLines="0" workbookViewId="0">
      <selection activeCell="E39" sqref="E39"/>
    </sheetView>
  </sheetViews>
  <sheetFormatPr defaultColWidth="9.7109375" defaultRowHeight="11.1" customHeight="1" x14ac:dyDescent="0.2"/>
  <cols>
    <col min="1" max="1" width="29.28515625" style="61" customWidth="1"/>
    <col min="2" max="2" width="9.42578125" style="75" customWidth="1"/>
    <col min="3" max="3" width="2.7109375" style="75" customWidth="1"/>
    <col min="4" max="4" width="13.140625" style="75" bestFit="1" customWidth="1"/>
    <col min="5" max="5" width="2.7109375" style="75" customWidth="1"/>
    <col min="6" max="6" width="9.42578125" style="164" customWidth="1"/>
    <col min="7" max="7" width="2.7109375" style="75" customWidth="1"/>
    <col min="8" max="8" width="9.42578125" style="164" customWidth="1"/>
    <col min="9" max="16384" width="9.7109375" style="61"/>
  </cols>
  <sheetData>
    <row r="1" spans="1:8" ht="11.1" customHeight="1" x14ac:dyDescent="0.2">
      <c r="A1" s="639" t="s">
        <v>87</v>
      </c>
      <c r="B1" s="639"/>
      <c r="C1" s="639"/>
      <c r="D1" s="639"/>
      <c r="E1" s="639"/>
      <c r="F1" s="639"/>
      <c r="G1" s="639"/>
      <c r="H1" s="639"/>
    </row>
    <row r="2" spans="1:8" ht="11.1" customHeight="1" x14ac:dyDescent="0.2">
      <c r="A2" s="639" t="s">
        <v>160</v>
      </c>
      <c r="B2" s="639"/>
      <c r="C2" s="639"/>
      <c r="D2" s="639"/>
      <c r="E2" s="639"/>
      <c r="F2" s="639"/>
      <c r="G2" s="639"/>
      <c r="H2" s="639"/>
    </row>
    <row r="3" spans="1:8" ht="11.1" customHeight="1" x14ac:dyDescent="0.2">
      <c r="A3" s="639" t="s">
        <v>66</v>
      </c>
      <c r="B3" s="639"/>
      <c r="C3" s="639"/>
      <c r="D3" s="639"/>
      <c r="E3" s="639"/>
      <c r="F3" s="639"/>
      <c r="G3" s="639"/>
      <c r="H3" s="639"/>
    </row>
    <row r="4" spans="1:8" ht="11.1" customHeight="1" x14ac:dyDescent="0.2">
      <c r="A4" s="639" t="s">
        <v>1</v>
      </c>
      <c r="B4" s="639"/>
      <c r="C4" s="639"/>
      <c r="D4" s="639"/>
      <c r="E4" s="639"/>
      <c r="F4" s="639"/>
      <c r="G4" s="639"/>
      <c r="H4" s="639"/>
    </row>
    <row r="5" spans="1:8" ht="11.1" customHeight="1" x14ac:dyDescent="0.2">
      <c r="A5" s="62"/>
      <c r="B5" s="63"/>
      <c r="C5" s="63"/>
      <c r="D5" s="63"/>
      <c r="E5" s="63"/>
      <c r="F5" s="64"/>
      <c r="G5" s="63"/>
      <c r="H5" s="64"/>
    </row>
    <row r="7" spans="1:8" ht="11.1" customHeight="1" x14ac:dyDescent="0.2">
      <c r="B7" s="155"/>
      <c r="C7" s="155"/>
      <c r="E7" s="64"/>
      <c r="F7" s="64"/>
      <c r="G7" s="64"/>
      <c r="H7" s="64"/>
    </row>
    <row r="8" spans="1:8" ht="11.1" customHeight="1" x14ac:dyDescent="0.2">
      <c r="B8" s="80" t="s">
        <v>33</v>
      </c>
      <c r="C8" s="80"/>
      <c r="D8" s="80" t="s">
        <v>36</v>
      </c>
      <c r="E8" s="64"/>
      <c r="F8" s="81" t="s">
        <v>54</v>
      </c>
      <c r="G8" s="64"/>
      <c r="H8" s="81" t="s">
        <v>54</v>
      </c>
    </row>
    <row r="9" spans="1:8" ht="11.1" customHeight="1" x14ac:dyDescent="0.2">
      <c r="B9" s="82" t="s">
        <v>72</v>
      </c>
      <c r="C9" s="81"/>
      <c r="D9" s="65" t="s">
        <v>71</v>
      </c>
      <c r="E9" s="64"/>
      <c r="F9" s="83" t="s">
        <v>69</v>
      </c>
      <c r="G9" s="64"/>
      <c r="H9" s="83" t="s">
        <v>70</v>
      </c>
    </row>
    <row r="10" spans="1:8" ht="11.1" customHeight="1" x14ac:dyDescent="0.2">
      <c r="B10" s="164"/>
      <c r="C10" s="164"/>
      <c r="D10" s="164"/>
      <c r="E10" s="164"/>
    </row>
    <row r="11" spans="1:8" ht="11.1" customHeight="1" x14ac:dyDescent="0.2">
      <c r="A11" s="62" t="s">
        <v>40</v>
      </c>
      <c r="B11" s="159">
        <v>4434</v>
      </c>
      <c r="C11" s="68"/>
      <c r="D11" s="159">
        <v>3525</v>
      </c>
      <c r="E11" s="68"/>
      <c r="F11" s="159">
        <v>-909</v>
      </c>
      <c r="G11" s="89"/>
      <c r="H11" s="165">
        <v>-0.20499999999999999</v>
      </c>
    </row>
    <row r="12" spans="1:8" ht="11.1" customHeight="1" x14ac:dyDescent="0.2">
      <c r="B12" s="68"/>
      <c r="C12" s="68"/>
      <c r="D12" s="68"/>
      <c r="E12" s="68"/>
      <c r="F12" s="68"/>
      <c r="G12" s="89"/>
      <c r="H12" s="160"/>
    </row>
    <row r="13" spans="1:8" ht="11.1" customHeight="1" x14ac:dyDescent="0.2">
      <c r="A13" s="62" t="s">
        <v>41</v>
      </c>
      <c r="B13" s="159">
        <v>1929</v>
      </c>
      <c r="C13" s="68"/>
      <c r="D13" s="159">
        <v>2007</v>
      </c>
      <c r="E13" s="68"/>
      <c r="F13" s="159">
        <v>78</v>
      </c>
      <c r="G13" s="89"/>
      <c r="H13" s="165">
        <v>0.04</v>
      </c>
    </row>
    <row r="14" spans="1:8" ht="11.1" customHeight="1" x14ac:dyDescent="0.2">
      <c r="A14" s="61" t="s">
        <v>163</v>
      </c>
      <c r="B14" s="68">
        <v>711</v>
      </c>
      <c r="C14" s="68"/>
      <c r="D14" s="68">
        <v>758</v>
      </c>
      <c r="E14" s="68"/>
      <c r="F14" s="68">
        <v>47</v>
      </c>
      <c r="G14" s="89"/>
      <c r="H14" s="166">
        <v>6.6000000000000003E-2</v>
      </c>
    </row>
    <row r="15" spans="1:8" s="75" customFormat="1" ht="11.1" customHeight="1" x14ac:dyDescent="0.2">
      <c r="A15" s="75" t="s">
        <v>164</v>
      </c>
      <c r="B15" s="68">
        <v>894</v>
      </c>
      <c r="C15" s="68"/>
      <c r="D15" s="68">
        <v>906</v>
      </c>
      <c r="E15" s="68"/>
      <c r="F15" s="68">
        <v>12</v>
      </c>
      <c r="G15" s="89"/>
      <c r="H15" s="166">
        <v>1.2999999999999999E-2</v>
      </c>
    </row>
    <row r="16" spans="1:8" ht="11.1" customHeight="1" x14ac:dyDescent="0.2">
      <c r="A16" s="61" t="s">
        <v>165</v>
      </c>
      <c r="B16" s="68">
        <v>106</v>
      </c>
      <c r="C16" s="68"/>
      <c r="D16" s="68">
        <v>109</v>
      </c>
      <c r="E16" s="68"/>
      <c r="F16" s="68">
        <v>3</v>
      </c>
      <c r="G16" s="89"/>
      <c r="H16" s="166">
        <v>2.8000000000000001E-2</v>
      </c>
    </row>
    <row r="17" spans="1:8" ht="11.1" customHeight="1" x14ac:dyDescent="0.2">
      <c r="A17" s="61" t="s">
        <v>166</v>
      </c>
      <c r="B17" s="68">
        <v>218</v>
      </c>
      <c r="C17" s="68"/>
      <c r="D17" s="68">
        <v>234</v>
      </c>
      <c r="E17" s="68"/>
      <c r="F17" s="68">
        <v>16</v>
      </c>
      <c r="G17" s="89"/>
      <c r="H17" s="166">
        <v>7.2999999999999995E-2</v>
      </c>
    </row>
    <row r="18" spans="1:8" ht="11.1" customHeight="1" x14ac:dyDescent="0.2">
      <c r="A18" s="61" t="s">
        <v>167</v>
      </c>
      <c r="B18" s="68">
        <v>0</v>
      </c>
      <c r="C18" s="68"/>
      <c r="D18" s="68">
        <v>0</v>
      </c>
      <c r="E18" s="68"/>
      <c r="F18" s="68"/>
      <c r="G18" s="89"/>
      <c r="H18" s="160"/>
    </row>
    <row r="19" spans="1:8" ht="11.1" customHeight="1" x14ac:dyDescent="0.2">
      <c r="B19" s="68"/>
      <c r="C19" s="68"/>
      <c r="D19" s="68"/>
      <c r="E19" s="68"/>
      <c r="F19" s="68"/>
      <c r="G19" s="89"/>
      <c r="H19" s="160"/>
    </row>
    <row r="20" spans="1:8" ht="11.1" customHeight="1" x14ac:dyDescent="0.2">
      <c r="A20" s="62" t="s">
        <v>42</v>
      </c>
      <c r="B20" s="159">
        <v>1417</v>
      </c>
      <c r="C20" s="68"/>
      <c r="D20" s="159">
        <v>1544</v>
      </c>
      <c r="E20" s="68"/>
      <c r="F20" s="159">
        <v>127</v>
      </c>
      <c r="G20" s="89"/>
      <c r="H20" s="165">
        <v>0.09</v>
      </c>
    </row>
    <row r="21" spans="1:8" ht="11.1" customHeight="1" x14ac:dyDescent="0.2">
      <c r="A21" s="61" t="s">
        <v>168</v>
      </c>
      <c r="B21" s="68">
        <v>466</v>
      </c>
      <c r="C21" s="68"/>
      <c r="D21" s="68">
        <v>458</v>
      </c>
      <c r="E21" s="68"/>
      <c r="F21" s="68">
        <v>-8</v>
      </c>
      <c r="G21" s="89"/>
      <c r="H21" s="166">
        <v>-1.7000000000000001E-2</v>
      </c>
    </row>
    <row r="22" spans="1:8" ht="11.1" customHeight="1" x14ac:dyDescent="0.2">
      <c r="A22" s="61" t="s">
        <v>169</v>
      </c>
      <c r="B22" s="68">
        <v>191</v>
      </c>
      <c r="C22" s="68"/>
      <c r="D22" s="68">
        <v>209</v>
      </c>
      <c r="E22" s="68"/>
      <c r="F22" s="68">
        <v>18</v>
      </c>
      <c r="G22" s="89"/>
      <c r="H22" s="166">
        <v>9.4E-2</v>
      </c>
    </row>
    <row r="23" spans="1:8" ht="11.1" customHeight="1" x14ac:dyDescent="0.2">
      <c r="A23" s="61" t="s">
        <v>170</v>
      </c>
      <c r="B23" s="68">
        <v>95</v>
      </c>
      <c r="C23" s="68"/>
      <c r="D23" s="68">
        <v>263</v>
      </c>
      <c r="E23" s="68"/>
      <c r="F23" s="68">
        <v>168</v>
      </c>
      <c r="G23" s="89"/>
      <c r="H23" s="166">
        <v>1.768</v>
      </c>
    </row>
    <row r="24" spans="1:8" ht="11.1" customHeight="1" x14ac:dyDescent="0.2">
      <c r="A24" s="61" t="s">
        <v>171</v>
      </c>
      <c r="B24" s="68">
        <v>172</v>
      </c>
      <c r="C24" s="68"/>
      <c r="D24" s="68">
        <v>114</v>
      </c>
      <c r="E24" s="68"/>
      <c r="F24" s="68">
        <v>-58</v>
      </c>
      <c r="G24" s="89"/>
      <c r="H24" s="166">
        <v>-0.33700000000000002</v>
      </c>
    </row>
    <row r="25" spans="1:8" ht="11.1" customHeight="1" x14ac:dyDescent="0.2">
      <c r="A25" s="61" t="s">
        <v>172</v>
      </c>
      <c r="B25" s="68">
        <v>493</v>
      </c>
      <c r="C25" s="68"/>
      <c r="D25" s="68">
        <v>500</v>
      </c>
      <c r="E25" s="68"/>
      <c r="F25" s="68">
        <v>7</v>
      </c>
      <c r="G25" s="89"/>
      <c r="H25" s="166">
        <v>1.4E-2</v>
      </c>
    </row>
    <row r="26" spans="1:8" ht="11.1" customHeight="1" x14ac:dyDescent="0.2">
      <c r="B26" s="68"/>
      <c r="C26" s="68"/>
      <c r="D26" s="68"/>
      <c r="E26" s="68"/>
      <c r="F26" s="68"/>
      <c r="G26" s="89"/>
      <c r="H26" s="160"/>
    </row>
    <row r="27" spans="1:8" ht="11.1" customHeight="1" x14ac:dyDescent="0.2">
      <c r="A27" s="62" t="s">
        <v>122</v>
      </c>
      <c r="B27" s="159">
        <v>7780</v>
      </c>
      <c r="C27" s="68"/>
      <c r="D27" s="159">
        <v>7076</v>
      </c>
      <c r="E27" s="68"/>
      <c r="F27" s="159">
        <v>-704</v>
      </c>
      <c r="G27" s="89"/>
      <c r="H27" s="165">
        <v>-0.09</v>
      </c>
    </row>
    <row r="28" spans="1:8" ht="11.1" customHeight="1" x14ac:dyDescent="0.2">
      <c r="B28" s="68"/>
      <c r="C28" s="68"/>
      <c r="D28" s="68"/>
      <c r="E28" s="68"/>
      <c r="F28" s="68"/>
      <c r="G28" s="89"/>
      <c r="H28" s="160"/>
    </row>
    <row r="29" spans="1:8" ht="11.1" customHeight="1" x14ac:dyDescent="0.2">
      <c r="A29" s="62" t="s">
        <v>10</v>
      </c>
      <c r="B29" s="159">
        <v>13089</v>
      </c>
      <c r="C29" s="68"/>
      <c r="D29" s="159">
        <v>14234</v>
      </c>
      <c r="E29" s="68"/>
      <c r="F29" s="159">
        <v>1145</v>
      </c>
      <c r="G29" s="89"/>
      <c r="H29" s="165">
        <v>8.6999999999999994E-2</v>
      </c>
    </row>
    <row r="30" spans="1:8" ht="11.1" customHeight="1" x14ac:dyDescent="0.2">
      <c r="A30" s="61" t="s">
        <v>173</v>
      </c>
      <c r="B30" s="160">
        <v>3614</v>
      </c>
      <c r="C30" s="68"/>
      <c r="D30" s="160">
        <v>3881</v>
      </c>
      <c r="E30" s="68"/>
      <c r="F30" s="160">
        <v>267</v>
      </c>
      <c r="G30" s="89"/>
      <c r="H30" s="166">
        <v>7.3999999999999996E-2</v>
      </c>
    </row>
    <row r="31" spans="1:8" ht="11.1" customHeight="1" x14ac:dyDescent="0.2">
      <c r="A31" s="61" t="s">
        <v>174</v>
      </c>
      <c r="B31" s="160">
        <v>2958</v>
      </c>
      <c r="C31" s="68"/>
      <c r="D31" s="160">
        <v>3384</v>
      </c>
      <c r="E31" s="68"/>
      <c r="F31" s="160">
        <v>426</v>
      </c>
      <c r="G31" s="89"/>
      <c r="H31" s="166">
        <v>0.14399999999999999</v>
      </c>
    </row>
    <row r="32" spans="1:8" ht="11.1" customHeight="1" x14ac:dyDescent="0.2">
      <c r="A32" s="61" t="s">
        <v>175</v>
      </c>
      <c r="B32" s="160">
        <v>2732</v>
      </c>
      <c r="C32" s="68"/>
      <c r="D32" s="160">
        <v>2945</v>
      </c>
      <c r="E32" s="68"/>
      <c r="F32" s="160">
        <v>213</v>
      </c>
      <c r="G32" s="89"/>
      <c r="H32" s="166">
        <v>7.8E-2</v>
      </c>
    </row>
    <row r="33" spans="1:8" ht="11.1" customHeight="1" x14ac:dyDescent="0.2">
      <c r="A33" s="61" t="s">
        <v>176</v>
      </c>
      <c r="B33" s="160">
        <v>562</v>
      </c>
      <c r="C33" s="68"/>
      <c r="D33" s="160">
        <v>687</v>
      </c>
      <c r="E33" s="68"/>
      <c r="F33" s="160">
        <v>125</v>
      </c>
      <c r="G33" s="89"/>
      <c r="H33" s="166">
        <v>0.222</v>
      </c>
    </row>
    <row r="34" spans="1:8" ht="11.1" customHeight="1" x14ac:dyDescent="0.2">
      <c r="A34" s="61" t="s">
        <v>177</v>
      </c>
      <c r="B34" s="160">
        <v>868</v>
      </c>
      <c r="C34" s="68"/>
      <c r="D34" s="160">
        <v>1036</v>
      </c>
      <c r="E34" s="68"/>
      <c r="F34" s="160">
        <v>168</v>
      </c>
      <c r="G34" s="89"/>
      <c r="H34" s="166">
        <v>0.19400000000000001</v>
      </c>
    </row>
    <row r="35" spans="1:8" ht="11.1" customHeight="1" x14ac:dyDescent="0.2">
      <c r="A35" s="61" t="s">
        <v>178</v>
      </c>
      <c r="B35" s="160">
        <v>2355</v>
      </c>
      <c r="C35" s="68"/>
      <c r="D35" s="160">
        <v>2301</v>
      </c>
      <c r="E35" s="68"/>
      <c r="F35" s="160">
        <v>-54</v>
      </c>
      <c r="G35" s="89"/>
      <c r="H35" s="166">
        <v>-2.3E-2</v>
      </c>
    </row>
    <row r="36" spans="1:8" ht="11.1" customHeight="1" x14ac:dyDescent="0.2">
      <c r="A36" s="62"/>
      <c r="B36" s="68"/>
      <c r="C36" s="68"/>
      <c r="D36" s="68"/>
      <c r="E36" s="68"/>
      <c r="F36" s="68"/>
      <c r="G36" s="89"/>
      <c r="H36" s="160"/>
    </row>
    <row r="37" spans="1:8" ht="11.1" customHeight="1" x14ac:dyDescent="0.2">
      <c r="A37" s="62" t="s">
        <v>44</v>
      </c>
      <c r="B37" s="159">
        <v>36907</v>
      </c>
      <c r="C37" s="68"/>
      <c r="D37" s="159">
        <v>44779</v>
      </c>
      <c r="E37" s="68"/>
      <c r="F37" s="159">
        <v>7872</v>
      </c>
      <c r="G37" s="89"/>
      <c r="H37" s="165">
        <v>0.21299999999999999</v>
      </c>
    </row>
    <row r="38" spans="1:8" ht="11.1" customHeight="1" x14ac:dyDescent="0.2">
      <c r="B38" s="68"/>
      <c r="C38" s="68"/>
      <c r="D38" s="68"/>
      <c r="E38" s="68"/>
      <c r="F38" s="68"/>
      <c r="G38" s="89"/>
      <c r="H38" s="160"/>
    </row>
    <row r="39" spans="1:8" ht="11.1" customHeight="1" thickBot="1" x14ac:dyDescent="0.25">
      <c r="A39" s="62" t="s">
        <v>128</v>
      </c>
      <c r="B39" s="161">
        <v>57776</v>
      </c>
      <c r="C39" s="68"/>
      <c r="D39" s="161">
        <v>66089</v>
      </c>
      <c r="E39" s="68"/>
      <c r="F39" s="161">
        <v>8313</v>
      </c>
      <c r="G39" s="89"/>
      <c r="H39" s="167">
        <v>0.14399999999999999</v>
      </c>
    </row>
    <row r="40" spans="1:8" ht="11.1" customHeight="1" thickTop="1" x14ac:dyDescent="0.2">
      <c r="B40" s="68"/>
      <c r="C40" s="68"/>
      <c r="D40" s="68"/>
      <c r="E40" s="68"/>
      <c r="F40" s="68"/>
      <c r="G40" s="89"/>
      <c r="H40" s="160"/>
    </row>
    <row r="41" spans="1:8" ht="11.1" customHeight="1" x14ac:dyDescent="0.2">
      <c r="B41" s="68"/>
      <c r="C41" s="68"/>
      <c r="D41" s="68"/>
      <c r="E41" s="68"/>
      <c r="F41" s="68"/>
      <c r="G41" s="89"/>
      <c r="H41" s="68"/>
    </row>
    <row r="42" spans="1:8" ht="11.1" customHeight="1" x14ac:dyDescent="0.2">
      <c r="A42" s="37" t="s">
        <v>75</v>
      </c>
      <c r="B42" s="68" t="s">
        <v>179</v>
      </c>
      <c r="C42" s="68"/>
      <c r="D42" s="68"/>
      <c r="E42" s="68"/>
      <c r="F42" s="68"/>
      <c r="G42" s="89"/>
      <c r="H42" s="68"/>
    </row>
    <row r="43" spans="1:8" ht="11.1" customHeight="1" x14ac:dyDescent="0.2">
      <c r="B43" s="70"/>
      <c r="C43" s="70"/>
      <c r="D43" s="70"/>
      <c r="E43" s="70"/>
      <c r="F43" s="70"/>
      <c r="G43" s="168"/>
      <c r="H43" s="70"/>
    </row>
    <row r="44" spans="1:8" ht="11.1" customHeight="1" x14ac:dyDescent="0.2">
      <c r="B44" s="70"/>
      <c r="C44" s="70"/>
      <c r="D44" s="70"/>
      <c r="E44" s="70"/>
      <c r="F44" s="70"/>
      <c r="G44" s="168"/>
      <c r="H44" s="70"/>
    </row>
    <row r="45" spans="1:8" ht="11.1" customHeight="1" x14ac:dyDescent="0.2">
      <c r="B45" s="70"/>
      <c r="C45" s="70"/>
      <c r="D45" s="70"/>
      <c r="E45" s="70"/>
      <c r="F45" s="70"/>
      <c r="G45" s="168"/>
      <c r="H45" s="70"/>
    </row>
    <row r="46" spans="1:8" ht="11.1" customHeight="1" x14ac:dyDescent="0.2">
      <c r="B46" s="162"/>
      <c r="C46" s="162"/>
      <c r="D46" s="162"/>
      <c r="E46" s="162"/>
      <c r="F46" s="162"/>
      <c r="H46" s="162"/>
    </row>
  </sheetData>
  <mergeCells count="4">
    <mergeCell ref="A1:H1"/>
    <mergeCell ref="A2:H2"/>
    <mergeCell ref="A3:H3"/>
    <mergeCell ref="A4:H4"/>
  </mergeCells>
  <printOptions horizontalCentered="1"/>
  <pageMargins left="0.75" right="0.75" top="0.9" bottom="0.9" header="0.5" footer="0.5"/>
  <pageSetup orientation="portrait" errors="dash"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H39"/>
  <sheetViews>
    <sheetView showGridLines="0" workbookViewId="0">
      <selection activeCell="F35" sqref="F35"/>
    </sheetView>
  </sheetViews>
  <sheetFormatPr defaultColWidth="10.85546875" defaultRowHeight="11.1" customHeight="1" x14ac:dyDescent="0.2"/>
  <cols>
    <col min="1" max="1" width="31.5703125" style="61" customWidth="1"/>
    <col min="2" max="2" width="9.7109375" style="69" customWidth="1"/>
    <col min="3" max="3" width="2.7109375" style="69" customWidth="1"/>
    <col min="4" max="4" width="9.7109375" style="69" customWidth="1"/>
    <col min="5" max="5" width="2.7109375" style="69" customWidth="1"/>
    <col min="6" max="6" width="9.7109375" style="69" customWidth="1"/>
    <col min="7" max="7" width="10.85546875" style="69" customWidth="1"/>
    <col min="8" max="16384" width="10.85546875" style="61"/>
  </cols>
  <sheetData>
    <row r="1" spans="1:6" ht="11.1" customHeight="1" x14ac:dyDescent="0.2">
      <c r="A1" s="639" t="s">
        <v>67</v>
      </c>
      <c r="B1" s="639"/>
      <c r="C1" s="639"/>
      <c r="D1" s="639"/>
      <c r="E1" s="639"/>
      <c r="F1" s="639"/>
    </row>
    <row r="2" spans="1:6" ht="11.1" customHeight="1" x14ac:dyDescent="0.2">
      <c r="A2" s="639" t="s">
        <v>180</v>
      </c>
      <c r="B2" s="639"/>
      <c r="C2" s="639"/>
      <c r="D2" s="639"/>
      <c r="E2" s="639"/>
      <c r="F2" s="639"/>
    </row>
    <row r="3" spans="1:6" ht="11.1" customHeight="1" x14ac:dyDescent="0.2">
      <c r="A3" s="639" t="s">
        <v>131</v>
      </c>
      <c r="B3" s="639"/>
      <c r="C3" s="639"/>
      <c r="D3" s="639"/>
      <c r="E3" s="639"/>
      <c r="F3" s="639"/>
    </row>
    <row r="4" spans="1:6" ht="11.1" customHeight="1" x14ac:dyDescent="0.2">
      <c r="A4" s="639" t="s">
        <v>1</v>
      </c>
      <c r="B4" s="639"/>
      <c r="C4" s="639"/>
      <c r="D4" s="639"/>
      <c r="E4" s="639"/>
      <c r="F4" s="639"/>
    </row>
    <row r="5" spans="1:6" ht="11.1" customHeight="1" x14ac:dyDescent="0.2">
      <c r="A5" s="92"/>
      <c r="B5" s="93"/>
      <c r="C5" s="93"/>
      <c r="D5" s="93"/>
      <c r="E5" s="93"/>
      <c r="F5" s="93"/>
    </row>
    <row r="7" spans="1:6" ht="11.1" customHeight="1" x14ac:dyDescent="0.2">
      <c r="A7" s="62"/>
      <c r="B7" s="94" t="s">
        <v>161</v>
      </c>
      <c r="C7" s="94"/>
      <c r="D7" s="94" t="s">
        <v>162</v>
      </c>
      <c r="E7" s="94"/>
      <c r="F7" s="94" t="s">
        <v>142</v>
      </c>
    </row>
    <row r="8" spans="1:6" ht="11.1" customHeight="1" x14ac:dyDescent="0.2">
      <c r="B8" s="95"/>
      <c r="D8" s="95"/>
      <c r="F8" s="95"/>
    </row>
    <row r="9" spans="1:6" ht="11.1" customHeight="1" thickBot="1" x14ac:dyDescent="0.25">
      <c r="A9" s="62" t="s">
        <v>3</v>
      </c>
      <c r="B9" s="96">
        <v>-146</v>
      </c>
      <c r="D9" s="96">
        <v>-287</v>
      </c>
      <c r="F9" s="96">
        <v>-433</v>
      </c>
    </row>
    <row r="10" spans="1:6" ht="11.1" customHeight="1" thickTop="1" x14ac:dyDescent="0.2"/>
    <row r="11" spans="1:6" ht="11.1" customHeight="1" x14ac:dyDescent="0.2">
      <c r="A11" s="62" t="s">
        <v>4</v>
      </c>
    </row>
    <row r="12" spans="1:6" ht="11.25" customHeight="1" x14ac:dyDescent="0.2">
      <c r="A12" s="61" t="s">
        <v>143</v>
      </c>
      <c r="B12" s="69">
        <v>2015</v>
      </c>
      <c r="D12" s="69">
        <v>0</v>
      </c>
      <c r="F12" s="101">
        <v>2015</v>
      </c>
    </row>
    <row r="13" spans="1:6" ht="11.25" customHeight="1" x14ac:dyDescent="0.2">
      <c r="A13" s="61" t="s">
        <v>10</v>
      </c>
      <c r="B13" s="69">
        <v>3022</v>
      </c>
      <c r="D13" s="69">
        <v>3</v>
      </c>
      <c r="F13" s="101">
        <v>3025</v>
      </c>
    </row>
    <row r="14" spans="1:6" ht="11.25" customHeight="1" x14ac:dyDescent="0.2">
      <c r="A14" s="61" t="s">
        <v>44</v>
      </c>
      <c r="B14" s="97">
        <v>0</v>
      </c>
      <c r="D14" s="97">
        <v>1882</v>
      </c>
      <c r="F14" s="97">
        <v>1882</v>
      </c>
    </row>
    <row r="15" spans="1:6" ht="11.25" customHeight="1" thickBot="1" x14ac:dyDescent="0.25">
      <c r="A15" s="157" t="s">
        <v>49</v>
      </c>
      <c r="B15" s="96">
        <v>5037</v>
      </c>
      <c r="D15" s="96">
        <v>1885</v>
      </c>
      <c r="F15" s="96">
        <v>6922</v>
      </c>
    </row>
    <row r="16" spans="1:6" ht="11.25" customHeight="1" thickTop="1" x14ac:dyDescent="0.2"/>
    <row r="17" spans="1:8" ht="11.1" customHeight="1" x14ac:dyDescent="0.2">
      <c r="A17" s="62" t="s">
        <v>18</v>
      </c>
    </row>
    <row r="18" spans="1:8" ht="11.25" customHeight="1" x14ac:dyDescent="0.2">
      <c r="A18" s="61" t="s">
        <v>19</v>
      </c>
      <c r="B18" s="69">
        <v>814</v>
      </c>
      <c r="D18" s="69">
        <v>542</v>
      </c>
      <c r="F18" s="101">
        <v>1356</v>
      </c>
    </row>
    <row r="19" spans="1:8" ht="11.25" customHeight="1" x14ac:dyDescent="0.2">
      <c r="A19" s="61" t="s">
        <v>59</v>
      </c>
      <c r="F19" s="101"/>
    </row>
    <row r="20" spans="1:8" ht="11.25" customHeight="1" x14ac:dyDescent="0.2">
      <c r="A20" s="61" t="s">
        <v>60</v>
      </c>
      <c r="B20" s="69">
        <v>0</v>
      </c>
      <c r="D20" s="69">
        <v>0</v>
      </c>
      <c r="F20" s="101">
        <v>0</v>
      </c>
    </row>
    <row r="21" spans="1:8" ht="11.25" customHeight="1" x14ac:dyDescent="0.2">
      <c r="A21" s="61" t="s">
        <v>61</v>
      </c>
      <c r="B21" s="69">
        <v>0</v>
      </c>
      <c r="D21" s="69">
        <v>0</v>
      </c>
      <c r="F21" s="101">
        <v>0</v>
      </c>
    </row>
    <row r="22" spans="1:8" ht="11.25" customHeight="1" x14ac:dyDescent="0.2">
      <c r="A22" s="61" t="s">
        <v>20</v>
      </c>
      <c r="B22" s="69">
        <v>0</v>
      </c>
      <c r="D22" s="69">
        <v>0</v>
      </c>
      <c r="F22" s="101">
        <v>0</v>
      </c>
    </row>
    <row r="23" spans="1:8" ht="11.25" customHeight="1" x14ac:dyDescent="0.2">
      <c r="A23" s="61" t="s">
        <v>144</v>
      </c>
      <c r="B23" s="69">
        <v>0</v>
      </c>
      <c r="D23" s="69">
        <v>0</v>
      </c>
      <c r="F23" s="101">
        <v>0</v>
      </c>
    </row>
    <row r="24" spans="1:8" ht="11.25" customHeight="1" x14ac:dyDescent="0.2">
      <c r="A24" s="61" t="s">
        <v>145</v>
      </c>
      <c r="B24" s="97">
        <v>4164</v>
      </c>
      <c r="D24" s="97">
        <v>1310</v>
      </c>
      <c r="F24" s="97">
        <v>5474</v>
      </c>
    </row>
    <row r="25" spans="1:8" ht="11.25" customHeight="1" thickBot="1" x14ac:dyDescent="0.25">
      <c r="A25" s="157" t="s">
        <v>146</v>
      </c>
      <c r="B25" s="96">
        <v>4978</v>
      </c>
      <c r="D25" s="96">
        <v>1852</v>
      </c>
      <c r="F25" s="96">
        <v>6830</v>
      </c>
    </row>
    <row r="26" spans="1:8" ht="11.25" customHeight="1" thickTop="1" x14ac:dyDescent="0.2"/>
    <row r="27" spans="1:8" ht="11.1" customHeight="1" x14ac:dyDescent="0.2">
      <c r="A27" s="62" t="s">
        <v>147</v>
      </c>
    </row>
    <row r="28" spans="1:8" ht="11.25" customHeight="1" x14ac:dyDescent="0.2">
      <c r="A28" s="61" t="s">
        <v>148</v>
      </c>
      <c r="B28" s="69">
        <v>790</v>
      </c>
      <c r="D28" s="69">
        <v>0</v>
      </c>
      <c r="F28" s="101">
        <v>790</v>
      </c>
    </row>
    <row r="29" spans="1:8" ht="11.25" customHeight="1" x14ac:dyDescent="0.2">
      <c r="A29" s="61" t="s">
        <v>149</v>
      </c>
      <c r="B29" s="69">
        <v>-1369</v>
      </c>
      <c r="D29" s="69">
        <v>-44</v>
      </c>
      <c r="F29" s="101">
        <v>-1413</v>
      </c>
    </row>
    <row r="30" spans="1:8" ht="11.25" customHeight="1" x14ac:dyDescent="0.2">
      <c r="A30" s="61" t="s">
        <v>150</v>
      </c>
      <c r="B30" s="97">
        <v>457</v>
      </c>
      <c r="D30" s="97">
        <v>0</v>
      </c>
      <c r="F30" s="97">
        <v>457</v>
      </c>
      <c r="H30" s="69"/>
    </row>
    <row r="31" spans="1:8" ht="11.25" customHeight="1" thickBot="1" x14ac:dyDescent="0.25">
      <c r="A31" s="157" t="s">
        <v>151</v>
      </c>
      <c r="B31" s="96">
        <v>-122</v>
      </c>
      <c r="D31" s="96">
        <v>-44</v>
      </c>
      <c r="F31" s="96">
        <v>-166</v>
      </c>
    </row>
    <row r="32" spans="1:8" ht="11.25" customHeight="1" thickTop="1" x14ac:dyDescent="0.2"/>
    <row r="33" spans="1:8" ht="11.1" customHeight="1" thickBot="1" x14ac:dyDescent="0.25">
      <c r="A33" s="62" t="s">
        <v>26</v>
      </c>
      <c r="B33" s="96">
        <v>-63</v>
      </c>
      <c r="D33" s="96">
        <v>-11</v>
      </c>
      <c r="F33" s="96">
        <v>-74</v>
      </c>
      <c r="H33" s="69"/>
    </row>
    <row r="34" spans="1:8" ht="11.1" customHeight="1" thickTop="1" x14ac:dyDescent="0.2"/>
    <row r="35" spans="1:8" ht="11.1" customHeight="1" thickBot="1" x14ac:dyDescent="0.25">
      <c r="A35" s="62" t="s">
        <v>27</v>
      </c>
      <c r="B35" s="96">
        <v>-209</v>
      </c>
      <c r="D35" s="96">
        <v>-298</v>
      </c>
      <c r="F35" s="96">
        <v>-507</v>
      </c>
    </row>
    <row r="36" spans="1:8" ht="11.1" customHeight="1" thickTop="1" x14ac:dyDescent="0.2"/>
    <row r="38" spans="1:8" ht="11.1" customHeight="1" x14ac:dyDescent="0.2">
      <c r="A38" s="35" t="s">
        <v>75</v>
      </c>
      <c r="B38" s="136"/>
      <c r="C38" s="136"/>
      <c r="D38" s="136"/>
      <c r="E38" s="136"/>
      <c r="G38" s="136"/>
      <c r="H38" s="35"/>
    </row>
    <row r="39" spans="1:8" ht="11.1" customHeight="1" x14ac:dyDescent="0.2">
      <c r="A39" s="35"/>
      <c r="B39" s="136"/>
      <c r="C39" s="136"/>
      <c r="D39" s="136"/>
      <c r="E39" s="136"/>
      <c r="G39" s="136"/>
      <c r="H39" s="35"/>
    </row>
  </sheetData>
  <mergeCells count="4">
    <mergeCell ref="A1:F1"/>
    <mergeCell ref="A2:F2"/>
    <mergeCell ref="A3:F3"/>
    <mergeCell ref="A4:F4"/>
  </mergeCells>
  <printOptions horizontalCentered="1"/>
  <pageMargins left="0.75" right="0.75" top="0.9" bottom="0.9"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H39"/>
  <sheetViews>
    <sheetView showGridLines="0" workbookViewId="0">
      <selection activeCell="F35" sqref="F35"/>
    </sheetView>
  </sheetViews>
  <sheetFormatPr defaultColWidth="10.85546875" defaultRowHeight="11.1" customHeight="1" x14ac:dyDescent="0.2"/>
  <cols>
    <col min="1" max="1" width="31.5703125" style="61" customWidth="1"/>
    <col min="2" max="2" width="9.7109375" style="69" customWidth="1"/>
    <col min="3" max="3" width="2.7109375" style="69" customWidth="1"/>
    <col min="4" max="4" width="9.7109375" style="69" customWidth="1"/>
    <col min="5" max="5" width="2.7109375" style="69" customWidth="1"/>
    <col min="6" max="6" width="9.7109375" style="69" customWidth="1"/>
    <col min="7" max="7" width="10.85546875" style="69" customWidth="1"/>
    <col min="8" max="16384" width="10.85546875" style="61"/>
  </cols>
  <sheetData>
    <row r="1" spans="1:6" ht="11.1" customHeight="1" x14ac:dyDescent="0.2">
      <c r="A1" s="639" t="s">
        <v>67</v>
      </c>
      <c r="B1" s="639"/>
      <c r="C1" s="639"/>
      <c r="D1" s="639"/>
      <c r="E1" s="639"/>
      <c r="F1" s="639"/>
    </row>
    <row r="2" spans="1:6" ht="11.1" customHeight="1" x14ac:dyDescent="0.2">
      <c r="A2" s="639" t="s">
        <v>180</v>
      </c>
      <c r="B2" s="639"/>
      <c r="C2" s="639"/>
      <c r="D2" s="639"/>
      <c r="E2" s="639"/>
      <c r="F2" s="639"/>
    </row>
    <row r="3" spans="1:6" ht="11.1" customHeight="1" x14ac:dyDescent="0.2">
      <c r="A3" s="639" t="s">
        <v>36</v>
      </c>
      <c r="B3" s="639"/>
      <c r="C3" s="639"/>
      <c r="D3" s="639"/>
      <c r="E3" s="639"/>
      <c r="F3" s="639"/>
    </row>
    <row r="4" spans="1:6" ht="11.1" customHeight="1" x14ac:dyDescent="0.2">
      <c r="A4" s="639" t="s">
        <v>1</v>
      </c>
      <c r="B4" s="639"/>
      <c r="C4" s="639"/>
      <c r="D4" s="639"/>
      <c r="E4" s="639"/>
      <c r="F4" s="639"/>
    </row>
    <row r="5" spans="1:6" ht="11.1" customHeight="1" x14ac:dyDescent="0.2">
      <c r="A5" s="92"/>
      <c r="B5" s="93"/>
      <c r="C5" s="93"/>
      <c r="D5" s="93"/>
      <c r="E5" s="93"/>
      <c r="F5" s="93"/>
    </row>
    <row r="7" spans="1:6" ht="11.1" customHeight="1" x14ac:dyDescent="0.2">
      <c r="A7" s="62"/>
      <c r="B7" s="94" t="s">
        <v>161</v>
      </c>
      <c r="C7" s="94"/>
      <c r="D7" s="94" t="s">
        <v>162</v>
      </c>
      <c r="E7" s="94"/>
      <c r="F7" s="94" t="s">
        <v>142</v>
      </c>
    </row>
    <row r="8" spans="1:6" ht="11.1" customHeight="1" x14ac:dyDescent="0.2">
      <c r="B8" s="95"/>
      <c r="D8" s="95"/>
      <c r="F8" s="95"/>
    </row>
    <row r="9" spans="1:6" ht="11.1" customHeight="1" thickBot="1" x14ac:dyDescent="0.25">
      <c r="A9" s="62" t="s">
        <v>3</v>
      </c>
      <c r="B9" s="96">
        <v>-209</v>
      </c>
      <c r="D9" s="96">
        <v>-298</v>
      </c>
      <c r="F9" s="96">
        <v>-507</v>
      </c>
    </row>
    <row r="10" spans="1:6" ht="11.1" customHeight="1" thickTop="1" x14ac:dyDescent="0.2"/>
    <row r="11" spans="1:6" ht="11.1" customHeight="1" x14ac:dyDescent="0.2">
      <c r="A11" s="62" t="s">
        <v>4</v>
      </c>
    </row>
    <row r="12" spans="1:6" ht="11.25" customHeight="1" x14ac:dyDescent="0.2">
      <c r="A12" s="61" t="s">
        <v>143</v>
      </c>
      <c r="B12" s="69">
        <v>2088</v>
      </c>
      <c r="D12" s="69">
        <v>0</v>
      </c>
      <c r="F12" s="101">
        <v>2088</v>
      </c>
    </row>
    <row r="13" spans="1:6" ht="11.25" customHeight="1" x14ac:dyDescent="0.2">
      <c r="A13" s="61" t="s">
        <v>10</v>
      </c>
      <c r="B13" s="69">
        <v>3740</v>
      </c>
      <c r="D13" s="69">
        <v>0</v>
      </c>
      <c r="F13" s="101">
        <v>3740</v>
      </c>
    </row>
    <row r="14" spans="1:6" ht="11.25" customHeight="1" x14ac:dyDescent="0.2">
      <c r="A14" s="61" t="s">
        <v>44</v>
      </c>
      <c r="B14" s="97">
        <v>0</v>
      </c>
      <c r="D14" s="97">
        <v>2939</v>
      </c>
      <c r="F14" s="97">
        <v>2939</v>
      </c>
    </row>
    <row r="15" spans="1:6" ht="11.25" customHeight="1" thickBot="1" x14ac:dyDescent="0.25">
      <c r="A15" s="157" t="s">
        <v>49</v>
      </c>
      <c r="B15" s="96">
        <v>5828</v>
      </c>
      <c r="D15" s="96">
        <v>2939</v>
      </c>
      <c r="F15" s="96">
        <v>8767</v>
      </c>
    </row>
    <row r="16" spans="1:6" ht="11.25" customHeight="1" thickTop="1" x14ac:dyDescent="0.2"/>
    <row r="17" spans="1:6" ht="11.1" customHeight="1" x14ac:dyDescent="0.2">
      <c r="A17" s="62" t="s">
        <v>18</v>
      </c>
    </row>
    <row r="18" spans="1:6" ht="11.25" customHeight="1" x14ac:dyDescent="0.2">
      <c r="A18" s="61" t="s">
        <v>19</v>
      </c>
      <c r="B18" s="69">
        <v>331</v>
      </c>
      <c r="D18" s="69">
        <v>529</v>
      </c>
      <c r="F18" s="101">
        <v>860</v>
      </c>
    </row>
    <row r="19" spans="1:6" ht="11.25" customHeight="1" x14ac:dyDescent="0.2">
      <c r="A19" s="61" t="s">
        <v>59</v>
      </c>
      <c r="F19" s="101"/>
    </row>
    <row r="20" spans="1:6" ht="11.25" customHeight="1" x14ac:dyDescent="0.2">
      <c r="A20" s="61" t="s">
        <v>60</v>
      </c>
      <c r="B20" s="69">
        <v>0</v>
      </c>
      <c r="D20" s="69">
        <v>0</v>
      </c>
      <c r="F20" s="101">
        <v>0</v>
      </c>
    </row>
    <row r="21" spans="1:6" ht="11.25" customHeight="1" x14ac:dyDescent="0.2">
      <c r="A21" s="61" t="s">
        <v>61</v>
      </c>
      <c r="B21" s="69">
        <v>0</v>
      </c>
      <c r="D21" s="69">
        <v>0</v>
      </c>
      <c r="F21" s="101">
        <v>0</v>
      </c>
    </row>
    <row r="22" spans="1:6" ht="11.25" customHeight="1" x14ac:dyDescent="0.2">
      <c r="A22" s="61" t="s">
        <v>20</v>
      </c>
      <c r="B22" s="69">
        <v>0</v>
      </c>
      <c r="D22" s="69">
        <v>0</v>
      </c>
      <c r="F22" s="101">
        <v>0</v>
      </c>
    </row>
    <row r="23" spans="1:6" ht="11.25" customHeight="1" x14ac:dyDescent="0.2">
      <c r="A23" s="61" t="s">
        <v>144</v>
      </c>
      <c r="B23" s="69">
        <v>0</v>
      </c>
      <c r="D23" s="69">
        <v>0</v>
      </c>
      <c r="F23" s="101">
        <v>0</v>
      </c>
    </row>
    <row r="24" spans="1:6" ht="11.25" customHeight="1" x14ac:dyDescent="0.2">
      <c r="A24" s="61" t="s">
        <v>145</v>
      </c>
      <c r="B24" s="97">
        <v>5584</v>
      </c>
      <c r="D24" s="97">
        <v>2388</v>
      </c>
      <c r="F24" s="97">
        <v>7972</v>
      </c>
    </row>
    <row r="25" spans="1:6" ht="11.25" customHeight="1" thickBot="1" x14ac:dyDescent="0.25">
      <c r="A25" s="157" t="s">
        <v>146</v>
      </c>
      <c r="B25" s="96">
        <v>5915</v>
      </c>
      <c r="D25" s="96">
        <v>2917</v>
      </c>
      <c r="F25" s="96">
        <v>8832</v>
      </c>
    </row>
    <row r="26" spans="1:6" ht="11.25" customHeight="1" thickTop="1" x14ac:dyDescent="0.2"/>
    <row r="27" spans="1:6" ht="11.1" customHeight="1" x14ac:dyDescent="0.2">
      <c r="A27" s="62" t="s">
        <v>147</v>
      </c>
    </row>
    <row r="28" spans="1:6" ht="11.25" customHeight="1" x14ac:dyDescent="0.2">
      <c r="A28" s="61" t="s">
        <v>148</v>
      </c>
      <c r="B28" s="69">
        <v>785</v>
      </c>
      <c r="D28" s="69">
        <v>0</v>
      </c>
      <c r="F28" s="101">
        <v>785</v>
      </c>
    </row>
    <row r="29" spans="1:6" ht="11.25" customHeight="1" x14ac:dyDescent="0.2">
      <c r="A29" s="61" t="s">
        <v>149</v>
      </c>
      <c r="B29" s="69">
        <v>-1173</v>
      </c>
      <c r="D29" s="69">
        <v>-14</v>
      </c>
      <c r="F29" s="101">
        <v>-1187</v>
      </c>
    </row>
    <row r="30" spans="1:6" ht="11.25" customHeight="1" x14ac:dyDescent="0.2">
      <c r="A30" s="61" t="s">
        <v>150</v>
      </c>
      <c r="B30" s="97">
        <v>532</v>
      </c>
      <c r="D30" s="97">
        <v>0</v>
      </c>
      <c r="F30" s="97">
        <v>532</v>
      </c>
    </row>
    <row r="31" spans="1:6" ht="11.25" customHeight="1" thickBot="1" x14ac:dyDescent="0.25">
      <c r="A31" s="157" t="s">
        <v>151</v>
      </c>
      <c r="B31" s="96">
        <v>144</v>
      </c>
      <c r="D31" s="96">
        <v>-14</v>
      </c>
      <c r="F31" s="96">
        <v>130</v>
      </c>
    </row>
    <row r="32" spans="1:6" ht="11.25" customHeight="1" thickTop="1" x14ac:dyDescent="0.2"/>
    <row r="33" spans="1:8" ht="11.1" customHeight="1" thickBot="1" x14ac:dyDescent="0.25">
      <c r="A33" s="62" t="s">
        <v>26</v>
      </c>
      <c r="B33" s="96">
        <v>57</v>
      </c>
      <c r="D33" s="96">
        <v>8</v>
      </c>
      <c r="F33" s="96">
        <v>65</v>
      </c>
      <c r="H33" s="69"/>
    </row>
    <row r="34" spans="1:8" ht="11.1" customHeight="1" thickTop="1" x14ac:dyDescent="0.2"/>
    <row r="35" spans="1:8" ht="11.1" customHeight="1" thickBot="1" x14ac:dyDescent="0.25">
      <c r="A35" s="62" t="s">
        <v>27</v>
      </c>
      <c r="B35" s="96">
        <v>-152</v>
      </c>
      <c r="D35" s="96">
        <v>-290</v>
      </c>
      <c r="F35" s="96">
        <v>-442</v>
      </c>
    </row>
    <row r="36" spans="1:8" ht="11.1" customHeight="1" thickTop="1" x14ac:dyDescent="0.2"/>
    <row r="38" spans="1:8" ht="11.1" customHeight="1" x14ac:dyDescent="0.2">
      <c r="A38" s="35"/>
      <c r="B38" s="136"/>
      <c r="C38" s="136"/>
      <c r="D38" s="136"/>
      <c r="E38" s="136"/>
      <c r="G38" s="136"/>
      <c r="H38" s="35"/>
    </row>
    <row r="39" spans="1:8" ht="11.1" customHeight="1" x14ac:dyDescent="0.2">
      <c r="A39" s="35"/>
      <c r="B39" s="136"/>
      <c r="C39" s="136"/>
      <c r="D39" s="136"/>
      <c r="E39" s="136"/>
      <c r="G39" s="136"/>
      <c r="H39" s="35"/>
    </row>
  </sheetData>
  <mergeCells count="4">
    <mergeCell ref="A1:F1"/>
    <mergeCell ref="A2:F2"/>
    <mergeCell ref="A3:F3"/>
    <mergeCell ref="A4:F4"/>
  </mergeCells>
  <printOptions horizontalCentered="1"/>
  <pageMargins left="0.75" right="0.75" top="0.9" bottom="0.9"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H39"/>
  <sheetViews>
    <sheetView showGridLines="0" workbookViewId="0">
      <selection activeCell="F35" sqref="F35"/>
    </sheetView>
  </sheetViews>
  <sheetFormatPr defaultColWidth="10.85546875" defaultRowHeight="11.1" customHeight="1" x14ac:dyDescent="0.2"/>
  <cols>
    <col min="1" max="1" width="31.5703125" style="61" customWidth="1"/>
    <col min="2" max="2" width="9.7109375" style="69" customWidth="1"/>
    <col min="3" max="3" width="2.7109375" style="69" customWidth="1"/>
    <col min="4" max="4" width="9.7109375" style="69" customWidth="1"/>
    <col min="5" max="5" width="2.7109375" style="69" customWidth="1"/>
    <col min="6" max="6" width="9.7109375" style="69" customWidth="1"/>
    <col min="7" max="16384" width="10.85546875" style="61"/>
  </cols>
  <sheetData>
    <row r="1" spans="1:6" ht="11.1" customHeight="1" x14ac:dyDescent="0.2">
      <c r="A1" s="639" t="s">
        <v>67</v>
      </c>
      <c r="B1" s="639"/>
      <c r="C1" s="639"/>
      <c r="D1" s="639"/>
      <c r="E1" s="639"/>
      <c r="F1" s="639"/>
    </row>
    <row r="2" spans="1:6" ht="11.1" customHeight="1" x14ac:dyDescent="0.2">
      <c r="A2" s="639" t="s">
        <v>180</v>
      </c>
      <c r="B2" s="639"/>
      <c r="C2" s="639"/>
      <c r="D2" s="639"/>
      <c r="E2" s="639"/>
      <c r="F2" s="639"/>
    </row>
    <row r="3" spans="1:6" ht="11.1" customHeight="1" x14ac:dyDescent="0.2">
      <c r="A3" s="639" t="s">
        <v>35</v>
      </c>
      <c r="B3" s="639"/>
      <c r="C3" s="639"/>
      <c r="D3" s="639"/>
      <c r="E3" s="639"/>
      <c r="F3" s="639"/>
    </row>
    <row r="4" spans="1:6" ht="11.1" customHeight="1" x14ac:dyDescent="0.2">
      <c r="A4" s="639" t="s">
        <v>1</v>
      </c>
      <c r="B4" s="639"/>
      <c r="C4" s="639"/>
      <c r="D4" s="639"/>
      <c r="E4" s="639"/>
      <c r="F4" s="639"/>
    </row>
    <row r="5" spans="1:6" ht="11.1" customHeight="1" x14ac:dyDescent="0.2">
      <c r="A5" s="92"/>
      <c r="B5" s="93"/>
      <c r="C5" s="93"/>
      <c r="D5" s="93"/>
      <c r="E5" s="93"/>
      <c r="F5" s="93"/>
    </row>
    <row r="7" spans="1:6" ht="11.1" customHeight="1" x14ac:dyDescent="0.2">
      <c r="A7" s="62"/>
      <c r="B7" s="94" t="s">
        <v>161</v>
      </c>
      <c r="C7" s="94"/>
      <c r="D7" s="94" t="s">
        <v>162</v>
      </c>
      <c r="E7" s="94"/>
      <c r="F7" s="94" t="s">
        <v>142</v>
      </c>
    </row>
    <row r="8" spans="1:6" ht="11.1" customHeight="1" x14ac:dyDescent="0.2">
      <c r="B8" s="95"/>
      <c r="D8" s="95"/>
      <c r="F8" s="95"/>
    </row>
    <row r="9" spans="1:6" ht="11.1" customHeight="1" thickBot="1" x14ac:dyDescent="0.25">
      <c r="A9" s="62" t="s">
        <v>3</v>
      </c>
      <c r="B9" s="96">
        <v>-152</v>
      </c>
      <c r="D9" s="96">
        <v>-290</v>
      </c>
      <c r="F9" s="96">
        <v>-442</v>
      </c>
    </row>
    <row r="10" spans="1:6" ht="11.1" customHeight="1" thickTop="1" x14ac:dyDescent="0.2"/>
    <row r="11" spans="1:6" ht="11.1" customHeight="1" x14ac:dyDescent="0.2">
      <c r="A11" s="62" t="s">
        <v>4</v>
      </c>
    </row>
    <row r="12" spans="1:6" ht="11.25" customHeight="1" x14ac:dyDescent="0.2">
      <c r="A12" s="61" t="s">
        <v>143</v>
      </c>
      <c r="B12" s="69">
        <v>2122</v>
      </c>
      <c r="D12" s="69">
        <v>0</v>
      </c>
      <c r="F12" s="101">
        <v>2122</v>
      </c>
    </row>
    <row r="13" spans="1:6" ht="11.25" customHeight="1" x14ac:dyDescent="0.2">
      <c r="A13" s="61" t="s">
        <v>10</v>
      </c>
      <c r="B13" s="69">
        <v>3590</v>
      </c>
      <c r="D13" s="69">
        <v>0</v>
      </c>
      <c r="F13" s="101">
        <v>3590</v>
      </c>
    </row>
    <row r="14" spans="1:6" ht="11.25" customHeight="1" x14ac:dyDescent="0.2">
      <c r="A14" s="61" t="s">
        <v>44</v>
      </c>
      <c r="B14" s="97">
        <v>0</v>
      </c>
      <c r="D14" s="97">
        <v>3070</v>
      </c>
      <c r="F14" s="97">
        <v>3070</v>
      </c>
    </row>
    <row r="15" spans="1:6" ht="11.25" customHeight="1" thickBot="1" x14ac:dyDescent="0.25">
      <c r="A15" s="157" t="s">
        <v>49</v>
      </c>
      <c r="B15" s="96">
        <v>5712</v>
      </c>
      <c r="D15" s="96">
        <v>3070</v>
      </c>
      <c r="F15" s="96">
        <v>8782</v>
      </c>
    </row>
    <row r="16" spans="1:6" ht="11.25" customHeight="1" thickTop="1" x14ac:dyDescent="0.2"/>
    <row r="17" spans="1:6" ht="11.1" customHeight="1" x14ac:dyDescent="0.2">
      <c r="A17" s="62" t="s">
        <v>18</v>
      </c>
    </row>
    <row r="18" spans="1:6" ht="11.25" customHeight="1" x14ac:dyDescent="0.2">
      <c r="A18" s="61" t="s">
        <v>19</v>
      </c>
      <c r="B18" s="69">
        <v>326</v>
      </c>
      <c r="D18" s="69">
        <v>529</v>
      </c>
      <c r="F18" s="101">
        <v>855</v>
      </c>
    </row>
    <row r="19" spans="1:6" ht="11.25" customHeight="1" x14ac:dyDescent="0.2">
      <c r="A19" s="61" t="s">
        <v>59</v>
      </c>
      <c r="F19" s="101"/>
    </row>
    <row r="20" spans="1:6" ht="11.25" customHeight="1" x14ac:dyDescent="0.2">
      <c r="A20" s="61" t="s">
        <v>60</v>
      </c>
      <c r="B20" s="69">
        <v>0</v>
      </c>
      <c r="D20" s="69">
        <v>0</v>
      </c>
      <c r="F20" s="101">
        <v>0</v>
      </c>
    </row>
    <row r="21" spans="1:6" ht="11.25" customHeight="1" x14ac:dyDescent="0.2">
      <c r="A21" s="61" t="s">
        <v>61</v>
      </c>
      <c r="B21" s="69">
        <v>0</v>
      </c>
      <c r="D21" s="69">
        <v>0</v>
      </c>
      <c r="F21" s="101">
        <v>0</v>
      </c>
    </row>
    <row r="22" spans="1:6" ht="11.25" customHeight="1" x14ac:dyDescent="0.2">
      <c r="A22" s="61" t="s">
        <v>20</v>
      </c>
      <c r="B22" s="69">
        <v>0</v>
      </c>
      <c r="D22" s="69">
        <v>0</v>
      </c>
      <c r="F22" s="101">
        <v>0</v>
      </c>
    </row>
    <row r="23" spans="1:6" ht="11.25" customHeight="1" x14ac:dyDescent="0.2">
      <c r="A23" s="61" t="s">
        <v>144</v>
      </c>
      <c r="B23" s="69">
        <v>0</v>
      </c>
      <c r="D23" s="69">
        <v>0</v>
      </c>
      <c r="F23" s="101">
        <v>0</v>
      </c>
    </row>
    <row r="24" spans="1:6" ht="11.25" customHeight="1" x14ac:dyDescent="0.2">
      <c r="A24" s="61" t="s">
        <v>145</v>
      </c>
      <c r="B24" s="97">
        <v>6032</v>
      </c>
      <c r="D24" s="97">
        <v>2493</v>
      </c>
      <c r="F24" s="97">
        <v>8525</v>
      </c>
    </row>
    <row r="25" spans="1:6" ht="11.25" customHeight="1" thickBot="1" x14ac:dyDescent="0.25">
      <c r="A25" s="157" t="s">
        <v>146</v>
      </c>
      <c r="B25" s="96">
        <v>6358</v>
      </c>
      <c r="D25" s="96">
        <v>3022</v>
      </c>
      <c r="F25" s="96">
        <v>9380</v>
      </c>
    </row>
    <row r="26" spans="1:6" ht="11.25" customHeight="1" thickTop="1" x14ac:dyDescent="0.2"/>
    <row r="27" spans="1:6" ht="11.1" customHeight="1" x14ac:dyDescent="0.2">
      <c r="A27" s="62" t="s">
        <v>147</v>
      </c>
    </row>
    <row r="28" spans="1:6" ht="11.25" customHeight="1" x14ac:dyDescent="0.2">
      <c r="A28" s="61" t="s">
        <v>148</v>
      </c>
      <c r="B28" s="69">
        <v>1524</v>
      </c>
      <c r="D28" s="69">
        <v>0</v>
      </c>
      <c r="F28" s="101">
        <v>1524</v>
      </c>
    </row>
    <row r="29" spans="1:6" ht="11.25" customHeight="1" x14ac:dyDescent="0.2">
      <c r="A29" s="61" t="s">
        <v>149</v>
      </c>
      <c r="B29" s="69">
        <v>-1402</v>
      </c>
      <c r="D29" s="69">
        <v>-14</v>
      </c>
      <c r="F29" s="101">
        <v>-1416</v>
      </c>
    </row>
    <row r="30" spans="1:6" ht="11.25" customHeight="1" x14ac:dyDescent="0.2">
      <c r="A30" s="61" t="s">
        <v>150</v>
      </c>
      <c r="B30" s="97">
        <v>597</v>
      </c>
      <c r="D30" s="97">
        <v>0</v>
      </c>
      <c r="F30" s="97">
        <v>597</v>
      </c>
    </row>
    <row r="31" spans="1:6" ht="11.25" customHeight="1" thickBot="1" x14ac:dyDescent="0.25">
      <c r="A31" s="157" t="s">
        <v>151</v>
      </c>
      <c r="B31" s="96">
        <v>719</v>
      </c>
      <c r="D31" s="96">
        <v>-14</v>
      </c>
      <c r="F31" s="96">
        <v>705</v>
      </c>
    </row>
    <row r="32" spans="1:6" ht="11.25" customHeight="1" thickTop="1" x14ac:dyDescent="0.2"/>
    <row r="33" spans="1:8" ht="11.1" customHeight="1" thickBot="1" x14ac:dyDescent="0.25">
      <c r="A33" s="62" t="s">
        <v>26</v>
      </c>
      <c r="B33" s="96">
        <v>73</v>
      </c>
      <c r="D33" s="96">
        <v>34</v>
      </c>
      <c r="F33" s="96">
        <v>107</v>
      </c>
    </row>
    <row r="34" spans="1:8" ht="11.1" customHeight="1" thickTop="1" x14ac:dyDescent="0.2"/>
    <row r="35" spans="1:8" ht="11.1" customHeight="1" thickBot="1" x14ac:dyDescent="0.25">
      <c r="A35" s="62" t="s">
        <v>27</v>
      </c>
      <c r="B35" s="96">
        <v>-79</v>
      </c>
      <c r="D35" s="96">
        <v>-256</v>
      </c>
      <c r="F35" s="96">
        <v>-335</v>
      </c>
    </row>
    <row r="36" spans="1:8" ht="11.1" customHeight="1" thickTop="1" x14ac:dyDescent="0.2"/>
    <row r="38" spans="1:8" ht="11.1" customHeight="1" x14ac:dyDescent="0.2">
      <c r="A38" s="35"/>
      <c r="B38" s="136"/>
      <c r="C38" s="136"/>
      <c r="D38" s="136"/>
      <c r="E38" s="136"/>
      <c r="G38" s="35"/>
      <c r="H38" s="35"/>
    </row>
    <row r="39" spans="1:8" ht="11.1" customHeight="1" x14ac:dyDescent="0.2">
      <c r="A39" s="35"/>
      <c r="B39" s="136"/>
      <c r="C39" s="136"/>
      <c r="D39" s="136"/>
      <c r="E39" s="136"/>
      <c r="G39" s="35"/>
      <c r="H39" s="35"/>
    </row>
  </sheetData>
  <mergeCells count="4">
    <mergeCell ref="A1:F1"/>
    <mergeCell ref="A2:F2"/>
    <mergeCell ref="A3:F3"/>
    <mergeCell ref="A4:F4"/>
  </mergeCells>
  <printOptions horizontalCentered="1"/>
  <pageMargins left="0.75" right="0.75" top="0.9" bottom="0.9" header="0.5" footer="0.5"/>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H39"/>
  <sheetViews>
    <sheetView showGridLines="0" workbookViewId="0">
      <selection activeCell="B35" sqref="B35"/>
    </sheetView>
  </sheetViews>
  <sheetFormatPr defaultColWidth="10.85546875" defaultRowHeight="11.1" customHeight="1" x14ac:dyDescent="0.2"/>
  <cols>
    <col min="1" max="1" width="31.5703125" style="61" customWidth="1"/>
    <col min="2" max="2" width="9.7109375" style="69" customWidth="1"/>
    <col min="3" max="3" width="2.7109375" style="69" customWidth="1"/>
    <col min="4" max="4" width="9.7109375" style="69" customWidth="1"/>
    <col min="5" max="5" width="2.7109375" style="69" customWidth="1"/>
    <col min="6" max="6" width="9.7109375" style="69" customWidth="1"/>
    <col min="7" max="16384" width="10.85546875" style="61"/>
  </cols>
  <sheetData>
    <row r="1" spans="1:6" ht="11.1" customHeight="1" x14ac:dyDescent="0.2">
      <c r="A1" s="639" t="s">
        <v>67</v>
      </c>
      <c r="B1" s="639"/>
      <c r="C1" s="639"/>
      <c r="D1" s="639"/>
      <c r="E1" s="639"/>
      <c r="F1" s="639"/>
    </row>
    <row r="2" spans="1:6" ht="11.1" customHeight="1" x14ac:dyDescent="0.2">
      <c r="A2" s="639" t="s">
        <v>180</v>
      </c>
      <c r="B2" s="639"/>
      <c r="C2" s="639"/>
      <c r="D2" s="639"/>
      <c r="E2" s="639"/>
      <c r="F2" s="639"/>
    </row>
    <row r="3" spans="1:6" ht="11.1" customHeight="1" x14ac:dyDescent="0.2">
      <c r="A3" s="639" t="s">
        <v>38</v>
      </c>
      <c r="B3" s="639"/>
      <c r="C3" s="639"/>
      <c r="D3" s="639"/>
      <c r="E3" s="639"/>
      <c r="F3" s="639"/>
    </row>
    <row r="4" spans="1:6" ht="11.1" customHeight="1" x14ac:dyDescent="0.2">
      <c r="A4" s="639" t="s">
        <v>1</v>
      </c>
      <c r="B4" s="639"/>
      <c r="C4" s="639"/>
      <c r="D4" s="639"/>
      <c r="E4" s="639"/>
      <c r="F4" s="639"/>
    </row>
    <row r="5" spans="1:6" ht="11.1" customHeight="1" x14ac:dyDescent="0.2">
      <c r="A5" s="92"/>
      <c r="B5" s="93"/>
      <c r="C5" s="93"/>
      <c r="D5" s="93"/>
      <c r="E5" s="93"/>
      <c r="F5" s="93"/>
    </row>
    <row r="7" spans="1:6" ht="11.1" customHeight="1" x14ac:dyDescent="0.2">
      <c r="A7" s="62"/>
      <c r="B7" s="94" t="s">
        <v>161</v>
      </c>
      <c r="C7" s="94"/>
      <c r="D7" s="94" t="s">
        <v>162</v>
      </c>
      <c r="E7" s="94"/>
      <c r="F7" s="94" t="s">
        <v>142</v>
      </c>
    </row>
    <row r="8" spans="1:6" ht="11.1" customHeight="1" x14ac:dyDescent="0.2">
      <c r="B8" s="95"/>
      <c r="D8" s="95"/>
      <c r="F8" s="95"/>
    </row>
    <row r="9" spans="1:6" ht="11.1" customHeight="1" thickBot="1" x14ac:dyDescent="0.25">
      <c r="A9" s="62" t="s">
        <v>3</v>
      </c>
      <c r="B9" s="96">
        <v>-79</v>
      </c>
      <c r="D9" s="96">
        <v>-256</v>
      </c>
      <c r="F9" s="96">
        <v>-335</v>
      </c>
    </row>
    <row r="10" spans="1:6" ht="11.1" customHeight="1" thickTop="1" x14ac:dyDescent="0.2"/>
    <row r="11" spans="1:6" ht="11.1" customHeight="1" x14ac:dyDescent="0.2">
      <c r="A11" s="62" t="s">
        <v>4</v>
      </c>
    </row>
    <row r="12" spans="1:6" ht="11.25" customHeight="1" x14ac:dyDescent="0.2">
      <c r="A12" s="61" t="s">
        <v>143</v>
      </c>
      <c r="B12" s="69">
        <v>2135</v>
      </c>
      <c r="D12" s="69">
        <v>0</v>
      </c>
      <c r="F12" s="101">
        <v>2135</v>
      </c>
    </row>
    <row r="13" spans="1:6" ht="11.25" customHeight="1" x14ac:dyDescent="0.2">
      <c r="A13" s="61" t="s">
        <v>10</v>
      </c>
      <c r="B13" s="69">
        <v>3561</v>
      </c>
      <c r="D13" s="69">
        <v>0</v>
      </c>
      <c r="F13" s="101">
        <v>3561</v>
      </c>
    </row>
    <row r="14" spans="1:6" ht="11.25" customHeight="1" x14ac:dyDescent="0.2">
      <c r="A14" s="61" t="s">
        <v>44</v>
      </c>
      <c r="B14" s="97">
        <v>0</v>
      </c>
      <c r="D14" s="97">
        <v>2677</v>
      </c>
      <c r="F14" s="97">
        <v>2677</v>
      </c>
    </row>
    <row r="15" spans="1:6" ht="11.25" customHeight="1" thickBot="1" x14ac:dyDescent="0.25">
      <c r="A15" s="157" t="s">
        <v>49</v>
      </c>
      <c r="B15" s="96">
        <v>5696</v>
      </c>
      <c r="D15" s="96">
        <v>2677</v>
      </c>
      <c r="F15" s="96">
        <v>8373</v>
      </c>
    </row>
    <row r="16" spans="1:6" ht="11.25" customHeight="1" thickTop="1" x14ac:dyDescent="0.2"/>
    <row r="17" spans="1:6" ht="11.1" customHeight="1" x14ac:dyDescent="0.2">
      <c r="A17" s="62" t="s">
        <v>18</v>
      </c>
    </row>
    <row r="18" spans="1:6" ht="11.25" customHeight="1" x14ac:dyDescent="0.2">
      <c r="A18" s="61" t="s">
        <v>19</v>
      </c>
      <c r="B18" s="69">
        <v>387</v>
      </c>
      <c r="D18" s="69">
        <v>529</v>
      </c>
      <c r="F18" s="101">
        <v>916</v>
      </c>
    </row>
    <row r="19" spans="1:6" ht="11.25" customHeight="1" x14ac:dyDescent="0.2">
      <c r="A19" s="61" t="s">
        <v>59</v>
      </c>
      <c r="F19" s="101"/>
    </row>
    <row r="20" spans="1:6" ht="11.25" customHeight="1" x14ac:dyDescent="0.2">
      <c r="A20" s="61" t="s">
        <v>60</v>
      </c>
      <c r="B20" s="69">
        <v>0</v>
      </c>
      <c r="D20" s="69">
        <v>0</v>
      </c>
      <c r="F20" s="101">
        <v>0</v>
      </c>
    </row>
    <row r="21" spans="1:6" ht="11.25" customHeight="1" x14ac:dyDescent="0.2">
      <c r="A21" s="61" t="s">
        <v>61</v>
      </c>
      <c r="B21" s="69">
        <v>0</v>
      </c>
      <c r="D21" s="69">
        <v>0</v>
      </c>
      <c r="F21" s="101">
        <v>0</v>
      </c>
    </row>
    <row r="22" spans="1:6" ht="11.25" customHeight="1" x14ac:dyDescent="0.2">
      <c r="A22" s="61" t="s">
        <v>20</v>
      </c>
      <c r="B22" s="69">
        <v>0</v>
      </c>
      <c r="D22" s="69">
        <v>0</v>
      </c>
      <c r="F22" s="101">
        <v>0</v>
      </c>
    </row>
    <row r="23" spans="1:6" ht="11.25" customHeight="1" x14ac:dyDescent="0.2">
      <c r="A23" s="61" t="s">
        <v>144</v>
      </c>
      <c r="B23" s="69">
        <v>0</v>
      </c>
      <c r="D23" s="69">
        <v>0</v>
      </c>
      <c r="F23" s="101">
        <v>0</v>
      </c>
    </row>
    <row r="24" spans="1:6" ht="11.25" customHeight="1" x14ac:dyDescent="0.2">
      <c r="A24" s="61" t="s">
        <v>145</v>
      </c>
      <c r="B24" s="97">
        <v>5986</v>
      </c>
      <c r="D24" s="97">
        <v>2100</v>
      </c>
      <c r="F24" s="97">
        <v>8086</v>
      </c>
    </row>
    <row r="25" spans="1:6" ht="11.25" customHeight="1" thickBot="1" x14ac:dyDescent="0.25">
      <c r="A25" s="157" t="s">
        <v>146</v>
      </c>
      <c r="B25" s="96">
        <v>6373</v>
      </c>
      <c r="D25" s="96">
        <v>2629</v>
      </c>
      <c r="F25" s="96">
        <v>9002</v>
      </c>
    </row>
    <row r="26" spans="1:6" ht="11.25" customHeight="1" thickTop="1" x14ac:dyDescent="0.2"/>
    <row r="27" spans="1:6" ht="11.1" customHeight="1" x14ac:dyDescent="0.2">
      <c r="A27" s="62" t="s">
        <v>147</v>
      </c>
    </row>
    <row r="28" spans="1:6" ht="11.25" customHeight="1" x14ac:dyDescent="0.2">
      <c r="A28" s="61" t="s">
        <v>148</v>
      </c>
      <c r="B28" s="69">
        <v>1749</v>
      </c>
      <c r="D28" s="69">
        <v>0</v>
      </c>
      <c r="F28" s="101">
        <v>1749</v>
      </c>
    </row>
    <row r="29" spans="1:6" ht="11.25" customHeight="1" x14ac:dyDescent="0.2">
      <c r="A29" s="61" t="s">
        <v>149</v>
      </c>
      <c r="B29" s="69">
        <v>-1458</v>
      </c>
      <c r="D29" s="69">
        <v>-14</v>
      </c>
      <c r="F29" s="101">
        <v>-1472</v>
      </c>
    </row>
    <row r="30" spans="1:6" ht="11.25" customHeight="1" x14ac:dyDescent="0.2">
      <c r="A30" s="61" t="s">
        <v>150</v>
      </c>
      <c r="B30" s="97">
        <v>454</v>
      </c>
      <c r="D30" s="97">
        <v>0</v>
      </c>
      <c r="F30" s="97">
        <v>454</v>
      </c>
    </row>
    <row r="31" spans="1:6" ht="11.25" customHeight="1" thickBot="1" x14ac:dyDescent="0.25">
      <c r="A31" s="157" t="s">
        <v>151</v>
      </c>
      <c r="B31" s="96">
        <v>745</v>
      </c>
      <c r="D31" s="96">
        <v>-14</v>
      </c>
      <c r="F31" s="96">
        <v>731</v>
      </c>
    </row>
    <row r="32" spans="1:6" ht="11.25" customHeight="1" thickTop="1" x14ac:dyDescent="0.2"/>
    <row r="33" spans="1:8" ht="11.1" customHeight="1" thickBot="1" x14ac:dyDescent="0.25">
      <c r="A33" s="62" t="s">
        <v>26</v>
      </c>
      <c r="B33" s="96">
        <v>68</v>
      </c>
      <c r="D33" s="96">
        <v>34</v>
      </c>
      <c r="F33" s="96">
        <v>102</v>
      </c>
    </row>
    <row r="34" spans="1:8" ht="11.1" customHeight="1" thickTop="1" x14ac:dyDescent="0.2"/>
    <row r="35" spans="1:8" ht="11.1" customHeight="1" thickBot="1" x14ac:dyDescent="0.25">
      <c r="A35" s="62" t="s">
        <v>27</v>
      </c>
      <c r="B35" s="96">
        <v>-11</v>
      </c>
      <c r="D35" s="96">
        <v>-222</v>
      </c>
      <c r="F35" s="96">
        <v>-233</v>
      </c>
    </row>
    <row r="36" spans="1:8" ht="11.1" customHeight="1" thickTop="1" x14ac:dyDescent="0.2"/>
    <row r="38" spans="1:8" ht="11.1" customHeight="1" x14ac:dyDescent="0.2">
      <c r="A38" s="35"/>
      <c r="B38" s="136"/>
      <c r="C38" s="136"/>
      <c r="D38" s="136"/>
      <c r="E38" s="136"/>
      <c r="G38" s="35"/>
      <c r="H38" s="35"/>
    </row>
    <row r="39" spans="1:8" ht="11.1" customHeight="1" x14ac:dyDescent="0.2">
      <c r="A39" s="35"/>
      <c r="B39" s="136"/>
      <c r="C39" s="136"/>
      <c r="D39" s="136"/>
      <c r="E39" s="136"/>
      <c r="G39" s="35"/>
      <c r="H39" s="35"/>
    </row>
  </sheetData>
  <mergeCells count="4">
    <mergeCell ref="A1:F1"/>
    <mergeCell ref="A2:F2"/>
    <mergeCell ref="A3:F3"/>
    <mergeCell ref="A4:F4"/>
  </mergeCells>
  <printOptions horizontalCentered="1"/>
  <pageMargins left="0.75" right="0.75" top="0.9" bottom="0.9" header="0.5" footer="0.5"/>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39"/>
  <sheetViews>
    <sheetView showGridLines="0" workbookViewId="0">
      <selection activeCell="B35" sqref="B35"/>
    </sheetView>
  </sheetViews>
  <sheetFormatPr defaultColWidth="10.85546875" defaultRowHeight="11.1" customHeight="1" x14ac:dyDescent="0.2"/>
  <cols>
    <col min="1" max="1" width="31.5703125" style="61" customWidth="1"/>
    <col min="2" max="2" width="9.7109375" style="69" customWidth="1"/>
    <col min="3" max="3" width="2.7109375" style="69" customWidth="1"/>
    <col min="4" max="4" width="9.7109375" style="69" customWidth="1"/>
    <col min="5" max="5" width="2.7109375" style="69" customWidth="1"/>
    <col min="6" max="6" width="9.7109375" style="69" customWidth="1"/>
    <col min="7" max="16384" width="10.85546875" style="61"/>
  </cols>
  <sheetData>
    <row r="1" spans="1:6" ht="11.1" customHeight="1" x14ac:dyDescent="0.2">
      <c r="A1" s="639" t="s">
        <v>67</v>
      </c>
      <c r="B1" s="639"/>
      <c r="C1" s="639"/>
      <c r="D1" s="639"/>
      <c r="E1" s="639"/>
      <c r="F1" s="639"/>
    </row>
    <row r="2" spans="1:6" ht="11.1" customHeight="1" x14ac:dyDescent="0.2">
      <c r="A2" s="639" t="s">
        <v>180</v>
      </c>
      <c r="B2" s="639"/>
      <c r="C2" s="639"/>
      <c r="D2" s="639"/>
      <c r="E2" s="639"/>
      <c r="F2" s="639"/>
    </row>
    <row r="3" spans="1:6" ht="11.1" customHeight="1" x14ac:dyDescent="0.2">
      <c r="A3" s="639" t="s">
        <v>64</v>
      </c>
      <c r="B3" s="639"/>
      <c r="C3" s="639"/>
      <c r="D3" s="639"/>
      <c r="E3" s="639"/>
      <c r="F3" s="639"/>
    </row>
    <row r="4" spans="1:6" ht="11.1" customHeight="1" x14ac:dyDescent="0.2">
      <c r="A4" s="639" t="s">
        <v>1</v>
      </c>
      <c r="B4" s="639"/>
      <c r="C4" s="639"/>
      <c r="D4" s="639"/>
      <c r="E4" s="639"/>
      <c r="F4" s="639"/>
    </row>
    <row r="5" spans="1:6" ht="11.1" customHeight="1" x14ac:dyDescent="0.2">
      <c r="A5" s="92"/>
      <c r="B5" s="93"/>
      <c r="C5" s="93"/>
      <c r="D5" s="93"/>
      <c r="E5" s="93"/>
      <c r="F5" s="93"/>
    </row>
    <row r="7" spans="1:6" ht="11.1" customHeight="1" x14ac:dyDescent="0.2">
      <c r="A7" s="62"/>
      <c r="B7" s="94" t="s">
        <v>161</v>
      </c>
      <c r="C7" s="94"/>
      <c r="D7" s="94" t="s">
        <v>162</v>
      </c>
      <c r="E7" s="94"/>
      <c r="F7" s="94" t="s">
        <v>142</v>
      </c>
    </row>
    <row r="8" spans="1:6" ht="11.1" customHeight="1" x14ac:dyDescent="0.2">
      <c r="B8" s="95"/>
      <c r="D8" s="95"/>
      <c r="F8" s="95"/>
    </row>
    <row r="9" spans="1:6" ht="11.1" customHeight="1" thickBot="1" x14ac:dyDescent="0.25">
      <c r="A9" s="62" t="s">
        <v>3</v>
      </c>
      <c r="B9" s="96">
        <v>-11</v>
      </c>
      <c r="D9" s="96">
        <v>-222</v>
      </c>
      <c r="F9" s="96">
        <v>-233</v>
      </c>
    </row>
    <row r="10" spans="1:6" ht="11.1" customHeight="1" thickTop="1" x14ac:dyDescent="0.2"/>
    <row r="11" spans="1:6" ht="11.1" customHeight="1" x14ac:dyDescent="0.2">
      <c r="A11" s="62" t="s">
        <v>4</v>
      </c>
    </row>
    <row r="12" spans="1:6" ht="11.25" customHeight="1" x14ac:dyDescent="0.2">
      <c r="A12" s="61" t="s">
        <v>143</v>
      </c>
      <c r="B12" s="69">
        <v>2140</v>
      </c>
      <c r="D12" s="69">
        <v>0</v>
      </c>
      <c r="F12" s="101">
        <v>2140</v>
      </c>
    </row>
    <row r="13" spans="1:6" ht="11.25" customHeight="1" x14ac:dyDescent="0.2">
      <c r="A13" s="61" t="s">
        <v>10</v>
      </c>
      <c r="B13" s="69">
        <v>2860</v>
      </c>
      <c r="D13" s="69">
        <v>0</v>
      </c>
      <c r="F13" s="101">
        <v>2860</v>
      </c>
    </row>
    <row r="14" spans="1:6" ht="11.25" customHeight="1" x14ac:dyDescent="0.2">
      <c r="A14" s="61" t="s">
        <v>44</v>
      </c>
      <c r="B14" s="97">
        <v>0</v>
      </c>
      <c r="D14" s="97">
        <v>2443</v>
      </c>
      <c r="F14" s="97">
        <v>2443</v>
      </c>
    </row>
    <row r="15" spans="1:6" ht="11.25" customHeight="1" thickBot="1" x14ac:dyDescent="0.25">
      <c r="A15" s="157" t="s">
        <v>49</v>
      </c>
      <c r="B15" s="96">
        <v>5000</v>
      </c>
      <c r="D15" s="96">
        <v>2443</v>
      </c>
      <c r="F15" s="96">
        <v>7443</v>
      </c>
    </row>
    <row r="16" spans="1:6" ht="11.25" customHeight="1" thickTop="1" x14ac:dyDescent="0.2"/>
    <row r="17" spans="1:6" ht="11.1" customHeight="1" x14ac:dyDescent="0.2">
      <c r="A17" s="62" t="s">
        <v>18</v>
      </c>
    </row>
    <row r="18" spans="1:6" ht="11.25" customHeight="1" x14ac:dyDescent="0.2">
      <c r="A18" s="61" t="s">
        <v>19</v>
      </c>
      <c r="B18" s="69">
        <v>393</v>
      </c>
      <c r="D18" s="69">
        <v>529</v>
      </c>
      <c r="F18" s="101">
        <v>922</v>
      </c>
    </row>
    <row r="19" spans="1:6" ht="11.25" customHeight="1" x14ac:dyDescent="0.2">
      <c r="A19" s="61" t="s">
        <v>59</v>
      </c>
      <c r="F19" s="101"/>
    </row>
    <row r="20" spans="1:6" ht="11.25" customHeight="1" x14ac:dyDescent="0.2">
      <c r="A20" s="61" t="s">
        <v>60</v>
      </c>
      <c r="B20" s="69">
        <v>0</v>
      </c>
      <c r="D20" s="69">
        <v>0</v>
      </c>
      <c r="F20" s="101">
        <v>0</v>
      </c>
    </row>
    <row r="21" spans="1:6" ht="11.25" customHeight="1" x14ac:dyDescent="0.2">
      <c r="A21" s="61" t="s">
        <v>61</v>
      </c>
      <c r="B21" s="69">
        <v>0</v>
      </c>
      <c r="D21" s="69">
        <v>0</v>
      </c>
      <c r="F21" s="101">
        <v>0</v>
      </c>
    </row>
    <row r="22" spans="1:6" ht="11.25" customHeight="1" x14ac:dyDescent="0.2">
      <c r="A22" s="61" t="s">
        <v>20</v>
      </c>
      <c r="B22" s="69">
        <v>0</v>
      </c>
      <c r="D22" s="69">
        <v>0</v>
      </c>
      <c r="F22" s="101">
        <v>0</v>
      </c>
    </row>
    <row r="23" spans="1:6" ht="11.25" customHeight="1" x14ac:dyDescent="0.2">
      <c r="A23" s="61" t="s">
        <v>144</v>
      </c>
      <c r="B23" s="69">
        <v>0</v>
      </c>
      <c r="D23" s="69">
        <v>0</v>
      </c>
      <c r="F23" s="101">
        <v>0</v>
      </c>
    </row>
    <row r="24" spans="1:6" ht="11.25" customHeight="1" x14ac:dyDescent="0.2">
      <c r="A24" s="61" t="s">
        <v>145</v>
      </c>
      <c r="B24" s="97">
        <v>5133</v>
      </c>
      <c r="D24" s="97">
        <v>1867</v>
      </c>
      <c r="F24" s="97">
        <v>7000</v>
      </c>
    </row>
    <row r="25" spans="1:6" ht="11.25" customHeight="1" thickBot="1" x14ac:dyDescent="0.25">
      <c r="A25" s="157" t="s">
        <v>146</v>
      </c>
      <c r="B25" s="96">
        <v>5526</v>
      </c>
      <c r="D25" s="96">
        <v>2396</v>
      </c>
      <c r="F25" s="96">
        <v>7922</v>
      </c>
    </row>
    <row r="26" spans="1:6" ht="11.25" customHeight="1" thickTop="1" x14ac:dyDescent="0.2"/>
    <row r="27" spans="1:6" ht="11.1" customHeight="1" x14ac:dyDescent="0.2">
      <c r="A27" s="62" t="s">
        <v>147</v>
      </c>
    </row>
    <row r="28" spans="1:6" ht="11.25" customHeight="1" x14ac:dyDescent="0.2">
      <c r="A28" s="61" t="s">
        <v>148</v>
      </c>
      <c r="B28" s="69">
        <v>1708</v>
      </c>
      <c r="D28" s="69">
        <v>0</v>
      </c>
      <c r="F28" s="101">
        <v>1708</v>
      </c>
    </row>
    <row r="29" spans="1:6" ht="11.25" customHeight="1" x14ac:dyDescent="0.2">
      <c r="A29" s="61" t="s">
        <v>149</v>
      </c>
      <c r="B29" s="69">
        <v>-1493</v>
      </c>
      <c r="D29" s="69">
        <v>-14</v>
      </c>
      <c r="F29" s="101">
        <v>-1507</v>
      </c>
    </row>
    <row r="30" spans="1:6" ht="11.25" customHeight="1" x14ac:dyDescent="0.2">
      <c r="A30" s="61" t="s">
        <v>150</v>
      </c>
      <c r="B30" s="97">
        <v>382</v>
      </c>
      <c r="D30" s="97">
        <v>0</v>
      </c>
      <c r="F30" s="97">
        <v>382</v>
      </c>
    </row>
    <row r="31" spans="1:6" ht="11.25" customHeight="1" thickBot="1" x14ac:dyDescent="0.25">
      <c r="A31" s="157" t="s">
        <v>151</v>
      </c>
      <c r="B31" s="96">
        <v>597</v>
      </c>
      <c r="D31" s="96">
        <v>-14</v>
      </c>
      <c r="F31" s="96">
        <v>583</v>
      </c>
    </row>
    <row r="32" spans="1:6" ht="11.25" customHeight="1" thickTop="1" x14ac:dyDescent="0.2"/>
    <row r="33" spans="1:8" ht="11.1" customHeight="1" thickBot="1" x14ac:dyDescent="0.25">
      <c r="A33" s="62" t="s">
        <v>26</v>
      </c>
      <c r="B33" s="96">
        <v>71</v>
      </c>
      <c r="D33" s="96">
        <v>33</v>
      </c>
      <c r="F33" s="96">
        <v>104</v>
      </c>
    </row>
    <row r="34" spans="1:8" ht="11.1" customHeight="1" thickTop="1" x14ac:dyDescent="0.2"/>
    <row r="35" spans="1:8" ht="11.1" customHeight="1" thickBot="1" x14ac:dyDescent="0.25">
      <c r="A35" s="62" t="s">
        <v>27</v>
      </c>
      <c r="B35" s="96">
        <v>60</v>
      </c>
      <c r="D35" s="96">
        <v>-189</v>
      </c>
      <c r="F35" s="96">
        <v>-129</v>
      </c>
    </row>
    <row r="36" spans="1:8" ht="11.1" customHeight="1" thickTop="1" x14ac:dyDescent="0.2"/>
    <row r="38" spans="1:8" ht="11.1" customHeight="1" x14ac:dyDescent="0.2">
      <c r="A38" s="35"/>
      <c r="B38" s="136"/>
      <c r="C38" s="136"/>
      <c r="D38" s="136"/>
      <c r="E38" s="136"/>
      <c r="G38" s="35"/>
      <c r="H38" s="35"/>
    </row>
    <row r="39" spans="1:8" ht="11.1" customHeight="1" x14ac:dyDescent="0.2">
      <c r="A39" s="35"/>
      <c r="B39" s="136"/>
      <c r="C39" s="136"/>
      <c r="D39" s="136"/>
      <c r="E39" s="136"/>
      <c r="G39" s="35"/>
      <c r="H39" s="35"/>
    </row>
  </sheetData>
  <mergeCells count="4">
    <mergeCell ref="A1:F1"/>
    <mergeCell ref="A2:F2"/>
    <mergeCell ref="A3:F3"/>
    <mergeCell ref="A4:F4"/>
  </mergeCells>
  <printOptions horizontalCentered="1"/>
  <pageMargins left="0.75" right="0.75" top="0.9" bottom="0.9"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40"/>
  <sheetViews>
    <sheetView showGridLines="0" workbookViewId="0">
      <selection activeCell="I46" sqref="I46"/>
    </sheetView>
  </sheetViews>
  <sheetFormatPr defaultColWidth="10.85546875" defaultRowHeight="11.1" customHeight="1" x14ac:dyDescent="0.2"/>
  <cols>
    <col min="1" max="1" width="31.5703125" style="61" customWidth="1"/>
    <col min="2" max="2" width="9.7109375" style="69" customWidth="1"/>
    <col min="3" max="3" width="3.42578125" style="69" customWidth="1"/>
    <col min="4" max="4" width="8.42578125" style="69" bestFit="1" customWidth="1"/>
    <col min="5" max="5" width="2.7109375" style="69" customWidth="1"/>
    <col min="6" max="6" width="9.7109375" style="69" customWidth="1"/>
    <col min="7" max="7" width="2.7109375" style="61" customWidth="1"/>
    <col min="8" max="8" width="9.7109375" style="69" customWidth="1"/>
    <col min="9" max="16384" width="10.85546875" style="61"/>
  </cols>
  <sheetData>
    <row r="1" spans="1:8" ht="11.1" customHeight="1" x14ac:dyDescent="0.2">
      <c r="A1" s="639" t="s">
        <v>193</v>
      </c>
      <c r="B1" s="639"/>
      <c r="C1" s="639"/>
      <c r="D1" s="639"/>
      <c r="E1" s="639"/>
      <c r="F1" s="639"/>
      <c r="G1" s="639"/>
      <c r="H1" s="639"/>
    </row>
    <row r="2" spans="1:8" ht="11.1" customHeight="1" x14ac:dyDescent="0.2">
      <c r="A2" s="639" t="s">
        <v>180</v>
      </c>
      <c r="B2" s="639"/>
      <c r="C2" s="639"/>
      <c r="D2" s="639"/>
      <c r="E2" s="639"/>
      <c r="F2" s="639"/>
      <c r="G2" s="639"/>
      <c r="H2" s="639"/>
    </row>
    <row r="3" spans="1:8" ht="11.1" customHeight="1" x14ac:dyDescent="0.2">
      <c r="A3" s="639" t="s">
        <v>66</v>
      </c>
      <c r="B3" s="639"/>
      <c r="C3" s="639"/>
      <c r="D3" s="639"/>
      <c r="E3" s="639"/>
      <c r="F3" s="639"/>
      <c r="G3" s="639"/>
      <c r="H3" s="639"/>
    </row>
    <row r="4" spans="1:8" ht="11.1" customHeight="1" x14ac:dyDescent="0.2">
      <c r="A4" s="639" t="s">
        <v>1</v>
      </c>
      <c r="B4" s="639"/>
      <c r="C4" s="639"/>
      <c r="D4" s="639"/>
      <c r="E4" s="639"/>
      <c r="F4" s="639"/>
      <c r="G4" s="639"/>
      <c r="H4" s="639"/>
    </row>
    <row r="5" spans="1:8" ht="11.1" customHeight="1" x14ac:dyDescent="0.2">
      <c r="A5" s="92"/>
      <c r="B5" s="93"/>
      <c r="C5" s="93"/>
      <c r="D5" s="93"/>
      <c r="E5" s="93"/>
      <c r="F5" s="93"/>
      <c r="H5" s="93"/>
    </row>
    <row r="7" spans="1:8" ht="11.1" customHeight="1" x14ac:dyDescent="0.2">
      <c r="B7" s="20" t="s">
        <v>33</v>
      </c>
      <c r="C7" s="47"/>
      <c r="D7" s="28" t="s">
        <v>36</v>
      </c>
      <c r="E7" s="39"/>
      <c r="F7" s="28" t="s">
        <v>54</v>
      </c>
      <c r="H7" s="28" t="s">
        <v>54</v>
      </c>
    </row>
    <row r="8" spans="1:8" ht="11.1" customHeight="1" x14ac:dyDescent="0.2">
      <c r="A8" s="62"/>
      <c r="B8" s="20" t="s">
        <v>72</v>
      </c>
      <c r="C8" s="13"/>
      <c r="D8" s="28" t="s">
        <v>85</v>
      </c>
      <c r="E8" s="39"/>
      <c r="F8" s="29" t="s">
        <v>69</v>
      </c>
      <c r="H8" s="29" t="s">
        <v>70</v>
      </c>
    </row>
    <row r="9" spans="1:8" ht="11.1" customHeight="1" x14ac:dyDescent="0.2">
      <c r="B9" s="95"/>
      <c r="D9" s="95"/>
      <c r="F9" s="95"/>
      <c r="H9" s="95"/>
    </row>
    <row r="10" spans="1:8" ht="11.1" customHeight="1" thickBot="1" x14ac:dyDescent="0.25">
      <c r="A10" s="62" t="s">
        <v>3</v>
      </c>
      <c r="B10" s="96">
        <v>-433</v>
      </c>
      <c r="D10" s="96">
        <v>-507</v>
      </c>
      <c r="F10" s="96">
        <v>-74</v>
      </c>
      <c r="H10" s="144"/>
    </row>
    <row r="11" spans="1:8" ht="11.1" customHeight="1" thickTop="1" x14ac:dyDescent="0.2"/>
    <row r="12" spans="1:8" ht="11.1" customHeight="1" x14ac:dyDescent="0.2">
      <c r="A12" s="62" t="s">
        <v>4</v>
      </c>
    </row>
    <row r="13" spans="1:8" ht="11.25" customHeight="1" x14ac:dyDescent="0.2">
      <c r="A13" s="61" t="s">
        <v>143</v>
      </c>
      <c r="B13" s="69">
        <v>2015</v>
      </c>
      <c r="D13" s="69">
        <v>2088</v>
      </c>
      <c r="F13" s="101">
        <v>73</v>
      </c>
      <c r="H13" s="144">
        <v>3.5999999999999997E-2</v>
      </c>
    </row>
    <row r="14" spans="1:8" ht="11.25" customHeight="1" x14ac:dyDescent="0.2">
      <c r="A14" s="61" t="s">
        <v>10</v>
      </c>
      <c r="B14" s="69">
        <v>3025</v>
      </c>
      <c r="D14" s="69">
        <v>3740</v>
      </c>
      <c r="F14" s="101">
        <v>715</v>
      </c>
      <c r="H14" s="144">
        <v>0.23599999999999999</v>
      </c>
    </row>
    <row r="15" spans="1:8" ht="11.25" customHeight="1" x14ac:dyDescent="0.2">
      <c r="A15" s="61" t="s">
        <v>44</v>
      </c>
      <c r="B15" s="97">
        <v>1882</v>
      </c>
      <c r="D15" s="97">
        <v>2939</v>
      </c>
      <c r="F15" s="97">
        <v>1057</v>
      </c>
      <c r="H15" s="145">
        <v>0.56200000000000006</v>
      </c>
    </row>
    <row r="16" spans="1:8" ht="11.25" customHeight="1" thickBot="1" x14ac:dyDescent="0.25">
      <c r="A16" s="157" t="s">
        <v>49</v>
      </c>
      <c r="B16" s="96">
        <v>6922</v>
      </c>
      <c r="D16" s="96">
        <v>8767</v>
      </c>
      <c r="F16" s="96">
        <v>1845</v>
      </c>
      <c r="H16" s="149">
        <v>0.26700000000000002</v>
      </c>
    </row>
    <row r="17" spans="1:8" ht="11.25" customHeight="1" thickTop="1" x14ac:dyDescent="0.2"/>
    <row r="18" spans="1:8" ht="10.5" customHeight="1" x14ac:dyDescent="0.2">
      <c r="A18" s="62" t="s">
        <v>18</v>
      </c>
    </row>
    <row r="19" spans="1:8" ht="11.25" customHeight="1" x14ac:dyDescent="0.2">
      <c r="A19" s="61" t="s">
        <v>19</v>
      </c>
      <c r="B19" s="69">
        <v>1356</v>
      </c>
      <c r="D19" s="69">
        <v>860</v>
      </c>
      <c r="F19" s="101">
        <v>-496</v>
      </c>
      <c r="H19" s="144">
        <v>-0.36599999999999999</v>
      </c>
    </row>
    <row r="20" spans="1:8" ht="11.25" customHeight="1" x14ac:dyDescent="0.2">
      <c r="A20" s="61" t="s">
        <v>59</v>
      </c>
      <c r="F20" s="101"/>
      <c r="H20" s="101"/>
    </row>
    <row r="21" spans="1:8" ht="11.25" customHeight="1" x14ac:dyDescent="0.2">
      <c r="A21" s="61" t="s">
        <v>60</v>
      </c>
      <c r="B21" s="69">
        <v>0</v>
      </c>
      <c r="D21" s="69">
        <v>0</v>
      </c>
      <c r="F21" s="101">
        <v>0</v>
      </c>
      <c r="H21" s="144" t="e">
        <v>#DIV/0!</v>
      </c>
    </row>
    <row r="22" spans="1:8" ht="11.25" customHeight="1" x14ac:dyDescent="0.2">
      <c r="A22" s="61" t="s">
        <v>61</v>
      </c>
      <c r="B22" s="69">
        <v>0</v>
      </c>
      <c r="D22" s="69">
        <v>0</v>
      </c>
      <c r="F22" s="101">
        <v>0</v>
      </c>
      <c r="H22" s="144" t="e">
        <v>#DIV/0!</v>
      </c>
    </row>
    <row r="23" spans="1:8" ht="11.25" customHeight="1" x14ac:dyDescent="0.2">
      <c r="A23" s="61" t="s">
        <v>20</v>
      </c>
      <c r="B23" s="69">
        <v>0</v>
      </c>
      <c r="D23" s="69">
        <v>0</v>
      </c>
      <c r="F23" s="101">
        <v>0</v>
      </c>
      <c r="H23" s="144" t="e">
        <v>#DIV/0!</v>
      </c>
    </row>
    <row r="24" spans="1:8" ht="11.25" customHeight="1" x14ac:dyDescent="0.2">
      <c r="A24" s="61" t="s">
        <v>144</v>
      </c>
      <c r="B24" s="69">
        <v>0</v>
      </c>
      <c r="D24" s="69">
        <v>0</v>
      </c>
      <c r="F24" s="101">
        <v>0</v>
      </c>
      <c r="H24" s="144" t="e">
        <v>#DIV/0!</v>
      </c>
    </row>
    <row r="25" spans="1:8" ht="11.25" customHeight="1" x14ac:dyDescent="0.2">
      <c r="A25" s="61" t="s">
        <v>145</v>
      </c>
      <c r="B25" s="97">
        <v>5474</v>
      </c>
      <c r="D25" s="97">
        <v>7972</v>
      </c>
      <c r="F25" s="97">
        <v>2498</v>
      </c>
      <c r="H25" s="145">
        <v>0.45600000000000002</v>
      </c>
    </row>
    <row r="26" spans="1:8" ht="11.25" customHeight="1" thickBot="1" x14ac:dyDescent="0.25">
      <c r="A26" s="157" t="s">
        <v>146</v>
      </c>
      <c r="B26" s="96">
        <v>6830</v>
      </c>
      <c r="D26" s="96">
        <v>8832</v>
      </c>
      <c r="F26" s="96">
        <v>2002</v>
      </c>
      <c r="H26" s="149">
        <v>0.29299999999999998</v>
      </c>
    </row>
    <row r="27" spans="1:8" ht="11.25" customHeight="1" thickTop="1" x14ac:dyDescent="0.2"/>
    <row r="28" spans="1:8" ht="11.1" customHeight="1" x14ac:dyDescent="0.2">
      <c r="A28" s="62" t="s">
        <v>147</v>
      </c>
    </row>
    <row r="29" spans="1:8" ht="11.25" customHeight="1" x14ac:dyDescent="0.2">
      <c r="A29" s="61" t="s">
        <v>148</v>
      </c>
      <c r="B29" s="69">
        <v>790</v>
      </c>
      <c r="D29" s="69">
        <v>785</v>
      </c>
      <c r="F29" s="101">
        <v>-5</v>
      </c>
      <c r="H29" s="144">
        <v>-6.0000000000000001E-3</v>
      </c>
    </row>
    <row r="30" spans="1:8" ht="11.25" customHeight="1" x14ac:dyDescent="0.2">
      <c r="A30" s="61" t="s">
        <v>149</v>
      </c>
      <c r="B30" s="69">
        <v>-1413</v>
      </c>
      <c r="D30" s="69">
        <v>-1187</v>
      </c>
      <c r="F30" s="101">
        <v>226</v>
      </c>
      <c r="H30" s="144">
        <v>-0.16</v>
      </c>
    </row>
    <row r="31" spans="1:8" ht="11.25" customHeight="1" x14ac:dyDescent="0.2">
      <c r="A31" s="61" t="s">
        <v>150</v>
      </c>
      <c r="B31" s="97">
        <v>457</v>
      </c>
      <c r="D31" s="97">
        <v>532</v>
      </c>
      <c r="F31" s="97">
        <v>75</v>
      </c>
      <c r="H31" s="145">
        <v>0.16400000000000001</v>
      </c>
    </row>
    <row r="32" spans="1:8" ht="11.25" customHeight="1" thickBot="1" x14ac:dyDescent="0.25">
      <c r="A32" s="157" t="s">
        <v>151</v>
      </c>
      <c r="B32" s="96">
        <v>-166</v>
      </c>
      <c r="D32" s="96">
        <v>130</v>
      </c>
      <c r="F32" s="96">
        <v>296</v>
      </c>
      <c r="H32" s="147">
        <v>-1.7829999999999999</v>
      </c>
    </row>
    <row r="33" spans="1:15" ht="11.25" customHeight="1" thickTop="1" x14ac:dyDescent="0.2"/>
    <row r="34" spans="1:15" ht="11.1" customHeight="1" thickBot="1" x14ac:dyDescent="0.25">
      <c r="A34" s="62" t="s">
        <v>26</v>
      </c>
      <c r="B34" s="96">
        <v>-74</v>
      </c>
      <c r="D34" s="96">
        <v>65</v>
      </c>
      <c r="F34" s="96">
        <v>139</v>
      </c>
      <c r="H34" s="144"/>
    </row>
    <row r="35" spans="1:15" ht="11.1" customHeight="1" thickTop="1" x14ac:dyDescent="0.2">
      <c r="H35" s="101"/>
    </row>
    <row r="36" spans="1:15" ht="11.1" customHeight="1" thickBot="1" x14ac:dyDescent="0.25">
      <c r="A36" s="62" t="s">
        <v>27</v>
      </c>
      <c r="B36" s="96">
        <v>-507</v>
      </c>
      <c r="D36" s="96">
        <v>-442</v>
      </c>
      <c r="F36" s="96">
        <v>65</v>
      </c>
      <c r="H36" s="144"/>
    </row>
    <row r="37" spans="1:15" ht="11.1" customHeight="1" thickTop="1" x14ac:dyDescent="0.2">
      <c r="H37" s="101"/>
    </row>
    <row r="39" spans="1:15" ht="11.1" customHeight="1" x14ac:dyDescent="0.2">
      <c r="A39" s="35" t="s">
        <v>75</v>
      </c>
      <c r="B39" s="136"/>
      <c r="C39" s="136"/>
      <c r="D39" s="136"/>
      <c r="E39" s="136"/>
      <c r="G39" s="35"/>
    </row>
    <row r="40" spans="1:15" s="41" customFormat="1" ht="12.75" x14ac:dyDescent="0.2">
      <c r="A40" s="642"/>
      <c r="B40" s="642"/>
      <c r="C40" s="642"/>
      <c r="D40" s="642"/>
      <c r="E40" s="642"/>
      <c r="F40" s="642"/>
      <c r="G40" s="183"/>
      <c r="H40" s="183"/>
      <c r="I40" s="183"/>
      <c r="J40" s="183"/>
      <c r="K40" s="183"/>
      <c r="L40" s="183"/>
      <c r="M40" s="183"/>
      <c r="N40" s="183"/>
      <c r="O40" s="183"/>
    </row>
  </sheetData>
  <mergeCells count="5">
    <mergeCell ref="A1:H1"/>
    <mergeCell ref="A2:H2"/>
    <mergeCell ref="A3:H3"/>
    <mergeCell ref="A4:H4"/>
    <mergeCell ref="A40:F40"/>
  </mergeCells>
  <printOptions horizontalCentered="1"/>
  <pageMargins left="0.75" right="0.75" top="0.9" bottom="0.9" header="0.5" footer="0.5"/>
  <pageSetup orientation="portrait" errors="dash"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H1610"/>
  <sheetViews>
    <sheetView showGridLines="0" workbookViewId="0">
      <pane xSplit="1" ySplit="9" topLeftCell="B10" activePane="bottomRight" state="frozen"/>
      <selection activeCell="F38" sqref="F38"/>
      <selection pane="topRight" activeCell="F38" sqref="F38"/>
      <selection pane="bottomLeft" activeCell="F38" sqref="F38"/>
      <selection pane="bottomRight" activeCell="I50" sqref="I50"/>
    </sheetView>
  </sheetViews>
  <sheetFormatPr defaultColWidth="10.28515625" defaultRowHeight="11.1" customHeight="1" x14ac:dyDescent="0.2"/>
  <cols>
    <col min="1" max="1" width="29.28515625" style="61" customWidth="1"/>
    <col min="2" max="2" width="11" style="61" bestFit="1" customWidth="1"/>
    <col min="3" max="3" width="2.7109375" style="61" customWidth="1"/>
    <col min="4" max="4" width="8.5703125" style="61" bestFit="1" customWidth="1"/>
    <col min="5" max="5" width="2.7109375" style="61" customWidth="1"/>
    <col min="6" max="6" width="8.5703125" style="75" bestFit="1" customWidth="1"/>
    <col min="7" max="7" width="2.7109375" style="75" customWidth="1"/>
    <col min="8" max="8" width="8.5703125" style="75" bestFit="1" customWidth="1"/>
    <col min="9" max="9" width="2" style="61" customWidth="1"/>
    <col min="10" max="16384" width="10.28515625" style="61"/>
  </cols>
  <sheetData>
    <row r="1" spans="1:8" ht="11.1" customHeight="1" x14ac:dyDescent="0.2">
      <c r="A1" s="639" t="s">
        <v>87</v>
      </c>
      <c r="B1" s="639"/>
      <c r="C1" s="639"/>
      <c r="D1" s="639"/>
      <c r="E1" s="639"/>
      <c r="F1" s="639"/>
      <c r="G1" s="639"/>
      <c r="H1" s="639"/>
    </row>
    <row r="2" spans="1:8" ht="11.1" customHeight="1" x14ac:dyDescent="0.2">
      <c r="A2" s="639" t="s">
        <v>180</v>
      </c>
      <c r="B2" s="639"/>
      <c r="C2" s="639"/>
      <c r="D2" s="639"/>
      <c r="E2" s="639"/>
      <c r="F2" s="639"/>
      <c r="G2" s="639"/>
      <c r="H2" s="639"/>
    </row>
    <row r="3" spans="1:8" ht="11.1" customHeight="1" x14ac:dyDescent="0.2">
      <c r="A3" s="639" t="s">
        <v>88</v>
      </c>
      <c r="B3" s="639"/>
      <c r="C3" s="639"/>
      <c r="D3" s="639"/>
      <c r="E3" s="639"/>
      <c r="F3" s="639"/>
      <c r="G3" s="639"/>
      <c r="H3" s="639"/>
    </row>
    <row r="4" spans="1:8" ht="11.1" customHeight="1" x14ac:dyDescent="0.2">
      <c r="A4" s="639" t="s">
        <v>1</v>
      </c>
      <c r="B4" s="639"/>
      <c r="C4" s="639"/>
      <c r="D4" s="639"/>
      <c r="E4" s="639"/>
      <c r="F4" s="639"/>
      <c r="G4" s="639"/>
      <c r="H4" s="639"/>
    </row>
    <row r="5" spans="1:8" ht="11.1" customHeight="1" x14ac:dyDescent="0.2">
      <c r="A5" s="62"/>
      <c r="B5" s="62"/>
      <c r="C5" s="62"/>
      <c r="D5" s="62"/>
      <c r="E5" s="62"/>
      <c r="F5" s="63"/>
      <c r="G5" s="63"/>
      <c r="H5" s="63"/>
    </row>
    <row r="7" spans="1:8" ht="11.1" customHeight="1" x14ac:dyDescent="0.2">
      <c r="B7" s="64"/>
      <c r="C7" s="64"/>
      <c r="D7" s="64"/>
      <c r="E7" s="64"/>
      <c r="F7" s="64"/>
      <c r="G7" s="64"/>
      <c r="H7" s="64"/>
    </row>
    <row r="8" spans="1:8" ht="11.1" customHeight="1" x14ac:dyDescent="0.2">
      <c r="B8" s="64" t="s">
        <v>36</v>
      </c>
      <c r="C8" s="64"/>
      <c r="D8" s="64" t="s">
        <v>35</v>
      </c>
      <c r="E8" s="64"/>
      <c r="F8" s="64" t="s">
        <v>38</v>
      </c>
      <c r="G8" s="64"/>
      <c r="H8" s="64" t="s">
        <v>64</v>
      </c>
    </row>
    <row r="9" spans="1:8" ht="11.1" customHeight="1" x14ac:dyDescent="0.2">
      <c r="B9" s="65" t="s">
        <v>71</v>
      </c>
      <c r="C9" s="64"/>
      <c r="D9" s="65" t="s">
        <v>39</v>
      </c>
      <c r="E9" s="64"/>
      <c r="F9" s="65" t="s">
        <v>39</v>
      </c>
      <c r="G9" s="64"/>
      <c r="H9" s="65" t="s">
        <v>39</v>
      </c>
    </row>
    <row r="10" spans="1:8" ht="11.1" customHeight="1" x14ac:dyDescent="0.2">
      <c r="B10" s="169"/>
      <c r="C10" s="169"/>
      <c r="D10" s="169"/>
      <c r="E10" s="169"/>
      <c r="F10" s="170"/>
      <c r="G10" s="170"/>
      <c r="H10" s="170"/>
    </row>
    <row r="11" spans="1:8" ht="11.1" customHeight="1" x14ac:dyDescent="0.2">
      <c r="A11" s="62" t="s">
        <v>41</v>
      </c>
      <c r="B11" s="171">
        <v>1252</v>
      </c>
      <c r="C11" s="172"/>
      <c r="D11" s="171">
        <v>1304</v>
      </c>
      <c r="E11" s="172"/>
      <c r="F11" s="171">
        <v>1316</v>
      </c>
      <c r="G11" s="68"/>
      <c r="H11" s="171">
        <v>1318</v>
      </c>
    </row>
    <row r="12" spans="1:8" ht="11.1" customHeight="1" x14ac:dyDescent="0.2">
      <c r="A12" s="61" t="s">
        <v>165</v>
      </c>
      <c r="B12" s="77">
        <v>411</v>
      </c>
      <c r="C12" s="172"/>
      <c r="D12" s="77">
        <v>413</v>
      </c>
      <c r="E12" s="172"/>
      <c r="F12" s="77">
        <v>415</v>
      </c>
      <c r="G12" s="68"/>
      <c r="H12" s="77">
        <v>417</v>
      </c>
    </row>
    <row r="13" spans="1:8" ht="11.1" customHeight="1" x14ac:dyDescent="0.2">
      <c r="A13" s="61" t="s">
        <v>166</v>
      </c>
      <c r="B13" s="77">
        <v>623</v>
      </c>
      <c r="C13" s="172"/>
      <c r="D13" s="77">
        <v>676</v>
      </c>
      <c r="E13" s="172"/>
      <c r="F13" s="77">
        <v>679</v>
      </c>
      <c r="G13" s="68"/>
      <c r="H13" s="77">
        <v>673</v>
      </c>
    </row>
    <row r="14" spans="1:8" ht="11.1" customHeight="1" x14ac:dyDescent="0.2">
      <c r="A14" s="61" t="s">
        <v>181</v>
      </c>
      <c r="B14" s="77">
        <v>155</v>
      </c>
      <c r="C14" s="172"/>
      <c r="D14" s="77">
        <v>149</v>
      </c>
      <c r="E14" s="172"/>
      <c r="F14" s="77">
        <v>155</v>
      </c>
      <c r="G14" s="68"/>
      <c r="H14" s="77">
        <v>160</v>
      </c>
    </row>
    <row r="15" spans="1:8" ht="11.1" customHeight="1" x14ac:dyDescent="0.2">
      <c r="A15" s="61" t="s">
        <v>182</v>
      </c>
      <c r="B15" s="77">
        <v>63</v>
      </c>
      <c r="C15" s="172"/>
      <c r="D15" s="77">
        <v>66</v>
      </c>
      <c r="E15" s="172"/>
      <c r="F15" s="77">
        <v>67</v>
      </c>
      <c r="G15" s="68"/>
      <c r="H15" s="77">
        <v>68</v>
      </c>
    </row>
    <row r="16" spans="1:8" ht="11.1" customHeight="1" x14ac:dyDescent="0.2">
      <c r="B16" s="77"/>
      <c r="C16" s="172"/>
      <c r="D16" s="77"/>
      <c r="E16" s="172"/>
      <c r="F16" s="77"/>
      <c r="G16" s="68"/>
      <c r="H16" s="77"/>
    </row>
    <row r="17" spans="1:8" ht="11.1" customHeight="1" x14ac:dyDescent="0.2">
      <c r="A17" s="62" t="s">
        <v>42</v>
      </c>
      <c r="B17" s="173">
        <v>637</v>
      </c>
      <c r="C17" s="172"/>
      <c r="D17" s="173">
        <v>619</v>
      </c>
      <c r="E17" s="172"/>
      <c r="F17" s="173">
        <v>620</v>
      </c>
      <c r="G17" s="68"/>
      <c r="H17" s="173">
        <v>623</v>
      </c>
    </row>
    <row r="18" spans="1:8" ht="11.1" customHeight="1" x14ac:dyDescent="0.2">
      <c r="A18" s="61" t="s">
        <v>169</v>
      </c>
      <c r="B18" s="77">
        <v>17</v>
      </c>
      <c r="C18" s="172"/>
      <c r="D18" s="77">
        <v>17</v>
      </c>
      <c r="E18" s="172"/>
      <c r="F18" s="77">
        <v>17</v>
      </c>
      <c r="G18" s="68"/>
      <c r="H18" s="77">
        <v>17</v>
      </c>
    </row>
    <row r="19" spans="1:8" ht="11.1" customHeight="1" x14ac:dyDescent="0.2">
      <c r="A19" s="61" t="s">
        <v>172</v>
      </c>
      <c r="B19" s="77">
        <v>620</v>
      </c>
      <c r="C19" s="174"/>
      <c r="D19" s="77">
        <v>602</v>
      </c>
      <c r="E19" s="174"/>
      <c r="F19" s="77">
        <v>603</v>
      </c>
      <c r="G19" s="162"/>
      <c r="H19" s="77">
        <v>606</v>
      </c>
    </row>
    <row r="20" spans="1:8" ht="11.1" customHeight="1" x14ac:dyDescent="0.2">
      <c r="B20" s="77"/>
      <c r="C20" s="172"/>
      <c r="D20" s="77"/>
      <c r="E20" s="172"/>
      <c r="F20" s="77"/>
      <c r="G20" s="68"/>
      <c r="H20" s="77"/>
    </row>
    <row r="21" spans="1:8" ht="11.1" customHeight="1" x14ac:dyDescent="0.2">
      <c r="A21" s="62" t="s">
        <v>183</v>
      </c>
      <c r="B21" s="173">
        <v>199</v>
      </c>
      <c r="C21" s="172"/>
      <c r="D21" s="173">
        <v>199</v>
      </c>
      <c r="E21" s="172"/>
      <c r="F21" s="173">
        <v>199</v>
      </c>
      <c r="G21" s="68"/>
      <c r="H21" s="173">
        <v>199</v>
      </c>
    </row>
    <row r="22" spans="1:8" ht="11.1" customHeight="1" x14ac:dyDescent="0.2">
      <c r="A22" s="61" t="s">
        <v>184</v>
      </c>
      <c r="B22" s="77">
        <v>199</v>
      </c>
      <c r="C22" s="172"/>
      <c r="D22" s="77">
        <v>199</v>
      </c>
      <c r="E22" s="172"/>
      <c r="F22" s="77">
        <v>199</v>
      </c>
      <c r="G22" s="68"/>
      <c r="H22" s="77">
        <v>199</v>
      </c>
    </row>
    <row r="23" spans="1:8" ht="11.1" customHeight="1" x14ac:dyDescent="0.2">
      <c r="B23" s="172"/>
      <c r="C23" s="172"/>
      <c r="D23" s="172"/>
      <c r="E23" s="172"/>
      <c r="F23" s="172"/>
      <c r="G23" s="68"/>
      <c r="H23" s="172"/>
    </row>
    <row r="24" spans="1:8" ht="11.1" customHeight="1" x14ac:dyDescent="0.2">
      <c r="A24" s="62" t="s">
        <v>122</v>
      </c>
      <c r="B24" s="171">
        <v>2088</v>
      </c>
      <c r="C24" s="172"/>
      <c r="D24" s="171">
        <v>2122</v>
      </c>
      <c r="E24" s="172"/>
      <c r="F24" s="171">
        <v>2135</v>
      </c>
      <c r="G24" s="68"/>
      <c r="H24" s="171">
        <v>2140</v>
      </c>
    </row>
    <row r="25" spans="1:8" ht="11.1" customHeight="1" x14ac:dyDescent="0.2">
      <c r="B25" s="172"/>
      <c r="C25" s="172"/>
      <c r="D25" s="172"/>
      <c r="E25" s="172"/>
      <c r="F25" s="172"/>
      <c r="G25" s="68"/>
      <c r="H25" s="172"/>
    </row>
    <row r="26" spans="1:8" ht="11.1" customHeight="1" x14ac:dyDescent="0.2">
      <c r="A26" s="62" t="s">
        <v>10</v>
      </c>
      <c r="B26" s="171">
        <v>3740</v>
      </c>
      <c r="C26" s="172"/>
      <c r="D26" s="171">
        <v>3590</v>
      </c>
      <c r="E26" s="172"/>
      <c r="F26" s="171">
        <v>3561</v>
      </c>
      <c r="G26" s="68"/>
      <c r="H26" s="171">
        <v>2860</v>
      </c>
    </row>
    <row r="27" spans="1:8" ht="11.1" customHeight="1" x14ac:dyDescent="0.2">
      <c r="A27" s="61" t="s">
        <v>185</v>
      </c>
      <c r="B27" s="160">
        <v>3475</v>
      </c>
      <c r="C27" s="68"/>
      <c r="D27" s="160">
        <v>3310</v>
      </c>
      <c r="E27" s="68"/>
      <c r="F27" s="160">
        <v>3271</v>
      </c>
      <c r="G27" s="68"/>
      <c r="H27" s="160">
        <v>2577</v>
      </c>
    </row>
    <row r="28" spans="1:8" ht="11.1" customHeight="1" x14ac:dyDescent="0.2">
      <c r="A28" s="61" t="s">
        <v>186</v>
      </c>
      <c r="B28" s="160">
        <v>93</v>
      </c>
      <c r="C28" s="68"/>
      <c r="D28" s="160">
        <v>35</v>
      </c>
      <c r="E28" s="68"/>
      <c r="F28" s="160">
        <v>24</v>
      </c>
      <c r="G28" s="68"/>
      <c r="H28" s="160">
        <v>24</v>
      </c>
    </row>
    <row r="29" spans="1:8" ht="11.1" customHeight="1" x14ac:dyDescent="0.2">
      <c r="A29" s="61" t="s">
        <v>187</v>
      </c>
      <c r="B29" s="160">
        <v>77</v>
      </c>
      <c r="C29" s="68"/>
      <c r="D29" s="160">
        <v>103</v>
      </c>
      <c r="E29" s="68"/>
      <c r="F29" s="160">
        <v>103</v>
      </c>
      <c r="G29" s="68"/>
      <c r="H29" s="160">
        <v>103</v>
      </c>
    </row>
    <row r="30" spans="1:8" ht="11.1" customHeight="1" x14ac:dyDescent="0.2">
      <c r="A30" s="61" t="s">
        <v>178</v>
      </c>
      <c r="B30" s="175">
        <v>95</v>
      </c>
      <c r="C30" s="172"/>
      <c r="D30" s="175">
        <v>142</v>
      </c>
      <c r="E30" s="172"/>
      <c r="F30" s="175">
        <v>163</v>
      </c>
      <c r="G30" s="68"/>
      <c r="H30" s="175">
        <v>156</v>
      </c>
    </row>
    <row r="31" spans="1:8" ht="11.1" customHeight="1" x14ac:dyDescent="0.2">
      <c r="A31" s="62"/>
      <c r="B31" s="175"/>
      <c r="C31" s="172"/>
      <c r="D31" s="175"/>
      <c r="E31" s="172"/>
      <c r="F31" s="175"/>
      <c r="G31" s="68"/>
      <c r="H31" s="175"/>
    </row>
    <row r="32" spans="1:8" ht="11.1" customHeight="1" x14ac:dyDescent="0.2">
      <c r="A32" s="62" t="s">
        <v>44</v>
      </c>
      <c r="B32" s="171">
        <v>2939</v>
      </c>
      <c r="C32" s="172"/>
      <c r="D32" s="171">
        <v>3070</v>
      </c>
      <c r="E32" s="172"/>
      <c r="F32" s="171">
        <v>2677</v>
      </c>
      <c r="G32" s="68"/>
      <c r="H32" s="171">
        <v>2443</v>
      </c>
    </row>
    <row r="33" spans="1:8" ht="11.1" customHeight="1" x14ac:dyDescent="0.2">
      <c r="B33" s="172"/>
      <c r="C33" s="172"/>
      <c r="D33" s="172"/>
      <c r="E33" s="172"/>
      <c r="F33" s="172"/>
      <c r="G33" s="68"/>
      <c r="H33" s="172"/>
    </row>
    <row r="34" spans="1:8" ht="11.1" customHeight="1" thickBot="1" x14ac:dyDescent="0.25">
      <c r="A34" s="62" t="s">
        <v>128</v>
      </c>
      <c r="B34" s="176">
        <v>8767</v>
      </c>
      <c r="C34" s="172"/>
      <c r="D34" s="176">
        <v>8782</v>
      </c>
      <c r="E34" s="172"/>
      <c r="F34" s="176">
        <v>8373</v>
      </c>
      <c r="G34" s="68"/>
      <c r="H34" s="176">
        <v>7443</v>
      </c>
    </row>
    <row r="35" spans="1:8" ht="11.1" customHeight="1" thickTop="1" x14ac:dyDescent="0.2">
      <c r="B35" s="172"/>
      <c r="C35" s="172"/>
      <c r="D35" s="172"/>
      <c r="E35" s="172"/>
      <c r="F35" s="172"/>
      <c r="G35" s="68"/>
      <c r="H35" s="172"/>
    </row>
    <row r="36" spans="1:8" ht="11.1" customHeight="1" x14ac:dyDescent="0.2">
      <c r="B36" s="172"/>
      <c r="C36" s="172"/>
      <c r="D36" s="172"/>
      <c r="E36" s="172"/>
      <c r="F36" s="172"/>
      <c r="G36" s="68"/>
      <c r="H36" s="172"/>
    </row>
    <row r="37" spans="1:8" ht="11.1" customHeight="1" x14ac:dyDescent="0.2">
      <c r="B37" s="172"/>
      <c r="C37" s="172"/>
      <c r="D37" s="172"/>
      <c r="E37" s="172"/>
      <c r="F37" s="68"/>
      <c r="G37" s="68"/>
      <c r="H37" s="68"/>
    </row>
    <row r="38" spans="1:8" ht="11.1" customHeight="1" x14ac:dyDescent="0.2">
      <c r="B38" s="172"/>
      <c r="C38" s="172"/>
      <c r="D38" s="172"/>
      <c r="E38" s="172"/>
      <c r="F38" s="68"/>
      <c r="G38" s="68"/>
      <c r="H38" s="68"/>
    </row>
    <row r="39" spans="1:8" ht="11.1" customHeight="1" x14ac:dyDescent="0.2">
      <c r="B39" s="172"/>
      <c r="C39" s="172"/>
      <c r="D39" s="172"/>
      <c r="E39" s="172"/>
      <c r="F39" s="68"/>
      <c r="G39" s="68"/>
      <c r="H39" s="68"/>
    </row>
    <row r="40" spans="1:8" ht="11.1" customHeight="1" x14ac:dyDescent="0.2">
      <c r="B40" s="172"/>
      <c r="C40" s="172"/>
      <c r="D40" s="172"/>
      <c r="E40" s="172"/>
      <c r="F40" s="68"/>
      <c r="G40" s="68"/>
      <c r="H40" s="68"/>
    </row>
    <row r="41" spans="1:8" ht="11.1" customHeight="1" x14ac:dyDescent="0.2">
      <c r="B41" s="172"/>
      <c r="C41" s="172"/>
      <c r="D41" s="172"/>
      <c r="E41" s="172"/>
      <c r="F41" s="68"/>
      <c r="G41" s="68"/>
      <c r="H41" s="68"/>
    </row>
    <row r="42" spans="1:8" ht="11.1" customHeight="1" x14ac:dyDescent="0.2">
      <c r="B42" s="172"/>
      <c r="C42" s="172"/>
      <c r="D42" s="172"/>
      <c r="E42" s="172"/>
      <c r="F42" s="68"/>
      <c r="G42" s="68"/>
      <c r="H42" s="68"/>
    </row>
    <row r="43" spans="1:8" ht="11.1" customHeight="1" x14ac:dyDescent="0.2">
      <c r="B43" s="69"/>
      <c r="C43" s="69"/>
      <c r="D43" s="69"/>
      <c r="E43" s="69"/>
      <c r="F43" s="89"/>
      <c r="G43" s="89"/>
      <c r="H43" s="89"/>
    </row>
    <row r="44" spans="1:8" ht="11.1" customHeight="1" x14ac:dyDescent="0.2">
      <c r="B44" s="69"/>
      <c r="C44" s="69"/>
      <c r="D44" s="69"/>
      <c r="E44" s="69"/>
      <c r="F44" s="89"/>
      <c r="G44" s="89"/>
      <c r="H44" s="89"/>
    </row>
    <row r="45" spans="1:8" ht="11.1" customHeight="1" x14ac:dyDescent="0.2">
      <c r="B45" s="69"/>
      <c r="C45" s="69"/>
      <c r="D45" s="69"/>
      <c r="E45" s="69"/>
      <c r="F45" s="89"/>
      <c r="G45" s="89"/>
      <c r="H45" s="89"/>
    </row>
    <row r="46" spans="1:8" ht="11.1" customHeight="1" x14ac:dyDescent="0.2">
      <c r="B46" s="69"/>
      <c r="C46" s="69"/>
      <c r="D46" s="69"/>
      <c r="E46" s="69"/>
      <c r="F46" s="89"/>
      <c r="G46" s="89"/>
      <c r="H46" s="89"/>
    </row>
    <row r="47" spans="1:8" ht="11.1" customHeight="1" x14ac:dyDescent="0.2">
      <c r="B47" s="69"/>
      <c r="C47" s="69"/>
      <c r="D47" s="69"/>
      <c r="E47" s="69"/>
      <c r="F47" s="89"/>
      <c r="G47" s="89"/>
      <c r="H47" s="89"/>
    </row>
    <row r="48" spans="1:8" ht="11.1" customHeight="1" x14ac:dyDescent="0.2">
      <c r="B48" s="69"/>
      <c r="C48" s="69"/>
      <c r="D48" s="69"/>
      <c r="E48" s="69"/>
      <c r="F48" s="89"/>
      <c r="G48" s="89"/>
      <c r="H48" s="89"/>
    </row>
    <row r="49" spans="2:8" ht="11.1" customHeight="1" x14ac:dyDescent="0.2">
      <c r="B49" s="69"/>
      <c r="C49" s="69"/>
      <c r="D49" s="69"/>
      <c r="E49" s="69"/>
      <c r="F49" s="89"/>
      <c r="G49" s="89"/>
      <c r="H49" s="89"/>
    </row>
    <row r="50" spans="2:8" ht="11.1" customHeight="1" x14ac:dyDescent="0.2">
      <c r="B50" s="69"/>
      <c r="C50" s="69"/>
      <c r="D50" s="69"/>
      <c r="E50" s="69"/>
      <c r="F50" s="89"/>
      <c r="G50" s="89"/>
      <c r="H50" s="89"/>
    </row>
    <row r="51" spans="2:8" ht="11.1" customHeight="1" x14ac:dyDescent="0.2">
      <c r="B51" s="69"/>
      <c r="C51" s="69"/>
      <c r="D51" s="69"/>
      <c r="E51" s="69"/>
      <c r="F51" s="89"/>
      <c r="G51" s="89"/>
      <c r="H51" s="89"/>
    </row>
    <row r="52" spans="2:8" ht="11.1" customHeight="1" x14ac:dyDescent="0.2">
      <c r="B52" s="69"/>
      <c r="C52" s="69"/>
      <c r="D52" s="69"/>
      <c r="E52" s="69"/>
      <c r="F52" s="89"/>
      <c r="G52" s="89"/>
      <c r="H52" s="89"/>
    </row>
    <row r="53" spans="2:8" ht="11.1" customHeight="1" x14ac:dyDescent="0.2">
      <c r="B53" s="69"/>
      <c r="C53" s="69"/>
      <c r="D53" s="69"/>
      <c r="E53" s="69"/>
      <c r="F53" s="89"/>
      <c r="G53" s="89"/>
      <c r="H53" s="89"/>
    </row>
    <row r="54" spans="2:8" ht="11.1" customHeight="1" x14ac:dyDescent="0.2">
      <c r="B54" s="69"/>
      <c r="C54" s="69"/>
      <c r="D54" s="69"/>
      <c r="E54" s="69"/>
      <c r="F54" s="89"/>
      <c r="G54" s="89"/>
      <c r="H54" s="89"/>
    </row>
    <row r="55" spans="2:8" ht="11.1" customHeight="1" x14ac:dyDescent="0.2">
      <c r="B55" s="69"/>
      <c r="C55" s="69"/>
      <c r="D55" s="69"/>
      <c r="E55" s="69"/>
      <c r="F55" s="89"/>
      <c r="G55" s="89"/>
      <c r="H55" s="89"/>
    </row>
    <row r="56" spans="2:8" ht="11.1" customHeight="1" x14ac:dyDescent="0.2">
      <c r="B56" s="69"/>
      <c r="C56" s="69"/>
      <c r="D56" s="69"/>
      <c r="E56" s="69"/>
      <c r="F56" s="89"/>
      <c r="G56" s="89"/>
      <c r="H56" s="89"/>
    </row>
    <row r="57" spans="2:8" ht="11.1" customHeight="1" x14ac:dyDescent="0.2">
      <c r="B57" s="69"/>
      <c r="C57" s="69"/>
      <c r="D57" s="69"/>
      <c r="E57" s="69"/>
      <c r="F57" s="89"/>
      <c r="G57" s="89"/>
      <c r="H57" s="89"/>
    </row>
    <row r="58" spans="2:8" ht="11.1" customHeight="1" x14ac:dyDescent="0.2">
      <c r="B58" s="69"/>
      <c r="C58" s="69"/>
      <c r="D58" s="69"/>
      <c r="E58" s="69"/>
      <c r="F58" s="89"/>
      <c r="G58" s="89"/>
      <c r="H58" s="89"/>
    </row>
    <row r="59" spans="2:8" ht="11.1" customHeight="1" x14ac:dyDescent="0.2">
      <c r="B59" s="69"/>
      <c r="C59" s="69"/>
      <c r="D59" s="69"/>
      <c r="E59" s="69"/>
      <c r="F59" s="89"/>
      <c r="G59" s="89"/>
      <c r="H59" s="89"/>
    </row>
    <row r="60" spans="2:8" ht="11.1" customHeight="1" x14ac:dyDescent="0.2">
      <c r="B60" s="69"/>
      <c r="C60" s="69"/>
      <c r="D60" s="69"/>
      <c r="E60" s="69"/>
      <c r="F60" s="89"/>
      <c r="G60" s="89"/>
      <c r="H60" s="89"/>
    </row>
    <row r="61" spans="2:8" ht="11.1" customHeight="1" x14ac:dyDescent="0.2">
      <c r="B61" s="69"/>
      <c r="C61" s="69"/>
      <c r="D61" s="69"/>
      <c r="E61" s="69"/>
      <c r="F61" s="89"/>
      <c r="G61" s="89"/>
      <c r="H61" s="89"/>
    </row>
    <row r="62" spans="2:8" ht="11.1" customHeight="1" x14ac:dyDescent="0.2">
      <c r="B62" s="69"/>
      <c r="C62" s="69"/>
      <c r="D62" s="69"/>
      <c r="E62" s="69"/>
      <c r="F62" s="89"/>
      <c r="G62" s="89"/>
      <c r="H62" s="89"/>
    </row>
    <row r="63" spans="2:8" ht="11.1" customHeight="1" x14ac:dyDescent="0.2">
      <c r="B63" s="69"/>
      <c r="C63" s="69"/>
      <c r="D63" s="69"/>
      <c r="E63" s="69"/>
      <c r="F63" s="89"/>
      <c r="G63" s="89"/>
      <c r="H63" s="89"/>
    </row>
    <row r="64" spans="2:8" ht="11.1" customHeight="1" x14ac:dyDescent="0.2">
      <c r="B64" s="69"/>
      <c r="C64" s="69"/>
      <c r="D64" s="69"/>
      <c r="E64" s="69"/>
      <c r="F64" s="89"/>
      <c r="G64" s="89"/>
      <c r="H64" s="89"/>
    </row>
    <row r="65" spans="2:8" ht="11.1" customHeight="1" x14ac:dyDescent="0.2">
      <c r="B65" s="69"/>
      <c r="C65" s="69"/>
      <c r="D65" s="69"/>
      <c r="E65" s="69"/>
      <c r="F65" s="89"/>
      <c r="G65" s="89"/>
      <c r="H65" s="89"/>
    </row>
    <row r="66" spans="2:8" ht="11.1" customHeight="1" x14ac:dyDescent="0.2">
      <c r="B66" s="69"/>
      <c r="C66" s="69"/>
      <c r="D66" s="69"/>
      <c r="E66" s="69"/>
      <c r="F66" s="89"/>
      <c r="G66" s="89"/>
      <c r="H66" s="89"/>
    </row>
    <row r="67" spans="2:8" ht="11.1" customHeight="1" x14ac:dyDescent="0.2">
      <c r="B67" s="69"/>
      <c r="C67" s="69"/>
      <c r="D67" s="69"/>
      <c r="E67" s="69"/>
      <c r="F67" s="89"/>
      <c r="G67" s="89"/>
      <c r="H67" s="89"/>
    </row>
    <row r="68" spans="2:8" ht="11.1" customHeight="1" x14ac:dyDescent="0.2">
      <c r="B68" s="69"/>
      <c r="C68" s="69"/>
      <c r="D68" s="69"/>
      <c r="E68" s="69"/>
      <c r="F68" s="89"/>
      <c r="G68" s="89"/>
      <c r="H68" s="89"/>
    </row>
    <row r="69" spans="2:8" ht="11.1" customHeight="1" x14ac:dyDescent="0.2">
      <c r="B69" s="69"/>
      <c r="C69" s="69"/>
      <c r="D69" s="69"/>
      <c r="E69" s="69"/>
      <c r="F69" s="89"/>
      <c r="G69" s="89"/>
      <c r="H69" s="89"/>
    </row>
    <row r="70" spans="2:8" ht="11.1" customHeight="1" x14ac:dyDescent="0.2">
      <c r="B70" s="69"/>
      <c r="C70" s="69"/>
      <c r="D70" s="69"/>
      <c r="E70" s="69"/>
      <c r="F70" s="89"/>
      <c r="G70" s="89"/>
      <c r="H70" s="89"/>
    </row>
    <row r="71" spans="2:8" ht="11.1" customHeight="1" x14ac:dyDescent="0.2">
      <c r="B71" s="69"/>
      <c r="C71" s="69"/>
      <c r="D71" s="69"/>
      <c r="E71" s="69"/>
      <c r="F71" s="89"/>
      <c r="G71" s="89"/>
      <c r="H71" s="89"/>
    </row>
    <row r="72" spans="2:8" ht="11.1" customHeight="1" x14ac:dyDescent="0.2">
      <c r="B72" s="69"/>
      <c r="C72" s="69"/>
      <c r="D72" s="69"/>
      <c r="E72" s="69"/>
      <c r="F72" s="89"/>
      <c r="G72" s="89"/>
      <c r="H72" s="89"/>
    </row>
    <row r="73" spans="2:8" ht="11.1" customHeight="1" x14ac:dyDescent="0.2">
      <c r="B73" s="69"/>
      <c r="C73" s="69"/>
      <c r="D73" s="69"/>
      <c r="E73" s="69"/>
      <c r="F73" s="89"/>
      <c r="G73" s="89"/>
      <c r="H73" s="89"/>
    </row>
    <row r="74" spans="2:8" ht="11.1" customHeight="1" x14ac:dyDescent="0.2">
      <c r="B74" s="69"/>
      <c r="C74" s="69"/>
      <c r="D74" s="69"/>
      <c r="E74" s="69"/>
      <c r="F74" s="89"/>
      <c r="G74" s="89"/>
      <c r="H74" s="89"/>
    </row>
    <row r="75" spans="2:8" ht="11.1" customHeight="1" x14ac:dyDescent="0.2">
      <c r="B75" s="69"/>
      <c r="C75" s="69"/>
      <c r="D75" s="69"/>
      <c r="E75" s="69"/>
      <c r="F75" s="89"/>
      <c r="G75" s="89"/>
      <c r="H75" s="89"/>
    </row>
    <row r="76" spans="2:8" ht="11.1" customHeight="1" x14ac:dyDescent="0.2">
      <c r="B76" s="69"/>
      <c r="C76" s="69"/>
      <c r="D76" s="69"/>
      <c r="E76" s="69"/>
      <c r="F76" s="89"/>
      <c r="G76" s="89"/>
      <c r="H76" s="89"/>
    </row>
    <row r="77" spans="2:8" ht="11.1" customHeight="1" x14ac:dyDescent="0.2">
      <c r="B77" s="69"/>
      <c r="C77" s="69"/>
      <c r="D77" s="69"/>
      <c r="E77" s="69"/>
      <c r="F77" s="89"/>
      <c r="G77" s="89"/>
      <c r="H77" s="89"/>
    </row>
    <row r="78" spans="2:8" ht="11.1" customHeight="1" x14ac:dyDescent="0.2">
      <c r="B78" s="69"/>
      <c r="C78" s="69"/>
      <c r="D78" s="69"/>
      <c r="E78" s="69"/>
      <c r="F78" s="89"/>
      <c r="G78" s="89"/>
      <c r="H78" s="89"/>
    </row>
    <row r="79" spans="2:8" ht="11.1" customHeight="1" x14ac:dyDescent="0.2">
      <c r="B79" s="69"/>
      <c r="C79" s="69"/>
      <c r="D79" s="69"/>
      <c r="E79" s="69"/>
      <c r="F79" s="89"/>
      <c r="G79" s="89"/>
      <c r="H79" s="89"/>
    </row>
    <row r="80" spans="2:8" ht="11.1" customHeight="1" x14ac:dyDescent="0.2">
      <c r="B80" s="69"/>
      <c r="C80" s="69"/>
      <c r="D80" s="69"/>
      <c r="E80" s="69"/>
      <c r="F80" s="89"/>
      <c r="G80" s="89"/>
      <c r="H80" s="89"/>
    </row>
    <row r="81" spans="2:8" ht="11.1" customHeight="1" x14ac:dyDescent="0.2">
      <c r="B81" s="69"/>
      <c r="C81" s="69"/>
      <c r="D81" s="69"/>
      <c r="E81" s="69"/>
      <c r="F81" s="89"/>
      <c r="G81" s="89"/>
      <c r="H81" s="89"/>
    </row>
    <row r="82" spans="2:8" ht="11.1" customHeight="1" x14ac:dyDescent="0.2">
      <c r="B82" s="69"/>
      <c r="C82" s="69"/>
      <c r="D82" s="69"/>
      <c r="E82" s="69"/>
      <c r="F82" s="89"/>
      <c r="G82" s="89"/>
      <c r="H82" s="89"/>
    </row>
    <row r="83" spans="2:8" ht="11.1" customHeight="1" x14ac:dyDescent="0.2">
      <c r="B83" s="69"/>
      <c r="C83" s="69"/>
      <c r="D83" s="69"/>
      <c r="E83" s="69"/>
      <c r="F83" s="89"/>
      <c r="G83" s="89"/>
      <c r="H83" s="89"/>
    </row>
    <row r="84" spans="2:8" ht="11.1" customHeight="1" x14ac:dyDescent="0.2">
      <c r="B84" s="69"/>
      <c r="C84" s="69"/>
      <c r="D84" s="69"/>
      <c r="E84" s="69"/>
      <c r="F84" s="89"/>
      <c r="G84" s="89"/>
      <c r="H84" s="89"/>
    </row>
    <row r="85" spans="2:8" ht="11.1" customHeight="1" x14ac:dyDescent="0.2">
      <c r="B85" s="69"/>
      <c r="C85" s="69"/>
      <c r="D85" s="69"/>
      <c r="E85" s="69"/>
      <c r="F85" s="89"/>
      <c r="G85" s="89"/>
      <c r="H85" s="89"/>
    </row>
    <row r="86" spans="2:8" ht="11.1" customHeight="1" x14ac:dyDescent="0.2">
      <c r="B86" s="69"/>
      <c r="C86" s="69"/>
      <c r="D86" s="69"/>
      <c r="E86" s="69"/>
      <c r="F86" s="89"/>
      <c r="G86" s="89"/>
      <c r="H86" s="89"/>
    </row>
    <row r="87" spans="2:8" ht="11.1" customHeight="1" x14ac:dyDescent="0.2">
      <c r="B87" s="69"/>
      <c r="C87" s="69"/>
      <c r="D87" s="69"/>
      <c r="E87" s="69"/>
      <c r="F87" s="89"/>
      <c r="G87" s="89"/>
      <c r="H87" s="89"/>
    </row>
    <row r="88" spans="2:8" ht="11.1" customHeight="1" x14ac:dyDescent="0.2">
      <c r="B88" s="69"/>
      <c r="C88" s="69"/>
      <c r="D88" s="69"/>
      <c r="E88" s="69"/>
      <c r="F88" s="89"/>
      <c r="G88" s="89"/>
      <c r="H88" s="89"/>
    </row>
    <row r="89" spans="2:8" ht="11.1" customHeight="1" x14ac:dyDescent="0.2">
      <c r="B89" s="69"/>
      <c r="C89" s="69"/>
      <c r="D89" s="69"/>
      <c r="E89" s="69"/>
      <c r="F89" s="89"/>
      <c r="G89" s="89"/>
      <c r="H89" s="89"/>
    </row>
    <row r="90" spans="2:8" ht="11.1" customHeight="1" x14ac:dyDescent="0.2">
      <c r="B90" s="69"/>
      <c r="C90" s="69"/>
      <c r="D90" s="69"/>
      <c r="E90" s="69"/>
      <c r="F90" s="89"/>
      <c r="G90" s="89"/>
      <c r="H90" s="89"/>
    </row>
    <row r="91" spans="2:8" ht="11.1" customHeight="1" x14ac:dyDescent="0.2">
      <c r="B91" s="69"/>
      <c r="C91" s="69"/>
      <c r="D91" s="69"/>
      <c r="E91" s="69"/>
      <c r="F91" s="89"/>
      <c r="G91" s="89"/>
      <c r="H91" s="89"/>
    </row>
    <row r="92" spans="2:8" ht="11.1" customHeight="1" x14ac:dyDescent="0.2">
      <c r="B92" s="69"/>
      <c r="C92" s="69"/>
      <c r="D92" s="69"/>
      <c r="E92" s="69"/>
      <c r="F92" s="89"/>
      <c r="G92" s="89"/>
      <c r="H92" s="89"/>
    </row>
    <row r="93" spans="2:8" ht="11.1" customHeight="1" x14ac:dyDescent="0.2">
      <c r="B93" s="69"/>
      <c r="C93" s="69"/>
      <c r="D93" s="69"/>
      <c r="E93" s="69"/>
      <c r="F93" s="89"/>
      <c r="G93" s="89"/>
      <c r="H93" s="89"/>
    </row>
    <row r="94" spans="2:8" ht="11.1" customHeight="1" x14ac:dyDescent="0.2">
      <c r="B94" s="69"/>
      <c r="C94" s="69"/>
      <c r="D94" s="69"/>
      <c r="E94" s="69"/>
      <c r="F94" s="89"/>
      <c r="G94" s="89"/>
      <c r="H94" s="89"/>
    </row>
    <row r="95" spans="2:8" ht="11.1" customHeight="1" x14ac:dyDescent="0.2">
      <c r="B95" s="69"/>
      <c r="C95" s="69"/>
      <c r="D95" s="69"/>
      <c r="E95" s="69"/>
      <c r="F95" s="89"/>
      <c r="G95" s="89"/>
      <c r="H95" s="89"/>
    </row>
    <row r="96" spans="2:8" ht="11.1" customHeight="1" x14ac:dyDescent="0.2">
      <c r="B96" s="69"/>
      <c r="C96" s="69"/>
      <c r="D96" s="69"/>
      <c r="E96" s="69"/>
      <c r="F96" s="89"/>
      <c r="G96" s="89"/>
      <c r="H96" s="89"/>
    </row>
    <row r="97" spans="2:8" ht="11.1" customHeight="1" x14ac:dyDescent="0.2">
      <c r="B97" s="69"/>
      <c r="C97" s="69"/>
      <c r="D97" s="69"/>
      <c r="E97" s="69"/>
      <c r="F97" s="89"/>
      <c r="G97" s="89"/>
      <c r="H97" s="89"/>
    </row>
    <row r="98" spans="2:8" ht="11.1" customHeight="1" x14ac:dyDescent="0.2">
      <c r="B98" s="69"/>
      <c r="C98" s="69"/>
      <c r="D98" s="69"/>
      <c r="E98" s="69"/>
      <c r="F98" s="89"/>
      <c r="G98" s="89"/>
      <c r="H98" s="89"/>
    </row>
    <row r="99" spans="2:8" ht="11.1" customHeight="1" x14ac:dyDescent="0.2">
      <c r="B99" s="69"/>
      <c r="C99" s="69"/>
      <c r="D99" s="69"/>
      <c r="E99" s="69"/>
      <c r="F99" s="89"/>
      <c r="G99" s="89"/>
      <c r="H99" s="89"/>
    </row>
    <row r="100" spans="2:8" ht="11.1" customHeight="1" x14ac:dyDescent="0.2">
      <c r="B100" s="69"/>
      <c r="C100" s="69"/>
      <c r="D100" s="69"/>
      <c r="E100" s="69"/>
      <c r="F100" s="89"/>
      <c r="G100" s="89"/>
      <c r="H100" s="89"/>
    </row>
    <row r="101" spans="2:8" ht="11.1" customHeight="1" x14ac:dyDescent="0.2">
      <c r="B101" s="69"/>
      <c r="C101" s="69"/>
      <c r="D101" s="69"/>
      <c r="E101" s="69"/>
      <c r="F101" s="89"/>
      <c r="G101" s="89"/>
      <c r="H101" s="89"/>
    </row>
    <row r="102" spans="2:8" ht="11.1" customHeight="1" x14ac:dyDescent="0.2">
      <c r="B102" s="69"/>
      <c r="C102" s="69"/>
      <c r="D102" s="69"/>
      <c r="E102" s="69"/>
      <c r="F102" s="89"/>
      <c r="G102" s="89"/>
      <c r="H102" s="89"/>
    </row>
    <row r="103" spans="2:8" ht="11.1" customHeight="1" x14ac:dyDescent="0.2">
      <c r="B103" s="69"/>
      <c r="C103" s="69"/>
      <c r="D103" s="69"/>
      <c r="E103" s="69"/>
      <c r="F103" s="89"/>
      <c r="G103" s="89"/>
      <c r="H103" s="89"/>
    </row>
    <row r="104" spans="2:8" ht="11.1" customHeight="1" x14ac:dyDescent="0.2">
      <c r="B104" s="69"/>
      <c r="C104" s="69"/>
      <c r="D104" s="69"/>
      <c r="E104" s="69"/>
      <c r="F104" s="89"/>
      <c r="G104" s="89"/>
      <c r="H104" s="89"/>
    </row>
    <row r="105" spans="2:8" ht="11.1" customHeight="1" x14ac:dyDescent="0.2">
      <c r="B105" s="69"/>
      <c r="C105" s="69"/>
      <c r="D105" s="69"/>
      <c r="E105" s="69"/>
      <c r="F105" s="89"/>
      <c r="G105" s="89"/>
      <c r="H105" s="89"/>
    </row>
    <row r="106" spans="2:8" ht="11.1" customHeight="1" x14ac:dyDescent="0.2">
      <c r="B106" s="69"/>
      <c r="C106" s="69"/>
      <c r="D106" s="69"/>
      <c r="E106" s="69"/>
      <c r="F106" s="89"/>
      <c r="G106" s="89"/>
      <c r="H106" s="89"/>
    </row>
    <row r="107" spans="2:8" ht="11.1" customHeight="1" x14ac:dyDescent="0.2">
      <c r="B107" s="69"/>
      <c r="C107" s="69"/>
      <c r="D107" s="69"/>
      <c r="E107" s="69"/>
      <c r="F107" s="89"/>
      <c r="G107" s="89"/>
      <c r="H107" s="89"/>
    </row>
    <row r="108" spans="2:8" ht="11.1" customHeight="1" x14ac:dyDescent="0.2">
      <c r="B108" s="69"/>
      <c r="C108" s="69"/>
      <c r="D108" s="69"/>
      <c r="E108" s="69"/>
      <c r="F108" s="89"/>
      <c r="G108" s="89"/>
      <c r="H108" s="89"/>
    </row>
    <row r="109" spans="2:8" ht="11.1" customHeight="1" x14ac:dyDescent="0.2">
      <c r="B109" s="69"/>
      <c r="C109" s="69"/>
      <c r="D109" s="69"/>
      <c r="E109" s="69"/>
      <c r="F109" s="89"/>
      <c r="G109" s="89"/>
      <c r="H109" s="89"/>
    </row>
    <row r="110" spans="2:8" ht="11.1" customHeight="1" x14ac:dyDescent="0.2">
      <c r="B110" s="69"/>
      <c r="C110" s="69"/>
      <c r="D110" s="69"/>
      <c r="E110" s="69"/>
      <c r="F110" s="89"/>
      <c r="G110" s="89"/>
      <c r="H110" s="89"/>
    </row>
    <row r="111" spans="2:8" ht="11.1" customHeight="1" x14ac:dyDescent="0.2">
      <c r="B111" s="69"/>
      <c r="C111" s="69"/>
      <c r="D111" s="69"/>
      <c r="E111" s="69"/>
      <c r="F111" s="89"/>
      <c r="G111" s="89"/>
      <c r="H111" s="89"/>
    </row>
    <row r="112" spans="2:8" ht="11.1" customHeight="1" x14ac:dyDescent="0.2">
      <c r="B112" s="69"/>
      <c r="C112" s="69"/>
      <c r="D112" s="69"/>
      <c r="E112" s="69"/>
      <c r="F112" s="89"/>
      <c r="G112" s="89"/>
      <c r="H112" s="89"/>
    </row>
    <row r="113" spans="2:8" ht="11.1" customHeight="1" x14ac:dyDescent="0.2">
      <c r="B113" s="69"/>
      <c r="C113" s="69"/>
      <c r="D113" s="69"/>
      <c r="E113" s="69"/>
      <c r="F113" s="89"/>
      <c r="G113" s="89"/>
      <c r="H113" s="89"/>
    </row>
    <row r="114" spans="2:8" ht="11.1" customHeight="1" x14ac:dyDescent="0.2">
      <c r="B114" s="69"/>
      <c r="C114" s="69"/>
      <c r="D114" s="69"/>
      <c r="E114" s="69"/>
      <c r="F114" s="89"/>
      <c r="G114" s="89"/>
      <c r="H114" s="89"/>
    </row>
    <row r="115" spans="2:8" ht="11.1" customHeight="1" x14ac:dyDescent="0.2">
      <c r="B115" s="69"/>
      <c r="C115" s="69"/>
      <c r="D115" s="69"/>
      <c r="E115" s="69"/>
      <c r="F115" s="89"/>
      <c r="G115" s="89"/>
      <c r="H115" s="89"/>
    </row>
    <row r="116" spans="2:8" ht="11.1" customHeight="1" x14ac:dyDescent="0.2">
      <c r="B116" s="69"/>
      <c r="C116" s="69"/>
      <c r="D116" s="69"/>
      <c r="E116" s="69"/>
      <c r="F116" s="89"/>
      <c r="G116" s="89"/>
      <c r="H116" s="89"/>
    </row>
    <row r="117" spans="2:8" ht="11.1" customHeight="1" x14ac:dyDescent="0.2">
      <c r="B117" s="69"/>
      <c r="C117" s="69"/>
      <c r="D117" s="69"/>
      <c r="E117" s="69"/>
      <c r="F117" s="89"/>
      <c r="G117" s="89"/>
      <c r="H117" s="89"/>
    </row>
    <row r="118" spans="2:8" ht="11.1" customHeight="1" x14ac:dyDescent="0.2">
      <c r="B118" s="69"/>
      <c r="C118" s="69"/>
      <c r="D118" s="69"/>
      <c r="E118" s="69"/>
      <c r="F118" s="89"/>
      <c r="G118" s="89"/>
      <c r="H118" s="89"/>
    </row>
    <row r="119" spans="2:8" ht="11.1" customHeight="1" x14ac:dyDescent="0.2">
      <c r="B119" s="69"/>
      <c r="C119" s="69"/>
      <c r="D119" s="69"/>
      <c r="E119" s="69"/>
      <c r="F119" s="89"/>
      <c r="G119" s="89"/>
      <c r="H119" s="89"/>
    </row>
    <row r="120" spans="2:8" ht="11.1" customHeight="1" x14ac:dyDescent="0.2">
      <c r="B120" s="69"/>
      <c r="C120" s="69"/>
      <c r="D120" s="69"/>
      <c r="E120" s="69"/>
      <c r="F120" s="89"/>
      <c r="G120" s="89"/>
      <c r="H120" s="89"/>
    </row>
    <row r="121" spans="2:8" ht="11.1" customHeight="1" x14ac:dyDescent="0.2">
      <c r="B121" s="69"/>
      <c r="C121" s="69"/>
      <c r="D121" s="69"/>
      <c r="E121" s="69"/>
      <c r="F121" s="89"/>
      <c r="G121" s="89"/>
      <c r="H121" s="89"/>
    </row>
    <row r="122" spans="2:8" ht="11.1" customHeight="1" x14ac:dyDescent="0.2">
      <c r="B122" s="69"/>
      <c r="C122" s="69"/>
      <c r="D122" s="69"/>
      <c r="E122" s="69"/>
      <c r="F122" s="89"/>
      <c r="G122" s="89"/>
      <c r="H122" s="89"/>
    </row>
    <row r="123" spans="2:8" ht="11.1" customHeight="1" x14ac:dyDescent="0.2">
      <c r="B123" s="69"/>
      <c r="C123" s="69"/>
      <c r="D123" s="69"/>
      <c r="E123" s="69"/>
      <c r="F123" s="89"/>
      <c r="G123" s="89"/>
      <c r="H123" s="89"/>
    </row>
    <row r="124" spans="2:8" ht="11.1" customHeight="1" x14ac:dyDescent="0.2">
      <c r="B124" s="69"/>
      <c r="C124" s="69"/>
      <c r="D124" s="69"/>
      <c r="E124" s="69"/>
      <c r="F124" s="89"/>
      <c r="G124" s="89"/>
      <c r="H124" s="89"/>
    </row>
    <row r="125" spans="2:8" ht="11.1" customHeight="1" x14ac:dyDescent="0.2">
      <c r="B125" s="69"/>
      <c r="C125" s="69"/>
      <c r="D125" s="69"/>
      <c r="E125" s="69"/>
      <c r="F125" s="89"/>
      <c r="G125" s="89"/>
      <c r="H125" s="89"/>
    </row>
    <row r="126" spans="2:8" ht="11.1" customHeight="1" x14ac:dyDescent="0.2">
      <c r="B126" s="69"/>
      <c r="C126" s="69"/>
      <c r="D126" s="69"/>
      <c r="E126" s="69"/>
      <c r="F126" s="89"/>
      <c r="G126" s="89"/>
      <c r="H126" s="89"/>
    </row>
    <row r="127" spans="2:8" ht="11.1" customHeight="1" x14ac:dyDescent="0.2">
      <c r="B127" s="69"/>
      <c r="C127" s="69"/>
      <c r="D127" s="69"/>
      <c r="E127" s="69"/>
      <c r="F127" s="89"/>
      <c r="G127" s="89"/>
      <c r="H127" s="89"/>
    </row>
    <row r="128" spans="2:8" ht="11.1" customHeight="1" x14ac:dyDescent="0.2">
      <c r="B128" s="69"/>
      <c r="C128" s="69"/>
      <c r="D128" s="69"/>
      <c r="E128" s="69"/>
      <c r="F128" s="89"/>
      <c r="G128" s="89"/>
      <c r="H128" s="89"/>
    </row>
    <row r="129" spans="2:8" ht="11.1" customHeight="1" x14ac:dyDescent="0.2">
      <c r="B129" s="69"/>
      <c r="C129" s="69"/>
      <c r="D129" s="69"/>
      <c r="E129" s="69"/>
      <c r="F129" s="89"/>
      <c r="G129" s="89"/>
      <c r="H129" s="89"/>
    </row>
    <row r="130" spans="2:8" ht="11.1" customHeight="1" x14ac:dyDescent="0.2">
      <c r="B130" s="69"/>
      <c r="C130" s="69"/>
      <c r="D130" s="69"/>
      <c r="E130" s="69"/>
      <c r="F130" s="89"/>
      <c r="G130" s="89"/>
      <c r="H130" s="89"/>
    </row>
    <row r="131" spans="2:8" ht="11.1" customHeight="1" x14ac:dyDescent="0.2">
      <c r="B131" s="69"/>
      <c r="C131" s="69"/>
      <c r="D131" s="69"/>
      <c r="E131" s="69"/>
      <c r="F131" s="89"/>
      <c r="G131" s="89"/>
      <c r="H131" s="89"/>
    </row>
    <row r="132" spans="2:8" ht="11.1" customHeight="1" x14ac:dyDescent="0.2">
      <c r="B132" s="69"/>
      <c r="C132" s="69"/>
      <c r="D132" s="69"/>
      <c r="E132" s="69"/>
      <c r="F132" s="89"/>
      <c r="G132" s="89"/>
      <c r="H132" s="89"/>
    </row>
    <row r="133" spans="2:8" ht="11.1" customHeight="1" x14ac:dyDescent="0.2">
      <c r="B133" s="69"/>
      <c r="C133" s="69"/>
      <c r="D133" s="69"/>
      <c r="E133" s="69"/>
      <c r="F133" s="89"/>
      <c r="G133" s="89"/>
      <c r="H133" s="89"/>
    </row>
    <row r="134" spans="2:8" ht="11.1" customHeight="1" x14ac:dyDescent="0.2">
      <c r="B134" s="69"/>
      <c r="C134" s="69"/>
      <c r="D134" s="69"/>
      <c r="E134" s="69"/>
      <c r="F134" s="89"/>
      <c r="G134" s="89"/>
      <c r="H134" s="89"/>
    </row>
    <row r="135" spans="2:8" ht="11.1" customHeight="1" x14ac:dyDescent="0.2">
      <c r="B135" s="69"/>
      <c r="C135" s="69"/>
      <c r="D135" s="69"/>
      <c r="E135" s="69"/>
      <c r="F135" s="89"/>
      <c r="G135" s="89"/>
      <c r="H135" s="89"/>
    </row>
    <row r="136" spans="2:8" ht="11.1" customHeight="1" x14ac:dyDescent="0.2">
      <c r="B136" s="69"/>
      <c r="C136" s="69"/>
      <c r="D136" s="69"/>
      <c r="E136" s="69"/>
      <c r="F136" s="89"/>
      <c r="G136" s="89"/>
      <c r="H136" s="89"/>
    </row>
    <row r="137" spans="2:8" ht="11.1" customHeight="1" x14ac:dyDescent="0.2">
      <c r="B137" s="69"/>
      <c r="C137" s="69"/>
      <c r="D137" s="69"/>
      <c r="E137" s="69"/>
      <c r="F137" s="89"/>
      <c r="G137" s="89"/>
      <c r="H137" s="89"/>
    </row>
    <row r="138" spans="2:8" ht="11.1" customHeight="1" x14ac:dyDescent="0.2">
      <c r="B138" s="69"/>
      <c r="C138" s="69"/>
      <c r="D138" s="69"/>
      <c r="E138" s="69"/>
      <c r="F138" s="89"/>
      <c r="G138" s="89"/>
      <c r="H138" s="89"/>
    </row>
    <row r="139" spans="2:8" ht="11.1" customHeight="1" x14ac:dyDescent="0.2">
      <c r="B139" s="69"/>
      <c r="C139" s="69"/>
      <c r="D139" s="69"/>
      <c r="E139" s="69"/>
      <c r="F139" s="89"/>
      <c r="G139" s="89"/>
      <c r="H139" s="89"/>
    </row>
    <row r="140" spans="2:8" ht="11.1" customHeight="1" x14ac:dyDescent="0.2">
      <c r="B140" s="69"/>
      <c r="C140" s="69"/>
      <c r="D140" s="69"/>
      <c r="E140" s="69"/>
      <c r="F140" s="89"/>
      <c r="G140" s="89"/>
      <c r="H140" s="89"/>
    </row>
    <row r="141" spans="2:8" ht="11.1" customHeight="1" x14ac:dyDescent="0.2">
      <c r="B141" s="69"/>
      <c r="C141" s="69"/>
      <c r="D141" s="69"/>
      <c r="E141" s="69"/>
      <c r="F141" s="89"/>
      <c r="G141" s="89"/>
      <c r="H141" s="89"/>
    </row>
    <row r="142" spans="2:8" ht="11.1" customHeight="1" x14ac:dyDescent="0.2">
      <c r="B142" s="69"/>
      <c r="C142" s="69"/>
      <c r="D142" s="69"/>
      <c r="E142" s="69"/>
      <c r="F142" s="89"/>
      <c r="G142" s="89"/>
      <c r="H142" s="89"/>
    </row>
    <row r="143" spans="2:8" ht="11.1" customHeight="1" x14ac:dyDescent="0.2">
      <c r="B143" s="69"/>
      <c r="C143" s="69"/>
      <c r="D143" s="69"/>
      <c r="E143" s="69"/>
      <c r="F143" s="89"/>
      <c r="G143" s="89"/>
      <c r="H143" s="89"/>
    </row>
    <row r="144" spans="2:8" ht="11.1" customHeight="1" x14ac:dyDescent="0.2">
      <c r="B144" s="69"/>
      <c r="C144" s="69"/>
      <c r="D144" s="69"/>
      <c r="E144" s="69"/>
      <c r="F144" s="89"/>
      <c r="G144" s="89"/>
      <c r="H144" s="89"/>
    </row>
    <row r="145" spans="2:8" ht="11.1" customHeight="1" x14ac:dyDescent="0.2">
      <c r="B145" s="69"/>
      <c r="C145" s="69"/>
      <c r="D145" s="69"/>
      <c r="E145" s="69"/>
      <c r="F145" s="89"/>
      <c r="G145" s="89"/>
      <c r="H145" s="89"/>
    </row>
    <row r="146" spans="2:8" ht="11.1" customHeight="1" x14ac:dyDescent="0.2">
      <c r="B146" s="69"/>
      <c r="C146" s="69"/>
      <c r="D146" s="69"/>
      <c r="E146" s="69"/>
      <c r="F146" s="89"/>
      <c r="G146" s="89"/>
      <c r="H146" s="89"/>
    </row>
    <row r="147" spans="2:8" ht="11.1" customHeight="1" x14ac:dyDescent="0.2">
      <c r="B147" s="69"/>
      <c r="C147" s="69"/>
      <c r="D147" s="69"/>
      <c r="E147" s="69"/>
      <c r="F147" s="89"/>
      <c r="G147" s="89"/>
      <c r="H147" s="89"/>
    </row>
    <row r="148" spans="2:8" ht="11.1" customHeight="1" x14ac:dyDescent="0.2">
      <c r="B148" s="69"/>
      <c r="C148" s="69"/>
      <c r="D148" s="69"/>
      <c r="E148" s="69"/>
      <c r="F148" s="89"/>
      <c r="G148" s="89"/>
      <c r="H148" s="89"/>
    </row>
    <row r="149" spans="2:8" ht="11.1" customHeight="1" x14ac:dyDescent="0.2">
      <c r="B149" s="69"/>
      <c r="C149" s="69"/>
      <c r="D149" s="69"/>
      <c r="E149" s="69"/>
      <c r="F149" s="89"/>
      <c r="G149" s="89"/>
      <c r="H149" s="89"/>
    </row>
    <row r="150" spans="2:8" ht="11.1" customHeight="1" x14ac:dyDescent="0.2">
      <c r="B150" s="69"/>
      <c r="C150" s="69"/>
      <c r="D150" s="69"/>
      <c r="E150" s="69"/>
      <c r="F150" s="89"/>
      <c r="G150" s="89"/>
      <c r="H150" s="89"/>
    </row>
    <row r="151" spans="2:8" ht="11.1" customHeight="1" x14ac:dyDescent="0.2">
      <c r="B151" s="69"/>
      <c r="C151" s="69"/>
      <c r="D151" s="69"/>
      <c r="E151" s="69"/>
      <c r="F151" s="89"/>
      <c r="G151" s="89"/>
      <c r="H151" s="89"/>
    </row>
    <row r="152" spans="2:8" ht="11.1" customHeight="1" x14ac:dyDescent="0.2">
      <c r="B152" s="69"/>
      <c r="C152" s="69"/>
      <c r="D152" s="69"/>
      <c r="E152" s="69"/>
      <c r="F152" s="89"/>
      <c r="G152" s="89"/>
      <c r="H152" s="89"/>
    </row>
    <row r="153" spans="2:8" ht="11.1" customHeight="1" x14ac:dyDescent="0.2">
      <c r="B153" s="69"/>
      <c r="C153" s="69"/>
      <c r="D153" s="69"/>
      <c r="E153" s="69"/>
      <c r="F153" s="89"/>
      <c r="G153" s="89"/>
      <c r="H153" s="89"/>
    </row>
    <row r="154" spans="2:8" ht="11.1" customHeight="1" x14ac:dyDescent="0.2">
      <c r="B154" s="69"/>
      <c r="C154" s="69"/>
      <c r="D154" s="69"/>
      <c r="E154" s="69"/>
      <c r="F154" s="89"/>
      <c r="G154" s="89"/>
      <c r="H154" s="89"/>
    </row>
    <row r="155" spans="2:8" ht="11.1" customHeight="1" x14ac:dyDescent="0.2">
      <c r="B155" s="69"/>
      <c r="C155" s="69"/>
      <c r="D155" s="69"/>
      <c r="E155" s="69"/>
      <c r="F155" s="89"/>
      <c r="G155" s="89"/>
      <c r="H155" s="89"/>
    </row>
    <row r="156" spans="2:8" ht="11.1" customHeight="1" x14ac:dyDescent="0.2">
      <c r="B156" s="69"/>
      <c r="C156" s="69"/>
      <c r="D156" s="69"/>
      <c r="E156" s="69"/>
      <c r="F156" s="89"/>
      <c r="G156" s="89"/>
      <c r="H156" s="89"/>
    </row>
    <row r="157" spans="2:8" ht="11.1" customHeight="1" x14ac:dyDescent="0.2">
      <c r="B157" s="69"/>
      <c r="C157" s="69"/>
      <c r="D157" s="69"/>
      <c r="E157" s="69"/>
      <c r="F157" s="89"/>
      <c r="G157" s="89"/>
      <c r="H157" s="89"/>
    </row>
    <row r="158" spans="2:8" ht="11.1" customHeight="1" x14ac:dyDescent="0.2">
      <c r="B158" s="69"/>
      <c r="C158" s="69"/>
      <c r="D158" s="69"/>
      <c r="E158" s="69"/>
      <c r="F158" s="89"/>
      <c r="G158" s="89"/>
      <c r="H158" s="89"/>
    </row>
    <row r="159" spans="2:8" ht="11.1" customHeight="1" x14ac:dyDescent="0.2">
      <c r="B159" s="69"/>
      <c r="C159" s="69"/>
      <c r="D159" s="69"/>
      <c r="E159" s="69"/>
      <c r="F159" s="89"/>
      <c r="G159" s="89"/>
      <c r="H159" s="89"/>
    </row>
    <row r="160" spans="2:8" ht="11.1" customHeight="1" x14ac:dyDescent="0.2">
      <c r="B160" s="69"/>
      <c r="C160" s="69"/>
      <c r="D160" s="69"/>
      <c r="E160" s="69"/>
      <c r="F160" s="89"/>
      <c r="G160" s="89"/>
      <c r="H160" s="89"/>
    </row>
    <row r="161" spans="2:8" ht="11.1" customHeight="1" x14ac:dyDescent="0.2">
      <c r="B161" s="69"/>
      <c r="C161" s="69"/>
      <c r="D161" s="69"/>
      <c r="E161" s="69"/>
      <c r="F161" s="89"/>
      <c r="G161" s="89"/>
      <c r="H161" s="89"/>
    </row>
    <row r="162" spans="2:8" ht="11.1" customHeight="1" x14ac:dyDescent="0.2">
      <c r="B162" s="69"/>
      <c r="C162" s="69"/>
      <c r="D162" s="69"/>
      <c r="E162" s="69"/>
      <c r="F162" s="89"/>
      <c r="G162" s="89"/>
      <c r="H162" s="89"/>
    </row>
    <row r="163" spans="2:8" ht="11.1" customHeight="1" x14ac:dyDescent="0.2">
      <c r="B163" s="69"/>
      <c r="C163" s="69"/>
      <c r="D163" s="69"/>
      <c r="E163" s="69"/>
      <c r="F163" s="89"/>
      <c r="G163" s="89"/>
      <c r="H163" s="89"/>
    </row>
    <row r="164" spans="2:8" ht="11.1" customHeight="1" x14ac:dyDescent="0.2">
      <c r="B164" s="69"/>
      <c r="C164" s="69"/>
      <c r="D164" s="69"/>
      <c r="E164" s="69"/>
      <c r="F164" s="89"/>
      <c r="G164" s="89"/>
      <c r="H164" s="89"/>
    </row>
    <row r="165" spans="2:8" ht="11.1" customHeight="1" x14ac:dyDescent="0.2">
      <c r="B165" s="69"/>
      <c r="C165" s="69"/>
      <c r="D165" s="69"/>
      <c r="E165" s="69"/>
      <c r="F165" s="89"/>
      <c r="G165" s="89"/>
      <c r="H165" s="89"/>
    </row>
    <row r="166" spans="2:8" ht="11.1" customHeight="1" x14ac:dyDescent="0.2">
      <c r="B166" s="69"/>
      <c r="C166" s="69"/>
      <c r="D166" s="69"/>
      <c r="E166" s="69"/>
      <c r="F166" s="89"/>
      <c r="G166" s="89"/>
      <c r="H166" s="89"/>
    </row>
    <row r="167" spans="2:8" ht="11.1" customHeight="1" x14ac:dyDescent="0.2">
      <c r="B167" s="69"/>
      <c r="C167" s="69"/>
      <c r="D167" s="69"/>
      <c r="E167" s="69"/>
      <c r="F167" s="89"/>
      <c r="G167" s="89"/>
      <c r="H167" s="89"/>
    </row>
    <row r="168" spans="2:8" ht="11.1" customHeight="1" x14ac:dyDescent="0.2">
      <c r="B168" s="69"/>
      <c r="C168" s="69"/>
      <c r="D168" s="69"/>
      <c r="E168" s="69"/>
      <c r="F168" s="89"/>
      <c r="G168" s="89"/>
      <c r="H168" s="89"/>
    </row>
    <row r="169" spans="2:8" ht="11.1" customHeight="1" x14ac:dyDescent="0.2">
      <c r="B169" s="69"/>
      <c r="C169" s="69"/>
      <c r="D169" s="69"/>
      <c r="E169" s="69"/>
      <c r="F169" s="89"/>
      <c r="G169" s="89"/>
      <c r="H169" s="89"/>
    </row>
    <row r="170" spans="2:8" ht="11.1" customHeight="1" x14ac:dyDescent="0.2">
      <c r="B170" s="69"/>
      <c r="C170" s="69"/>
      <c r="D170" s="69"/>
      <c r="E170" s="69"/>
      <c r="F170" s="89"/>
      <c r="G170" s="89"/>
      <c r="H170" s="89"/>
    </row>
    <row r="171" spans="2:8" ht="11.1" customHeight="1" x14ac:dyDescent="0.2">
      <c r="B171" s="69"/>
      <c r="C171" s="69"/>
      <c r="D171" s="69"/>
      <c r="E171" s="69"/>
      <c r="F171" s="89"/>
      <c r="G171" s="89"/>
      <c r="H171" s="89"/>
    </row>
    <row r="172" spans="2:8" ht="11.1" customHeight="1" x14ac:dyDescent="0.2">
      <c r="B172" s="69"/>
      <c r="C172" s="69"/>
      <c r="D172" s="69"/>
      <c r="E172" s="69"/>
      <c r="F172" s="89"/>
      <c r="G172" s="89"/>
      <c r="H172" s="89"/>
    </row>
    <row r="173" spans="2:8" ht="11.1" customHeight="1" x14ac:dyDescent="0.2">
      <c r="B173" s="69"/>
      <c r="C173" s="69"/>
      <c r="D173" s="69"/>
      <c r="E173" s="69"/>
      <c r="F173" s="89"/>
      <c r="G173" s="89"/>
      <c r="H173" s="89"/>
    </row>
    <row r="174" spans="2:8" ht="11.1" customHeight="1" x14ac:dyDescent="0.2">
      <c r="B174" s="69"/>
      <c r="C174" s="69"/>
      <c r="D174" s="69"/>
      <c r="E174" s="69"/>
      <c r="F174" s="89"/>
      <c r="G174" s="89"/>
      <c r="H174" s="89"/>
    </row>
    <row r="175" spans="2:8" ht="11.1" customHeight="1" x14ac:dyDescent="0.2">
      <c r="B175" s="69"/>
      <c r="C175" s="69"/>
      <c r="D175" s="69"/>
      <c r="E175" s="69"/>
      <c r="F175" s="89"/>
      <c r="G175" s="89"/>
      <c r="H175" s="89"/>
    </row>
    <row r="176" spans="2:8" ht="11.1" customHeight="1" x14ac:dyDescent="0.2">
      <c r="B176" s="69"/>
      <c r="C176" s="69"/>
      <c r="D176" s="69"/>
      <c r="E176" s="69"/>
      <c r="F176" s="89"/>
      <c r="G176" s="89"/>
      <c r="H176" s="89"/>
    </row>
    <row r="177" spans="2:8" ht="11.1" customHeight="1" x14ac:dyDescent="0.2">
      <c r="B177" s="69"/>
      <c r="C177" s="69"/>
      <c r="D177" s="69"/>
      <c r="E177" s="69"/>
      <c r="F177" s="89"/>
      <c r="G177" s="89"/>
      <c r="H177" s="89"/>
    </row>
    <row r="178" spans="2:8" ht="11.1" customHeight="1" x14ac:dyDescent="0.2">
      <c r="B178" s="69"/>
      <c r="C178" s="69"/>
      <c r="D178" s="69"/>
      <c r="E178" s="69"/>
      <c r="F178" s="89"/>
      <c r="G178" s="89"/>
      <c r="H178" s="89"/>
    </row>
    <row r="179" spans="2:8" ht="11.1" customHeight="1" x14ac:dyDescent="0.2">
      <c r="B179" s="69"/>
      <c r="C179" s="69"/>
      <c r="D179" s="69"/>
      <c r="E179" s="69"/>
      <c r="F179" s="89"/>
      <c r="G179" s="89"/>
      <c r="H179" s="89"/>
    </row>
    <row r="180" spans="2:8" ht="11.1" customHeight="1" x14ac:dyDescent="0.2">
      <c r="B180" s="69"/>
      <c r="C180" s="69"/>
      <c r="D180" s="69"/>
      <c r="E180" s="69"/>
      <c r="F180" s="89"/>
      <c r="G180" s="89"/>
      <c r="H180" s="89"/>
    </row>
    <row r="181" spans="2:8" ht="11.1" customHeight="1" x14ac:dyDescent="0.2">
      <c r="B181" s="69"/>
      <c r="C181" s="69"/>
      <c r="D181" s="69"/>
      <c r="E181" s="69"/>
      <c r="F181" s="89"/>
      <c r="G181" s="89"/>
      <c r="H181" s="89"/>
    </row>
    <row r="182" spans="2:8" ht="11.1" customHeight="1" x14ac:dyDescent="0.2">
      <c r="B182" s="69"/>
      <c r="C182" s="69"/>
      <c r="D182" s="69"/>
      <c r="E182" s="69"/>
      <c r="F182" s="89"/>
      <c r="G182" s="89"/>
      <c r="H182" s="89"/>
    </row>
    <row r="183" spans="2:8" ht="11.1" customHeight="1" x14ac:dyDescent="0.2">
      <c r="B183" s="69"/>
      <c r="C183" s="69"/>
      <c r="D183" s="69"/>
      <c r="E183" s="69"/>
      <c r="F183" s="89"/>
      <c r="G183" s="89"/>
      <c r="H183" s="89"/>
    </row>
    <row r="184" spans="2:8" ht="11.1" customHeight="1" x14ac:dyDescent="0.2">
      <c r="B184" s="69"/>
      <c r="C184" s="69"/>
      <c r="D184" s="69"/>
      <c r="E184" s="69"/>
      <c r="F184" s="89"/>
      <c r="G184" s="89"/>
      <c r="H184" s="89"/>
    </row>
    <row r="185" spans="2:8" ht="11.1" customHeight="1" x14ac:dyDescent="0.2">
      <c r="B185" s="69"/>
      <c r="C185" s="69"/>
      <c r="D185" s="69"/>
      <c r="E185" s="69"/>
      <c r="F185" s="89"/>
      <c r="G185" s="89"/>
      <c r="H185" s="89"/>
    </row>
    <row r="186" spans="2:8" ht="11.1" customHeight="1" x14ac:dyDescent="0.2">
      <c r="B186" s="69"/>
      <c r="C186" s="69"/>
      <c r="D186" s="69"/>
      <c r="E186" s="69"/>
      <c r="F186" s="89"/>
      <c r="G186" s="89"/>
      <c r="H186" s="89"/>
    </row>
    <row r="187" spans="2:8" ht="11.1" customHeight="1" x14ac:dyDescent="0.2">
      <c r="B187" s="69"/>
      <c r="C187" s="69"/>
      <c r="D187" s="69"/>
      <c r="E187" s="69"/>
      <c r="F187" s="89"/>
      <c r="G187" s="89"/>
      <c r="H187" s="89"/>
    </row>
    <row r="188" spans="2:8" ht="11.1" customHeight="1" x14ac:dyDescent="0.2">
      <c r="B188" s="69"/>
      <c r="C188" s="69"/>
      <c r="D188" s="69"/>
      <c r="E188" s="69"/>
      <c r="F188" s="89"/>
      <c r="G188" s="89"/>
      <c r="H188" s="89"/>
    </row>
    <row r="189" spans="2:8" ht="11.1" customHeight="1" x14ac:dyDescent="0.2">
      <c r="B189" s="69"/>
      <c r="C189" s="69"/>
      <c r="D189" s="69"/>
      <c r="E189" s="69"/>
      <c r="F189" s="89"/>
      <c r="G189" s="89"/>
      <c r="H189" s="89"/>
    </row>
    <row r="190" spans="2:8" ht="11.1" customHeight="1" x14ac:dyDescent="0.2">
      <c r="B190" s="69"/>
      <c r="C190" s="69"/>
      <c r="D190" s="69"/>
      <c r="E190" s="69"/>
      <c r="F190" s="89"/>
      <c r="G190" s="89"/>
      <c r="H190" s="89"/>
    </row>
    <row r="191" spans="2:8" ht="11.1" customHeight="1" x14ac:dyDescent="0.2">
      <c r="B191" s="69"/>
      <c r="C191" s="69"/>
      <c r="D191" s="69"/>
      <c r="E191" s="69"/>
      <c r="F191" s="89"/>
      <c r="G191" s="89"/>
      <c r="H191" s="89"/>
    </row>
    <row r="192" spans="2:8" ht="11.1" customHeight="1" x14ac:dyDescent="0.2">
      <c r="B192" s="69"/>
      <c r="C192" s="69"/>
      <c r="D192" s="69"/>
      <c r="E192" s="69"/>
      <c r="F192" s="89"/>
      <c r="G192" s="89"/>
      <c r="H192" s="89"/>
    </row>
    <row r="193" spans="2:8" ht="11.1" customHeight="1" x14ac:dyDescent="0.2">
      <c r="B193" s="69"/>
      <c r="C193" s="69"/>
      <c r="D193" s="69"/>
      <c r="E193" s="69"/>
      <c r="F193" s="89"/>
      <c r="G193" s="89"/>
      <c r="H193" s="89"/>
    </row>
    <row r="194" spans="2:8" ht="11.1" customHeight="1" x14ac:dyDescent="0.2">
      <c r="B194" s="69"/>
      <c r="C194" s="69"/>
      <c r="D194" s="69"/>
      <c r="E194" s="69"/>
      <c r="F194" s="89"/>
      <c r="G194" s="89"/>
      <c r="H194" s="89"/>
    </row>
    <row r="195" spans="2:8" ht="11.1" customHeight="1" x14ac:dyDescent="0.2">
      <c r="B195" s="69"/>
      <c r="C195" s="69"/>
      <c r="D195" s="69"/>
      <c r="E195" s="69"/>
      <c r="F195" s="89"/>
      <c r="G195" s="89"/>
      <c r="H195" s="89"/>
    </row>
    <row r="196" spans="2:8" ht="11.1" customHeight="1" x14ac:dyDescent="0.2">
      <c r="B196" s="69"/>
      <c r="C196" s="69"/>
      <c r="D196" s="69"/>
      <c r="E196" s="69"/>
      <c r="F196" s="89"/>
      <c r="G196" s="89"/>
      <c r="H196" s="89"/>
    </row>
    <row r="197" spans="2:8" ht="11.1" customHeight="1" x14ac:dyDescent="0.2">
      <c r="B197" s="69"/>
      <c r="C197" s="69"/>
      <c r="D197" s="69"/>
      <c r="E197" s="69"/>
      <c r="F197" s="89"/>
      <c r="G197" s="89"/>
      <c r="H197" s="89"/>
    </row>
    <row r="198" spans="2:8" ht="11.1" customHeight="1" x14ac:dyDescent="0.2">
      <c r="B198" s="69"/>
      <c r="C198" s="69"/>
      <c r="D198" s="69"/>
      <c r="E198" s="69"/>
      <c r="F198" s="89"/>
      <c r="G198" s="89"/>
      <c r="H198" s="89"/>
    </row>
    <row r="199" spans="2:8" ht="11.1" customHeight="1" x14ac:dyDescent="0.2">
      <c r="B199" s="69"/>
      <c r="C199" s="69"/>
      <c r="D199" s="69"/>
      <c r="E199" s="69"/>
      <c r="F199" s="89"/>
      <c r="G199" s="89"/>
      <c r="H199" s="89"/>
    </row>
    <row r="200" spans="2:8" ht="11.1" customHeight="1" x14ac:dyDescent="0.2">
      <c r="B200" s="69"/>
      <c r="C200" s="69"/>
      <c r="D200" s="69"/>
      <c r="E200" s="69"/>
      <c r="F200" s="89"/>
      <c r="G200" s="89"/>
      <c r="H200" s="89"/>
    </row>
    <row r="201" spans="2:8" ht="11.1" customHeight="1" x14ac:dyDescent="0.2">
      <c r="B201" s="69"/>
      <c r="C201" s="69"/>
      <c r="D201" s="69"/>
      <c r="E201" s="69"/>
      <c r="F201" s="89"/>
      <c r="G201" s="89"/>
      <c r="H201" s="89"/>
    </row>
    <row r="202" spans="2:8" ht="11.1" customHeight="1" x14ac:dyDescent="0.2">
      <c r="B202" s="69"/>
      <c r="C202" s="69"/>
      <c r="D202" s="69"/>
      <c r="E202" s="69"/>
      <c r="F202" s="89"/>
      <c r="G202" s="89"/>
      <c r="H202" s="89"/>
    </row>
    <row r="203" spans="2:8" ht="11.1" customHeight="1" x14ac:dyDescent="0.2">
      <c r="B203" s="69"/>
      <c r="C203" s="69"/>
      <c r="D203" s="69"/>
      <c r="E203" s="69"/>
      <c r="F203" s="89"/>
      <c r="G203" s="89"/>
      <c r="H203" s="89"/>
    </row>
    <row r="204" spans="2:8" ht="11.1" customHeight="1" x14ac:dyDescent="0.2">
      <c r="B204" s="69"/>
      <c r="C204" s="69"/>
      <c r="D204" s="69"/>
      <c r="E204" s="69"/>
      <c r="F204" s="89"/>
      <c r="G204" s="89"/>
      <c r="H204" s="89"/>
    </row>
    <row r="205" spans="2:8" ht="11.1" customHeight="1" x14ac:dyDescent="0.2">
      <c r="B205" s="69"/>
      <c r="C205" s="69"/>
      <c r="D205" s="69"/>
      <c r="E205" s="69"/>
      <c r="F205" s="89"/>
      <c r="G205" s="89"/>
      <c r="H205" s="89"/>
    </row>
    <row r="206" spans="2:8" ht="11.1" customHeight="1" x14ac:dyDescent="0.2">
      <c r="B206" s="69"/>
      <c r="C206" s="69"/>
      <c r="D206" s="69"/>
      <c r="E206" s="69"/>
      <c r="F206" s="89"/>
      <c r="G206" s="89"/>
      <c r="H206" s="89"/>
    </row>
    <row r="207" spans="2:8" ht="11.1" customHeight="1" x14ac:dyDescent="0.2">
      <c r="B207" s="69"/>
      <c r="C207" s="69"/>
      <c r="D207" s="69"/>
      <c r="E207" s="69"/>
      <c r="F207" s="89"/>
      <c r="G207" s="89"/>
      <c r="H207" s="89"/>
    </row>
    <row r="208" spans="2:8" ht="11.1" customHeight="1" x14ac:dyDescent="0.2">
      <c r="B208" s="69"/>
      <c r="C208" s="69"/>
      <c r="D208" s="69"/>
      <c r="E208" s="69"/>
      <c r="F208" s="89"/>
      <c r="G208" s="89"/>
      <c r="H208" s="89"/>
    </row>
    <row r="209" spans="2:8" ht="11.1" customHeight="1" x14ac:dyDescent="0.2">
      <c r="B209" s="69"/>
      <c r="C209" s="69"/>
      <c r="D209" s="69"/>
      <c r="E209" s="69"/>
      <c r="F209" s="89"/>
      <c r="G209" s="89"/>
      <c r="H209" s="89"/>
    </row>
    <row r="210" spans="2:8" ht="11.1" customHeight="1" x14ac:dyDescent="0.2">
      <c r="B210" s="69"/>
      <c r="C210" s="69"/>
      <c r="D210" s="69"/>
      <c r="E210" s="69"/>
      <c r="F210" s="89"/>
      <c r="G210" s="89"/>
      <c r="H210" s="89"/>
    </row>
    <row r="211" spans="2:8" ht="11.1" customHeight="1" x14ac:dyDescent="0.2">
      <c r="B211" s="69"/>
      <c r="C211" s="69"/>
      <c r="D211" s="69"/>
      <c r="E211" s="69"/>
      <c r="F211" s="89"/>
      <c r="G211" s="89"/>
      <c r="H211" s="89"/>
    </row>
    <row r="212" spans="2:8" ht="11.1" customHeight="1" x14ac:dyDescent="0.2">
      <c r="B212" s="69"/>
      <c r="C212" s="69"/>
      <c r="D212" s="69"/>
      <c r="E212" s="69"/>
      <c r="F212" s="89"/>
      <c r="G212" s="89"/>
      <c r="H212" s="89"/>
    </row>
    <row r="213" spans="2:8" ht="11.1" customHeight="1" x14ac:dyDescent="0.2">
      <c r="B213" s="69"/>
      <c r="C213" s="69"/>
      <c r="D213" s="69"/>
      <c r="E213" s="69"/>
      <c r="F213" s="89"/>
      <c r="G213" s="89"/>
      <c r="H213" s="89"/>
    </row>
    <row r="214" spans="2:8" ht="11.1" customHeight="1" x14ac:dyDescent="0.2">
      <c r="B214" s="69"/>
      <c r="C214" s="69"/>
      <c r="D214" s="69"/>
      <c r="E214" s="69"/>
      <c r="F214" s="89"/>
      <c r="G214" s="89"/>
      <c r="H214" s="89"/>
    </row>
    <row r="215" spans="2:8" ht="11.1" customHeight="1" x14ac:dyDescent="0.2">
      <c r="B215" s="69"/>
      <c r="C215" s="69"/>
      <c r="D215" s="69"/>
      <c r="E215" s="69"/>
      <c r="F215" s="89"/>
      <c r="G215" s="89"/>
      <c r="H215" s="89"/>
    </row>
    <row r="216" spans="2:8" ht="11.1" customHeight="1" x14ac:dyDescent="0.2">
      <c r="B216" s="69"/>
      <c r="C216" s="69"/>
      <c r="D216" s="69"/>
      <c r="E216" s="69"/>
      <c r="F216" s="89"/>
      <c r="G216" s="89"/>
      <c r="H216" s="89"/>
    </row>
    <row r="217" spans="2:8" ht="11.1" customHeight="1" x14ac:dyDescent="0.2">
      <c r="B217" s="69"/>
      <c r="C217" s="69"/>
      <c r="D217" s="69"/>
      <c r="E217" s="69"/>
      <c r="F217" s="89"/>
      <c r="G217" s="89"/>
      <c r="H217" s="89"/>
    </row>
    <row r="218" spans="2:8" ht="11.1" customHeight="1" x14ac:dyDescent="0.2">
      <c r="B218" s="69"/>
      <c r="C218" s="69"/>
      <c r="D218" s="69"/>
      <c r="E218" s="69"/>
      <c r="F218" s="89"/>
      <c r="G218" s="89"/>
      <c r="H218" s="89"/>
    </row>
    <row r="219" spans="2:8" ht="11.1" customHeight="1" x14ac:dyDescent="0.2">
      <c r="B219" s="69"/>
      <c r="C219" s="69"/>
      <c r="D219" s="69"/>
      <c r="E219" s="69"/>
      <c r="F219" s="89"/>
      <c r="G219" s="89"/>
      <c r="H219" s="89"/>
    </row>
    <row r="220" spans="2:8" ht="11.1" customHeight="1" x14ac:dyDescent="0.2">
      <c r="B220" s="69"/>
      <c r="C220" s="69"/>
      <c r="D220" s="69"/>
      <c r="E220" s="69"/>
      <c r="F220" s="89"/>
      <c r="G220" s="89"/>
      <c r="H220" s="89"/>
    </row>
    <row r="221" spans="2:8" ht="11.1" customHeight="1" x14ac:dyDescent="0.2">
      <c r="B221" s="69"/>
      <c r="C221" s="69"/>
      <c r="D221" s="69"/>
      <c r="E221" s="69"/>
      <c r="F221" s="89"/>
      <c r="G221" s="89"/>
      <c r="H221" s="89"/>
    </row>
    <row r="222" spans="2:8" ht="11.1" customHeight="1" x14ac:dyDescent="0.2">
      <c r="B222" s="69"/>
      <c r="C222" s="69"/>
      <c r="D222" s="69"/>
      <c r="E222" s="69"/>
      <c r="F222" s="89"/>
      <c r="G222" s="89"/>
      <c r="H222" s="89"/>
    </row>
    <row r="223" spans="2:8" ht="11.1" customHeight="1" x14ac:dyDescent="0.2">
      <c r="B223" s="69"/>
      <c r="C223" s="69"/>
      <c r="D223" s="69"/>
      <c r="E223" s="69"/>
      <c r="F223" s="89"/>
      <c r="G223" s="89"/>
      <c r="H223" s="89"/>
    </row>
    <row r="224" spans="2:8" ht="11.1" customHeight="1" x14ac:dyDescent="0.2">
      <c r="B224" s="69"/>
      <c r="C224" s="69"/>
      <c r="D224" s="69"/>
      <c r="E224" s="69"/>
      <c r="F224" s="89"/>
      <c r="G224" s="89"/>
      <c r="H224" s="89"/>
    </row>
    <row r="225" spans="2:8" ht="11.1" customHeight="1" x14ac:dyDescent="0.2">
      <c r="B225" s="69"/>
      <c r="C225" s="69"/>
      <c r="D225" s="69"/>
      <c r="E225" s="69"/>
      <c r="F225" s="89"/>
      <c r="G225" s="89"/>
      <c r="H225" s="89"/>
    </row>
    <row r="226" spans="2:8" ht="11.1" customHeight="1" x14ac:dyDescent="0.2">
      <c r="B226" s="69"/>
      <c r="C226" s="69"/>
      <c r="D226" s="69"/>
      <c r="E226" s="69"/>
      <c r="F226" s="89"/>
      <c r="G226" s="89"/>
      <c r="H226" s="89"/>
    </row>
    <row r="227" spans="2:8" ht="11.1" customHeight="1" x14ac:dyDescent="0.2">
      <c r="B227" s="69"/>
      <c r="C227" s="69"/>
      <c r="D227" s="69"/>
      <c r="E227" s="69"/>
      <c r="F227" s="89"/>
      <c r="G227" s="89"/>
      <c r="H227" s="89"/>
    </row>
    <row r="228" spans="2:8" ht="11.1" customHeight="1" x14ac:dyDescent="0.2">
      <c r="B228" s="69"/>
      <c r="C228" s="69"/>
      <c r="D228" s="69"/>
      <c r="E228" s="69"/>
      <c r="F228" s="89"/>
      <c r="G228" s="89"/>
      <c r="H228" s="89"/>
    </row>
    <row r="229" spans="2:8" ht="11.1" customHeight="1" x14ac:dyDescent="0.2">
      <c r="B229" s="69"/>
      <c r="C229" s="69"/>
      <c r="D229" s="69"/>
      <c r="E229" s="69"/>
      <c r="F229" s="89"/>
      <c r="G229" s="89"/>
      <c r="H229" s="89"/>
    </row>
    <row r="230" spans="2:8" ht="11.1" customHeight="1" x14ac:dyDescent="0.2">
      <c r="B230" s="69"/>
      <c r="C230" s="69"/>
      <c r="D230" s="69"/>
      <c r="E230" s="69"/>
      <c r="F230" s="89"/>
      <c r="G230" s="89"/>
      <c r="H230" s="89"/>
    </row>
    <row r="231" spans="2:8" ht="11.1" customHeight="1" x14ac:dyDescent="0.2">
      <c r="B231" s="69"/>
      <c r="C231" s="69"/>
      <c r="D231" s="69"/>
      <c r="E231" s="69"/>
      <c r="F231" s="89"/>
      <c r="G231" s="89"/>
      <c r="H231" s="89"/>
    </row>
    <row r="232" spans="2:8" ht="11.1" customHeight="1" x14ac:dyDescent="0.2">
      <c r="B232" s="69"/>
      <c r="C232" s="69"/>
      <c r="D232" s="69"/>
      <c r="E232" s="69"/>
      <c r="F232" s="89"/>
      <c r="G232" s="89"/>
      <c r="H232" s="89"/>
    </row>
    <row r="233" spans="2:8" ht="11.1" customHeight="1" x14ac:dyDescent="0.2">
      <c r="B233" s="69"/>
      <c r="C233" s="69"/>
      <c r="D233" s="69"/>
      <c r="E233" s="69"/>
      <c r="F233" s="89"/>
      <c r="G233" s="89"/>
      <c r="H233" s="89"/>
    </row>
    <row r="234" spans="2:8" ht="11.1" customHeight="1" x14ac:dyDescent="0.2">
      <c r="B234" s="69"/>
      <c r="C234" s="69"/>
      <c r="D234" s="69"/>
      <c r="E234" s="69"/>
      <c r="F234" s="89"/>
      <c r="G234" s="89"/>
      <c r="H234" s="89"/>
    </row>
    <row r="235" spans="2:8" ht="11.1" customHeight="1" x14ac:dyDescent="0.2">
      <c r="B235" s="69"/>
      <c r="C235" s="69"/>
      <c r="D235" s="69"/>
      <c r="E235" s="69"/>
      <c r="F235" s="89"/>
      <c r="G235" s="89"/>
      <c r="H235" s="89"/>
    </row>
    <row r="236" spans="2:8" ht="11.1" customHeight="1" x14ac:dyDescent="0.2">
      <c r="B236" s="69"/>
      <c r="C236" s="69"/>
      <c r="D236" s="69"/>
      <c r="E236" s="69"/>
      <c r="F236" s="89"/>
      <c r="G236" s="89"/>
      <c r="H236" s="89"/>
    </row>
    <row r="237" spans="2:8" ht="11.1" customHeight="1" x14ac:dyDescent="0.2">
      <c r="B237" s="69"/>
      <c r="C237" s="69"/>
      <c r="D237" s="69"/>
      <c r="E237" s="69"/>
      <c r="F237" s="89"/>
      <c r="G237" s="89"/>
      <c r="H237" s="89"/>
    </row>
    <row r="238" spans="2:8" ht="11.1" customHeight="1" x14ac:dyDescent="0.2">
      <c r="B238" s="69"/>
      <c r="C238" s="69"/>
      <c r="D238" s="69"/>
      <c r="E238" s="69"/>
      <c r="F238" s="89"/>
      <c r="G238" s="89"/>
      <c r="H238" s="89"/>
    </row>
    <row r="239" spans="2:8" ht="11.1" customHeight="1" x14ac:dyDescent="0.2">
      <c r="B239" s="69"/>
      <c r="C239" s="69"/>
      <c r="D239" s="69"/>
      <c r="E239" s="69"/>
      <c r="F239" s="89"/>
      <c r="G239" s="89"/>
      <c r="H239" s="89"/>
    </row>
    <row r="240" spans="2:8" ht="11.1" customHeight="1" x14ac:dyDescent="0.2">
      <c r="B240" s="69"/>
      <c r="C240" s="69"/>
      <c r="D240" s="69"/>
      <c r="E240" s="69"/>
      <c r="F240" s="89"/>
      <c r="G240" s="89"/>
      <c r="H240" s="89"/>
    </row>
    <row r="241" spans="2:8" ht="11.1" customHeight="1" x14ac:dyDescent="0.2">
      <c r="B241" s="69"/>
      <c r="C241" s="69"/>
      <c r="D241" s="69"/>
      <c r="E241" s="69"/>
      <c r="F241" s="89"/>
      <c r="G241" s="89"/>
      <c r="H241" s="89"/>
    </row>
    <row r="242" spans="2:8" ht="11.1" customHeight="1" x14ac:dyDescent="0.2">
      <c r="B242" s="69"/>
      <c r="C242" s="69"/>
      <c r="D242" s="69"/>
      <c r="E242" s="69"/>
      <c r="F242" s="89"/>
      <c r="G242" s="89"/>
      <c r="H242" s="89"/>
    </row>
    <row r="243" spans="2:8" ht="11.1" customHeight="1" x14ac:dyDescent="0.2">
      <c r="B243" s="69"/>
      <c r="C243" s="69"/>
      <c r="D243" s="69"/>
      <c r="E243" s="69"/>
      <c r="F243" s="89"/>
      <c r="G243" s="89"/>
      <c r="H243" s="89"/>
    </row>
    <row r="244" spans="2:8" ht="11.1" customHeight="1" x14ac:dyDescent="0.2">
      <c r="B244" s="69"/>
      <c r="C244" s="69"/>
      <c r="D244" s="69"/>
      <c r="E244" s="69"/>
      <c r="F244" s="89"/>
      <c r="G244" s="89"/>
      <c r="H244" s="89"/>
    </row>
    <row r="245" spans="2:8" ht="11.1" customHeight="1" x14ac:dyDescent="0.2">
      <c r="B245" s="69"/>
      <c r="C245" s="69"/>
      <c r="D245" s="69"/>
      <c r="E245" s="69"/>
      <c r="F245" s="89"/>
      <c r="G245" s="89"/>
      <c r="H245" s="89"/>
    </row>
    <row r="246" spans="2:8" ht="11.1" customHeight="1" x14ac:dyDescent="0.2">
      <c r="B246" s="69"/>
      <c r="C246" s="69"/>
      <c r="D246" s="69"/>
      <c r="E246" s="69"/>
      <c r="F246" s="89"/>
      <c r="G246" s="89"/>
      <c r="H246" s="89"/>
    </row>
    <row r="247" spans="2:8" ht="11.1" customHeight="1" x14ac:dyDescent="0.2">
      <c r="B247" s="69"/>
      <c r="C247" s="69"/>
      <c r="D247" s="69"/>
      <c r="E247" s="69"/>
      <c r="F247" s="89"/>
      <c r="G247" s="89"/>
      <c r="H247" s="89"/>
    </row>
    <row r="248" spans="2:8" ht="11.1" customHeight="1" x14ac:dyDescent="0.2">
      <c r="B248" s="69"/>
      <c r="C248" s="69"/>
      <c r="D248" s="69"/>
      <c r="E248" s="69"/>
      <c r="F248" s="89"/>
      <c r="G248" s="89"/>
      <c r="H248" s="89"/>
    </row>
    <row r="249" spans="2:8" ht="11.1" customHeight="1" x14ac:dyDescent="0.2">
      <c r="B249" s="69"/>
      <c r="C249" s="69"/>
      <c r="D249" s="69"/>
      <c r="E249" s="69"/>
      <c r="F249" s="89"/>
      <c r="G249" s="89"/>
      <c r="H249" s="89"/>
    </row>
    <row r="250" spans="2:8" ht="11.1" customHeight="1" x14ac:dyDescent="0.2">
      <c r="B250" s="69"/>
      <c r="C250" s="69"/>
      <c r="D250" s="69"/>
      <c r="E250" s="69"/>
      <c r="F250" s="89"/>
      <c r="G250" s="89"/>
      <c r="H250" s="89"/>
    </row>
    <row r="251" spans="2:8" ht="11.1" customHeight="1" x14ac:dyDescent="0.2">
      <c r="B251" s="69"/>
      <c r="C251" s="69"/>
      <c r="D251" s="69"/>
      <c r="E251" s="69"/>
      <c r="F251" s="89"/>
      <c r="G251" s="89"/>
      <c r="H251" s="89"/>
    </row>
    <row r="252" spans="2:8" ht="11.1" customHeight="1" x14ac:dyDescent="0.2">
      <c r="B252" s="69"/>
      <c r="C252" s="69"/>
      <c r="D252" s="69"/>
      <c r="E252" s="69"/>
      <c r="F252" s="89"/>
      <c r="G252" s="89"/>
      <c r="H252" s="89"/>
    </row>
    <row r="253" spans="2:8" ht="11.1" customHeight="1" x14ac:dyDescent="0.2">
      <c r="B253" s="69"/>
      <c r="C253" s="69"/>
      <c r="D253" s="69"/>
      <c r="E253" s="69"/>
      <c r="F253" s="89"/>
      <c r="G253" s="89"/>
      <c r="H253" s="89"/>
    </row>
    <row r="254" spans="2:8" ht="11.1" customHeight="1" x14ac:dyDescent="0.2">
      <c r="B254" s="69"/>
      <c r="C254" s="69"/>
      <c r="D254" s="69"/>
      <c r="E254" s="69"/>
      <c r="F254" s="89"/>
      <c r="G254" s="89"/>
      <c r="H254" s="89"/>
    </row>
    <row r="255" spans="2:8" ht="11.1" customHeight="1" x14ac:dyDescent="0.2">
      <c r="B255" s="69"/>
      <c r="C255" s="69"/>
      <c r="D255" s="69"/>
      <c r="E255" s="69"/>
      <c r="F255" s="89"/>
      <c r="G255" s="89"/>
      <c r="H255" s="89"/>
    </row>
    <row r="256" spans="2:8" ht="11.1" customHeight="1" x14ac:dyDescent="0.2">
      <c r="B256" s="69"/>
      <c r="C256" s="69"/>
      <c r="D256" s="69"/>
      <c r="E256" s="69"/>
      <c r="F256" s="89"/>
      <c r="G256" s="89"/>
      <c r="H256" s="89"/>
    </row>
    <row r="257" spans="2:8" ht="11.1" customHeight="1" x14ac:dyDescent="0.2">
      <c r="B257" s="69"/>
      <c r="C257" s="69"/>
      <c r="D257" s="69"/>
      <c r="E257" s="69"/>
      <c r="F257" s="89"/>
      <c r="G257" s="89"/>
      <c r="H257" s="89"/>
    </row>
    <row r="258" spans="2:8" ht="11.1" customHeight="1" x14ac:dyDescent="0.2">
      <c r="B258" s="69"/>
      <c r="C258" s="69"/>
      <c r="D258" s="69"/>
      <c r="E258" s="69"/>
      <c r="F258" s="89"/>
      <c r="G258" s="89"/>
      <c r="H258" s="89"/>
    </row>
    <row r="259" spans="2:8" ht="11.1" customHeight="1" x14ac:dyDescent="0.2">
      <c r="B259" s="69"/>
      <c r="C259" s="69"/>
      <c r="D259" s="69"/>
      <c r="E259" s="69"/>
      <c r="F259" s="89"/>
      <c r="G259" s="89"/>
      <c r="H259" s="89"/>
    </row>
    <row r="260" spans="2:8" ht="11.1" customHeight="1" x14ac:dyDescent="0.2">
      <c r="B260" s="69"/>
      <c r="C260" s="69"/>
      <c r="D260" s="69"/>
      <c r="E260" s="69"/>
      <c r="F260" s="89"/>
      <c r="G260" s="89"/>
      <c r="H260" s="89"/>
    </row>
    <row r="261" spans="2:8" ht="11.1" customHeight="1" x14ac:dyDescent="0.2">
      <c r="B261" s="69"/>
      <c r="C261" s="69"/>
      <c r="D261" s="69"/>
      <c r="E261" s="69"/>
      <c r="F261" s="89"/>
      <c r="G261" s="89"/>
      <c r="H261" s="89"/>
    </row>
    <row r="262" spans="2:8" ht="11.1" customHeight="1" x14ac:dyDescent="0.2">
      <c r="B262" s="69"/>
      <c r="C262" s="69"/>
      <c r="D262" s="69"/>
      <c r="E262" s="69"/>
      <c r="F262" s="89"/>
      <c r="G262" s="89"/>
      <c r="H262" s="89"/>
    </row>
    <row r="263" spans="2:8" ht="11.1" customHeight="1" x14ac:dyDescent="0.2">
      <c r="B263" s="69"/>
      <c r="C263" s="69"/>
      <c r="D263" s="69"/>
      <c r="E263" s="69"/>
      <c r="F263" s="89"/>
      <c r="G263" s="89"/>
      <c r="H263" s="89"/>
    </row>
    <row r="264" spans="2:8" ht="11.1" customHeight="1" x14ac:dyDescent="0.2">
      <c r="B264" s="69"/>
      <c r="C264" s="69"/>
      <c r="D264" s="69"/>
      <c r="E264" s="69"/>
      <c r="F264" s="89"/>
      <c r="G264" s="89"/>
      <c r="H264" s="89"/>
    </row>
    <row r="265" spans="2:8" ht="11.1" customHeight="1" x14ac:dyDescent="0.2">
      <c r="B265" s="69"/>
      <c r="C265" s="69"/>
      <c r="D265" s="69"/>
      <c r="E265" s="69"/>
      <c r="F265" s="89"/>
      <c r="G265" s="89"/>
      <c r="H265" s="89"/>
    </row>
    <row r="266" spans="2:8" ht="11.1" customHeight="1" x14ac:dyDescent="0.2">
      <c r="B266" s="69"/>
      <c r="C266" s="69"/>
      <c r="D266" s="69"/>
      <c r="E266" s="69"/>
      <c r="F266" s="89"/>
      <c r="G266" s="89"/>
      <c r="H266" s="89"/>
    </row>
    <row r="267" spans="2:8" ht="11.1" customHeight="1" x14ac:dyDescent="0.2">
      <c r="B267" s="69"/>
      <c r="C267" s="69"/>
      <c r="D267" s="69"/>
      <c r="E267" s="69"/>
      <c r="F267" s="89"/>
      <c r="G267" s="89"/>
      <c r="H267" s="89"/>
    </row>
    <row r="268" spans="2:8" ht="11.1" customHeight="1" x14ac:dyDescent="0.2">
      <c r="B268" s="69"/>
      <c r="C268" s="69"/>
      <c r="D268" s="69"/>
      <c r="E268" s="69"/>
      <c r="F268" s="89"/>
      <c r="G268" s="89"/>
      <c r="H268" s="89"/>
    </row>
    <row r="269" spans="2:8" ht="11.1" customHeight="1" x14ac:dyDescent="0.2">
      <c r="B269" s="69"/>
      <c r="C269" s="69"/>
      <c r="D269" s="69"/>
      <c r="E269" s="69"/>
      <c r="F269" s="89"/>
      <c r="G269" s="89"/>
      <c r="H269" s="89"/>
    </row>
    <row r="270" spans="2:8" ht="11.1" customHeight="1" x14ac:dyDescent="0.2">
      <c r="B270" s="69"/>
      <c r="C270" s="69"/>
      <c r="D270" s="69"/>
      <c r="E270" s="69"/>
      <c r="F270" s="89"/>
      <c r="G270" s="89"/>
      <c r="H270" s="89"/>
    </row>
    <row r="271" spans="2:8" ht="11.1" customHeight="1" x14ac:dyDescent="0.2">
      <c r="B271" s="69"/>
      <c r="C271" s="69"/>
      <c r="D271" s="69"/>
      <c r="E271" s="69"/>
      <c r="F271" s="89"/>
      <c r="G271" s="89"/>
      <c r="H271" s="89"/>
    </row>
    <row r="272" spans="2:8" ht="11.1" customHeight="1" x14ac:dyDescent="0.2">
      <c r="B272" s="69"/>
      <c r="C272" s="69"/>
      <c r="D272" s="69"/>
      <c r="E272" s="69"/>
      <c r="F272" s="89"/>
      <c r="G272" s="89"/>
      <c r="H272" s="89"/>
    </row>
    <row r="273" spans="2:8" ht="11.1" customHeight="1" x14ac:dyDescent="0.2">
      <c r="B273" s="69"/>
      <c r="C273" s="69"/>
      <c r="D273" s="69"/>
      <c r="E273" s="69"/>
      <c r="F273" s="89"/>
      <c r="G273" s="89"/>
      <c r="H273" s="89"/>
    </row>
    <row r="274" spans="2:8" ht="11.1" customHeight="1" x14ac:dyDescent="0.2">
      <c r="B274" s="69"/>
      <c r="C274" s="69"/>
      <c r="D274" s="69"/>
      <c r="E274" s="69"/>
      <c r="F274" s="89"/>
      <c r="G274" s="89"/>
      <c r="H274" s="89"/>
    </row>
    <row r="275" spans="2:8" ht="11.1" customHeight="1" x14ac:dyDescent="0.2">
      <c r="B275" s="69"/>
      <c r="C275" s="69"/>
      <c r="D275" s="69"/>
      <c r="E275" s="69"/>
      <c r="F275" s="89"/>
      <c r="G275" s="89"/>
      <c r="H275" s="89"/>
    </row>
    <row r="276" spans="2:8" ht="11.1" customHeight="1" x14ac:dyDescent="0.2">
      <c r="B276" s="69"/>
      <c r="C276" s="69"/>
      <c r="D276" s="69"/>
      <c r="E276" s="69"/>
      <c r="F276" s="89"/>
      <c r="G276" s="89"/>
      <c r="H276" s="89"/>
    </row>
    <row r="277" spans="2:8" ht="11.1" customHeight="1" x14ac:dyDescent="0.2">
      <c r="B277" s="69"/>
      <c r="C277" s="69"/>
      <c r="D277" s="69"/>
      <c r="E277" s="69"/>
      <c r="F277" s="89"/>
      <c r="G277" s="89"/>
      <c r="H277" s="89"/>
    </row>
    <row r="278" spans="2:8" ht="11.1" customHeight="1" x14ac:dyDescent="0.2">
      <c r="B278" s="69"/>
      <c r="C278" s="69"/>
      <c r="D278" s="69"/>
      <c r="E278" s="69"/>
      <c r="F278" s="89"/>
      <c r="G278" s="89"/>
      <c r="H278" s="89"/>
    </row>
    <row r="279" spans="2:8" ht="11.1" customHeight="1" x14ac:dyDescent="0.2">
      <c r="B279" s="69"/>
      <c r="C279" s="69"/>
      <c r="D279" s="69"/>
      <c r="E279" s="69"/>
      <c r="F279" s="89"/>
      <c r="G279" s="89"/>
      <c r="H279" s="89"/>
    </row>
    <row r="280" spans="2:8" ht="11.1" customHeight="1" x14ac:dyDescent="0.2">
      <c r="B280" s="69"/>
      <c r="C280" s="69"/>
      <c r="D280" s="69"/>
      <c r="E280" s="69"/>
      <c r="F280" s="89"/>
      <c r="G280" s="89"/>
      <c r="H280" s="89"/>
    </row>
    <row r="281" spans="2:8" ht="11.1" customHeight="1" x14ac:dyDescent="0.2">
      <c r="B281" s="69"/>
      <c r="C281" s="69"/>
      <c r="D281" s="69"/>
      <c r="E281" s="69"/>
      <c r="F281" s="89"/>
      <c r="G281" s="89"/>
      <c r="H281" s="89"/>
    </row>
    <row r="282" spans="2:8" ht="11.1" customHeight="1" x14ac:dyDescent="0.2">
      <c r="B282" s="69"/>
      <c r="C282" s="69"/>
      <c r="D282" s="69"/>
      <c r="E282" s="69"/>
      <c r="F282" s="89"/>
      <c r="G282" s="89"/>
      <c r="H282" s="89"/>
    </row>
    <row r="283" spans="2:8" ht="11.1" customHeight="1" x14ac:dyDescent="0.2">
      <c r="B283" s="69"/>
      <c r="C283" s="69"/>
      <c r="D283" s="69"/>
      <c r="E283" s="69"/>
      <c r="F283" s="89"/>
      <c r="G283" s="89"/>
      <c r="H283" s="89"/>
    </row>
    <row r="284" spans="2:8" ht="11.1" customHeight="1" x14ac:dyDescent="0.2">
      <c r="B284" s="69"/>
      <c r="C284" s="69"/>
      <c r="D284" s="69"/>
      <c r="E284" s="69"/>
      <c r="F284" s="89"/>
      <c r="G284" s="89"/>
      <c r="H284" s="89"/>
    </row>
    <row r="285" spans="2:8" ht="11.1" customHeight="1" x14ac:dyDescent="0.2">
      <c r="B285" s="69"/>
      <c r="C285" s="69"/>
      <c r="D285" s="69"/>
      <c r="E285" s="69"/>
      <c r="F285" s="89"/>
      <c r="G285" s="89"/>
      <c r="H285" s="89"/>
    </row>
    <row r="286" spans="2:8" ht="11.1" customHeight="1" x14ac:dyDescent="0.2">
      <c r="B286" s="69"/>
      <c r="C286" s="69"/>
      <c r="D286" s="69"/>
      <c r="E286" s="69"/>
      <c r="F286" s="89"/>
      <c r="G286" s="89"/>
      <c r="H286" s="89"/>
    </row>
    <row r="287" spans="2:8" ht="11.1" customHeight="1" x14ac:dyDescent="0.2">
      <c r="B287" s="69"/>
      <c r="C287" s="69"/>
      <c r="D287" s="69"/>
      <c r="E287" s="69"/>
      <c r="F287" s="89"/>
      <c r="G287" s="89"/>
      <c r="H287" s="89"/>
    </row>
    <row r="288" spans="2:8" ht="11.1" customHeight="1" x14ac:dyDescent="0.2">
      <c r="B288" s="69"/>
      <c r="C288" s="69"/>
      <c r="D288" s="69"/>
      <c r="E288" s="69"/>
      <c r="F288" s="89"/>
      <c r="G288" s="89"/>
      <c r="H288" s="89"/>
    </row>
    <row r="289" spans="2:8" ht="11.1" customHeight="1" x14ac:dyDescent="0.2">
      <c r="B289" s="69"/>
      <c r="C289" s="69"/>
      <c r="D289" s="69"/>
      <c r="E289" s="69"/>
      <c r="F289" s="89"/>
      <c r="G289" s="89"/>
      <c r="H289" s="89"/>
    </row>
    <row r="290" spans="2:8" ht="11.1" customHeight="1" x14ac:dyDescent="0.2">
      <c r="B290" s="69"/>
      <c r="C290" s="69"/>
      <c r="D290" s="69"/>
      <c r="E290" s="69"/>
      <c r="F290" s="89"/>
      <c r="G290" s="89"/>
      <c r="H290" s="89"/>
    </row>
    <row r="291" spans="2:8" ht="11.1" customHeight="1" x14ac:dyDescent="0.2">
      <c r="B291" s="69"/>
      <c r="C291" s="69"/>
      <c r="D291" s="69"/>
      <c r="E291" s="69"/>
      <c r="F291" s="89"/>
      <c r="G291" s="89"/>
      <c r="H291" s="89"/>
    </row>
    <row r="292" spans="2:8" ht="11.1" customHeight="1" x14ac:dyDescent="0.2">
      <c r="B292" s="69"/>
      <c r="C292" s="69"/>
      <c r="D292" s="69"/>
      <c r="E292" s="69"/>
      <c r="F292" s="89"/>
      <c r="G292" s="89"/>
      <c r="H292" s="89"/>
    </row>
    <row r="293" spans="2:8" ht="11.1" customHeight="1" x14ac:dyDescent="0.2">
      <c r="B293" s="69"/>
      <c r="C293" s="69"/>
      <c r="D293" s="69"/>
      <c r="E293" s="69"/>
      <c r="F293" s="89"/>
      <c r="G293" s="89"/>
      <c r="H293" s="89"/>
    </row>
    <row r="294" spans="2:8" ht="11.1" customHeight="1" x14ac:dyDescent="0.2">
      <c r="B294" s="69"/>
      <c r="C294" s="69"/>
      <c r="D294" s="69"/>
      <c r="E294" s="69"/>
      <c r="F294" s="89"/>
      <c r="G294" s="89"/>
      <c r="H294" s="89"/>
    </row>
    <row r="295" spans="2:8" ht="11.1" customHeight="1" x14ac:dyDescent="0.2">
      <c r="B295" s="69"/>
      <c r="C295" s="69"/>
      <c r="D295" s="69"/>
      <c r="E295" s="69"/>
      <c r="F295" s="89"/>
      <c r="G295" s="89"/>
      <c r="H295" s="89"/>
    </row>
    <row r="296" spans="2:8" ht="11.1" customHeight="1" x14ac:dyDescent="0.2">
      <c r="B296" s="69"/>
      <c r="C296" s="69"/>
      <c r="D296" s="69"/>
      <c r="E296" s="69"/>
      <c r="F296" s="89"/>
      <c r="G296" s="89"/>
      <c r="H296" s="89"/>
    </row>
    <row r="297" spans="2:8" ht="11.1" customHeight="1" x14ac:dyDescent="0.2">
      <c r="B297" s="69"/>
      <c r="C297" s="69"/>
      <c r="D297" s="69"/>
      <c r="E297" s="69"/>
      <c r="F297" s="89"/>
      <c r="G297" s="89"/>
      <c r="H297" s="89"/>
    </row>
    <row r="298" spans="2:8" ht="11.1" customHeight="1" x14ac:dyDescent="0.2">
      <c r="B298" s="69"/>
      <c r="C298" s="69"/>
      <c r="D298" s="69"/>
      <c r="E298" s="69"/>
      <c r="F298" s="89"/>
      <c r="G298" s="89"/>
      <c r="H298" s="89"/>
    </row>
    <row r="299" spans="2:8" ht="11.1" customHeight="1" x14ac:dyDescent="0.2">
      <c r="B299" s="69"/>
      <c r="C299" s="69"/>
      <c r="D299" s="69"/>
      <c r="E299" s="69"/>
      <c r="F299" s="89"/>
      <c r="G299" s="89"/>
      <c r="H299" s="89"/>
    </row>
    <row r="300" spans="2:8" ht="11.1" customHeight="1" x14ac:dyDescent="0.2">
      <c r="B300" s="69"/>
      <c r="C300" s="69"/>
      <c r="D300" s="69"/>
      <c r="E300" s="69"/>
      <c r="F300" s="89"/>
      <c r="G300" s="89"/>
      <c r="H300" s="89"/>
    </row>
    <row r="301" spans="2:8" ht="11.1" customHeight="1" x14ac:dyDescent="0.2">
      <c r="B301" s="69"/>
      <c r="C301" s="69"/>
      <c r="D301" s="69"/>
      <c r="E301" s="69"/>
      <c r="F301" s="89"/>
      <c r="G301" s="89"/>
      <c r="H301" s="89"/>
    </row>
    <row r="302" spans="2:8" ht="11.1" customHeight="1" x14ac:dyDescent="0.2">
      <c r="B302" s="69"/>
      <c r="C302" s="69"/>
      <c r="D302" s="69"/>
      <c r="E302" s="69"/>
      <c r="F302" s="89"/>
      <c r="G302" s="89"/>
      <c r="H302" s="89"/>
    </row>
    <row r="303" spans="2:8" ht="11.1" customHeight="1" x14ac:dyDescent="0.2">
      <c r="B303" s="69"/>
      <c r="C303" s="69"/>
      <c r="D303" s="69"/>
      <c r="E303" s="69"/>
      <c r="F303" s="89"/>
      <c r="G303" s="89"/>
      <c r="H303" s="89"/>
    </row>
    <row r="304" spans="2:8" ht="11.1" customHeight="1" x14ac:dyDescent="0.2">
      <c r="B304" s="69"/>
      <c r="C304" s="69"/>
      <c r="D304" s="69"/>
      <c r="E304" s="69"/>
      <c r="F304" s="89"/>
      <c r="G304" s="89"/>
      <c r="H304" s="89"/>
    </row>
    <row r="305" spans="2:8" ht="11.1" customHeight="1" x14ac:dyDescent="0.2">
      <c r="B305" s="69"/>
      <c r="C305" s="69"/>
      <c r="D305" s="69"/>
      <c r="E305" s="69"/>
      <c r="F305" s="89"/>
      <c r="G305" s="89"/>
      <c r="H305" s="89"/>
    </row>
    <row r="306" spans="2:8" ht="11.1" customHeight="1" x14ac:dyDescent="0.2">
      <c r="B306" s="69"/>
      <c r="C306" s="69"/>
      <c r="D306" s="69"/>
      <c r="E306" s="69"/>
      <c r="F306" s="89"/>
      <c r="G306" s="89"/>
      <c r="H306" s="89"/>
    </row>
    <row r="307" spans="2:8" ht="11.1" customHeight="1" x14ac:dyDescent="0.2">
      <c r="B307" s="69"/>
      <c r="C307" s="69"/>
      <c r="D307" s="69"/>
      <c r="E307" s="69"/>
      <c r="F307" s="89"/>
      <c r="G307" s="89"/>
      <c r="H307" s="89"/>
    </row>
    <row r="308" spans="2:8" ht="11.1" customHeight="1" x14ac:dyDescent="0.2">
      <c r="B308" s="69"/>
      <c r="C308" s="69"/>
      <c r="D308" s="69"/>
      <c r="E308" s="69"/>
      <c r="F308" s="89"/>
      <c r="G308" s="89"/>
      <c r="H308" s="89"/>
    </row>
    <row r="309" spans="2:8" ht="11.1" customHeight="1" x14ac:dyDescent="0.2">
      <c r="B309" s="69"/>
      <c r="C309" s="69"/>
      <c r="D309" s="69"/>
      <c r="E309" s="69"/>
      <c r="F309" s="89"/>
      <c r="G309" s="89"/>
      <c r="H309" s="89"/>
    </row>
    <row r="310" spans="2:8" ht="11.1" customHeight="1" x14ac:dyDescent="0.2">
      <c r="B310" s="69"/>
      <c r="C310" s="69"/>
      <c r="D310" s="69"/>
      <c r="E310" s="69"/>
      <c r="F310" s="89"/>
      <c r="G310" s="89"/>
      <c r="H310" s="89"/>
    </row>
    <row r="311" spans="2:8" ht="11.1" customHeight="1" x14ac:dyDescent="0.2">
      <c r="B311" s="69"/>
      <c r="C311" s="69"/>
      <c r="D311" s="69"/>
      <c r="E311" s="69"/>
      <c r="F311" s="89"/>
      <c r="G311" s="89"/>
      <c r="H311" s="89"/>
    </row>
    <row r="312" spans="2:8" ht="11.1" customHeight="1" x14ac:dyDescent="0.2">
      <c r="B312" s="69"/>
      <c r="C312" s="69"/>
      <c r="D312" s="69"/>
      <c r="E312" s="69"/>
      <c r="F312" s="89"/>
      <c r="G312" s="89"/>
      <c r="H312" s="89"/>
    </row>
    <row r="313" spans="2:8" ht="11.1" customHeight="1" x14ac:dyDescent="0.2">
      <c r="B313" s="69"/>
      <c r="C313" s="69"/>
      <c r="D313" s="69"/>
      <c r="E313" s="69"/>
      <c r="F313" s="89"/>
      <c r="G313" s="89"/>
      <c r="H313" s="89"/>
    </row>
    <row r="314" spans="2:8" ht="11.1" customHeight="1" x14ac:dyDescent="0.2">
      <c r="B314" s="69"/>
      <c r="C314" s="69"/>
      <c r="D314" s="69"/>
      <c r="E314" s="69"/>
      <c r="F314" s="89"/>
      <c r="G314" s="89"/>
      <c r="H314" s="89"/>
    </row>
    <row r="315" spans="2:8" ht="11.1" customHeight="1" x14ac:dyDescent="0.2">
      <c r="B315" s="69"/>
      <c r="C315" s="69"/>
      <c r="D315" s="69"/>
      <c r="E315" s="69"/>
      <c r="F315" s="89"/>
      <c r="G315" s="89"/>
      <c r="H315" s="89"/>
    </row>
    <row r="316" spans="2:8" ht="11.1" customHeight="1" x14ac:dyDescent="0.2">
      <c r="B316" s="69"/>
      <c r="C316" s="69"/>
      <c r="D316" s="69"/>
      <c r="E316" s="69"/>
      <c r="F316" s="89"/>
      <c r="G316" s="89"/>
      <c r="H316" s="89"/>
    </row>
    <row r="317" spans="2:8" ht="11.1" customHeight="1" x14ac:dyDescent="0.2">
      <c r="B317" s="69"/>
      <c r="C317" s="69"/>
      <c r="D317" s="69"/>
      <c r="E317" s="69"/>
      <c r="F317" s="89"/>
      <c r="G317" s="89"/>
      <c r="H317" s="89"/>
    </row>
    <row r="318" spans="2:8" ht="11.1" customHeight="1" x14ac:dyDescent="0.2">
      <c r="B318" s="69"/>
      <c r="C318" s="69"/>
      <c r="D318" s="69"/>
      <c r="E318" s="69"/>
      <c r="F318" s="89"/>
      <c r="G318" s="89"/>
      <c r="H318" s="89"/>
    </row>
    <row r="319" spans="2:8" ht="11.1" customHeight="1" x14ac:dyDescent="0.2">
      <c r="B319" s="69"/>
      <c r="C319" s="69"/>
      <c r="D319" s="69"/>
      <c r="E319" s="69"/>
      <c r="F319" s="89"/>
      <c r="G319" s="89"/>
      <c r="H319" s="89"/>
    </row>
    <row r="320" spans="2:8" ht="11.1" customHeight="1" x14ac:dyDescent="0.2">
      <c r="B320" s="69"/>
      <c r="C320" s="69"/>
      <c r="D320" s="69"/>
      <c r="E320" s="69"/>
      <c r="F320" s="89"/>
      <c r="G320" s="89"/>
      <c r="H320" s="89"/>
    </row>
    <row r="321" spans="2:8" ht="11.1" customHeight="1" x14ac:dyDescent="0.2">
      <c r="B321" s="69"/>
      <c r="C321" s="69"/>
      <c r="D321" s="69"/>
      <c r="E321" s="69"/>
      <c r="F321" s="89"/>
      <c r="G321" s="89"/>
      <c r="H321" s="89"/>
    </row>
    <row r="322" spans="2:8" ht="11.1" customHeight="1" x14ac:dyDescent="0.2">
      <c r="B322" s="69"/>
      <c r="C322" s="69"/>
      <c r="D322" s="69"/>
      <c r="E322" s="69"/>
      <c r="F322" s="89"/>
      <c r="G322" s="89"/>
      <c r="H322" s="89"/>
    </row>
    <row r="323" spans="2:8" ht="11.1" customHeight="1" x14ac:dyDescent="0.2">
      <c r="B323" s="69"/>
      <c r="C323" s="69"/>
      <c r="D323" s="69"/>
      <c r="E323" s="69"/>
      <c r="F323" s="89"/>
      <c r="G323" s="89"/>
      <c r="H323" s="89"/>
    </row>
    <row r="324" spans="2:8" ht="11.1" customHeight="1" x14ac:dyDescent="0.2">
      <c r="B324" s="69"/>
      <c r="C324" s="69"/>
      <c r="D324" s="69"/>
      <c r="E324" s="69"/>
      <c r="F324" s="89"/>
      <c r="G324" s="89"/>
      <c r="H324" s="89"/>
    </row>
    <row r="325" spans="2:8" ht="11.1" customHeight="1" x14ac:dyDescent="0.2">
      <c r="B325" s="69"/>
      <c r="C325" s="69"/>
      <c r="D325" s="69"/>
      <c r="E325" s="69"/>
      <c r="F325" s="89"/>
      <c r="G325" s="89"/>
      <c r="H325" s="89"/>
    </row>
    <row r="326" spans="2:8" ht="11.1" customHeight="1" x14ac:dyDescent="0.2">
      <c r="B326" s="69"/>
      <c r="C326" s="69"/>
      <c r="D326" s="69"/>
      <c r="E326" s="69"/>
      <c r="F326" s="89"/>
      <c r="G326" s="89"/>
      <c r="H326" s="89"/>
    </row>
    <row r="327" spans="2:8" ht="11.1" customHeight="1" x14ac:dyDescent="0.2">
      <c r="B327" s="69"/>
      <c r="C327" s="69"/>
      <c r="D327" s="69"/>
      <c r="E327" s="69"/>
      <c r="F327" s="89"/>
      <c r="G327" s="89"/>
      <c r="H327" s="89"/>
    </row>
    <row r="328" spans="2:8" ht="11.1" customHeight="1" x14ac:dyDescent="0.2">
      <c r="B328" s="69"/>
      <c r="C328" s="69"/>
      <c r="D328" s="69"/>
      <c r="E328" s="69"/>
      <c r="F328" s="89"/>
      <c r="G328" s="89"/>
      <c r="H328" s="89"/>
    </row>
    <row r="329" spans="2:8" ht="11.1" customHeight="1" x14ac:dyDescent="0.2">
      <c r="B329" s="69"/>
      <c r="C329" s="69"/>
      <c r="D329" s="69"/>
      <c r="E329" s="69"/>
      <c r="F329" s="89"/>
      <c r="G329" s="89"/>
      <c r="H329" s="89"/>
    </row>
    <row r="330" spans="2:8" ht="11.1" customHeight="1" x14ac:dyDescent="0.2">
      <c r="B330" s="69"/>
      <c r="C330" s="69"/>
      <c r="D330" s="69"/>
      <c r="E330" s="69"/>
      <c r="F330" s="89"/>
      <c r="G330" s="89"/>
      <c r="H330" s="89"/>
    </row>
    <row r="331" spans="2:8" ht="11.1" customHeight="1" x14ac:dyDescent="0.2">
      <c r="B331" s="69"/>
      <c r="C331" s="69"/>
      <c r="D331" s="69"/>
      <c r="E331" s="69"/>
      <c r="F331" s="89"/>
      <c r="G331" s="89"/>
      <c r="H331" s="89"/>
    </row>
    <row r="332" spans="2:8" ht="11.1" customHeight="1" x14ac:dyDescent="0.2">
      <c r="B332" s="69"/>
      <c r="C332" s="69"/>
      <c r="D332" s="69"/>
      <c r="E332" s="69"/>
      <c r="F332" s="89"/>
      <c r="G332" s="89"/>
      <c r="H332" s="89"/>
    </row>
    <row r="333" spans="2:8" ht="11.1" customHeight="1" x14ac:dyDescent="0.2">
      <c r="B333" s="69"/>
      <c r="C333" s="69"/>
      <c r="D333" s="69"/>
      <c r="E333" s="69"/>
      <c r="F333" s="89"/>
      <c r="G333" s="89"/>
      <c r="H333" s="89"/>
    </row>
    <row r="334" spans="2:8" ht="11.1" customHeight="1" x14ac:dyDescent="0.2">
      <c r="B334" s="69"/>
      <c r="C334" s="69"/>
      <c r="D334" s="69"/>
      <c r="E334" s="69"/>
      <c r="F334" s="89"/>
      <c r="G334" s="89"/>
      <c r="H334" s="89"/>
    </row>
    <row r="335" spans="2:8" ht="11.1" customHeight="1" x14ac:dyDescent="0.2">
      <c r="B335" s="69"/>
      <c r="C335" s="69"/>
      <c r="D335" s="69"/>
      <c r="E335" s="69"/>
      <c r="F335" s="89"/>
      <c r="G335" s="89"/>
      <c r="H335" s="89"/>
    </row>
    <row r="336" spans="2:8" ht="11.1" customHeight="1" x14ac:dyDescent="0.2">
      <c r="B336" s="69"/>
      <c r="C336" s="69"/>
      <c r="D336" s="69"/>
      <c r="E336" s="69"/>
      <c r="F336" s="89"/>
      <c r="G336" s="89"/>
      <c r="H336" s="89"/>
    </row>
    <row r="337" spans="2:8" ht="11.1" customHeight="1" x14ac:dyDescent="0.2">
      <c r="B337" s="69"/>
      <c r="C337" s="69"/>
      <c r="D337" s="69"/>
      <c r="E337" s="69"/>
      <c r="F337" s="89"/>
      <c r="G337" s="89"/>
      <c r="H337" s="89"/>
    </row>
    <row r="338" spans="2:8" ht="11.1" customHeight="1" x14ac:dyDescent="0.2">
      <c r="B338" s="69"/>
      <c r="C338" s="69"/>
      <c r="D338" s="69"/>
      <c r="E338" s="69"/>
      <c r="F338" s="89"/>
      <c r="G338" s="89"/>
      <c r="H338" s="89"/>
    </row>
    <row r="339" spans="2:8" ht="11.1" customHeight="1" x14ac:dyDescent="0.2">
      <c r="B339" s="69"/>
      <c r="C339" s="69"/>
      <c r="D339" s="69"/>
      <c r="E339" s="69"/>
      <c r="F339" s="89"/>
      <c r="G339" s="89"/>
      <c r="H339" s="89"/>
    </row>
    <row r="340" spans="2:8" ht="11.1" customHeight="1" x14ac:dyDescent="0.2">
      <c r="B340" s="69"/>
      <c r="C340" s="69"/>
      <c r="D340" s="69"/>
      <c r="E340" s="69"/>
      <c r="F340" s="89"/>
      <c r="G340" s="89"/>
      <c r="H340" s="89"/>
    </row>
    <row r="341" spans="2:8" ht="11.1" customHeight="1" x14ac:dyDescent="0.2">
      <c r="B341" s="69"/>
      <c r="C341" s="69"/>
      <c r="D341" s="69"/>
      <c r="E341" s="69"/>
      <c r="F341" s="89"/>
      <c r="G341" s="89"/>
      <c r="H341" s="89"/>
    </row>
    <row r="342" spans="2:8" ht="11.1" customHeight="1" x14ac:dyDescent="0.2">
      <c r="B342" s="69"/>
      <c r="C342" s="69"/>
      <c r="D342" s="69"/>
      <c r="E342" s="69"/>
      <c r="F342" s="89"/>
      <c r="G342" s="89"/>
      <c r="H342" s="89"/>
    </row>
    <row r="343" spans="2:8" ht="11.1" customHeight="1" x14ac:dyDescent="0.2">
      <c r="B343" s="69"/>
      <c r="C343" s="69"/>
      <c r="D343" s="69"/>
      <c r="E343" s="69"/>
      <c r="F343" s="89"/>
      <c r="G343" s="89"/>
      <c r="H343" s="89"/>
    </row>
    <row r="344" spans="2:8" ht="11.1" customHeight="1" x14ac:dyDescent="0.2">
      <c r="B344" s="69"/>
      <c r="C344" s="69"/>
      <c r="D344" s="69"/>
      <c r="E344" s="69"/>
      <c r="F344" s="89"/>
      <c r="G344" s="89"/>
      <c r="H344" s="89"/>
    </row>
    <row r="345" spans="2:8" ht="11.1" customHeight="1" x14ac:dyDescent="0.2">
      <c r="B345" s="69"/>
      <c r="C345" s="69"/>
      <c r="D345" s="69"/>
      <c r="E345" s="69"/>
      <c r="F345" s="89"/>
      <c r="G345" s="89"/>
      <c r="H345" s="89"/>
    </row>
    <row r="346" spans="2:8" ht="11.1" customHeight="1" x14ac:dyDescent="0.2">
      <c r="B346" s="69"/>
      <c r="C346" s="69"/>
      <c r="D346" s="69"/>
      <c r="E346" s="69"/>
      <c r="F346" s="89"/>
      <c r="G346" s="89"/>
      <c r="H346" s="89"/>
    </row>
    <row r="347" spans="2:8" ht="11.1" customHeight="1" x14ac:dyDescent="0.2">
      <c r="B347" s="69"/>
      <c r="C347" s="69"/>
      <c r="D347" s="69"/>
      <c r="E347" s="69"/>
      <c r="F347" s="89"/>
      <c r="G347" s="89"/>
      <c r="H347" s="89"/>
    </row>
    <row r="348" spans="2:8" ht="11.1" customHeight="1" x14ac:dyDescent="0.2">
      <c r="B348" s="69"/>
      <c r="C348" s="69"/>
      <c r="D348" s="69"/>
      <c r="E348" s="69"/>
      <c r="F348" s="89"/>
      <c r="G348" s="89"/>
      <c r="H348" s="89"/>
    </row>
    <row r="349" spans="2:8" ht="11.1" customHeight="1" x14ac:dyDescent="0.2">
      <c r="B349" s="69"/>
      <c r="C349" s="69"/>
      <c r="D349" s="69"/>
      <c r="E349" s="69"/>
      <c r="F349" s="89"/>
      <c r="G349" s="89"/>
      <c r="H349" s="89"/>
    </row>
    <row r="350" spans="2:8" ht="11.1" customHeight="1" x14ac:dyDescent="0.2">
      <c r="B350" s="69"/>
      <c r="C350" s="69"/>
      <c r="D350" s="69"/>
      <c r="E350" s="69"/>
      <c r="F350" s="89"/>
      <c r="G350" s="89"/>
      <c r="H350" s="89"/>
    </row>
    <row r="351" spans="2:8" ht="11.1" customHeight="1" x14ac:dyDescent="0.2">
      <c r="B351" s="69"/>
      <c r="C351" s="69"/>
      <c r="D351" s="69"/>
      <c r="E351" s="69"/>
      <c r="F351" s="89"/>
      <c r="G351" s="89"/>
      <c r="H351" s="89"/>
    </row>
    <row r="352" spans="2:8" ht="11.1" customHeight="1" x14ac:dyDescent="0.2">
      <c r="B352" s="69"/>
      <c r="C352" s="69"/>
      <c r="D352" s="69"/>
      <c r="E352" s="69"/>
      <c r="F352" s="89"/>
      <c r="G352" s="89"/>
      <c r="H352" s="89"/>
    </row>
    <row r="353" spans="2:8" ht="11.1" customHeight="1" x14ac:dyDescent="0.2">
      <c r="B353" s="69"/>
      <c r="C353" s="69"/>
      <c r="D353" s="69"/>
      <c r="E353" s="69"/>
      <c r="F353" s="89"/>
      <c r="G353" s="89"/>
      <c r="H353" s="89"/>
    </row>
    <row r="354" spans="2:8" ht="11.1" customHeight="1" x14ac:dyDescent="0.2">
      <c r="B354" s="69"/>
      <c r="C354" s="69"/>
      <c r="D354" s="69"/>
      <c r="E354" s="69"/>
      <c r="F354" s="89"/>
      <c r="G354" s="89"/>
      <c r="H354" s="89"/>
    </row>
    <row r="355" spans="2:8" ht="11.1" customHeight="1" x14ac:dyDescent="0.2">
      <c r="B355" s="69"/>
      <c r="C355" s="69"/>
      <c r="D355" s="69"/>
      <c r="E355" s="69"/>
      <c r="F355" s="89"/>
      <c r="G355" s="89"/>
      <c r="H355" s="89"/>
    </row>
    <row r="356" spans="2:8" ht="11.1" customHeight="1" x14ac:dyDescent="0.2">
      <c r="B356" s="69"/>
      <c r="C356" s="69"/>
      <c r="D356" s="69"/>
      <c r="E356" s="69"/>
      <c r="F356" s="89"/>
      <c r="G356" s="89"/>
      <c r="H356" s="89"/>
    </row>
    <row r="357" spans="2:8" ht="11.1" customHeight="1" x14ac:dyDescent="0.2">
      <c r="B357" s="69"/>
      <c r="C357" s="69"/>
      <c r="D357" s="69"/>
      <c r="E357" s="69"/>
      <c r="F357" s="89"/>
      <c r="G357" s="89"/>
      <c r="H357" s="89"/>
    </row>
    <row r="358" spans="2:8" ht="11.1" customHeight="1" x14ac:dyDescent="0.2">
      <c r="B358" s="69"/>
      <c r="C358" s="69"/>
      <c r="D358" s="69"/>
      <c r="E358" s="69"/>
      <c r="F358" s="89"/>
      <c r="G358" s="89"/>
      <c r="H358" s="89"/>
    </row>
    <row r="359" spans="2:8" ht="11.1" customHeight="1" x14ac:dyDescent="0.2">
      <c r="B359" s="69"/>
      <c r="C359" s="69"/>
      <c r="D359" s="69"/>
      <c r="E359" s="69"/>
      <c r="F359" s="89"/>
      <c r="G359" s="89"/>
      <c r="H359" s="89"/>
    </row>
    <row r="360" spans="2:8" ht="11.1" customHeight="1" x14ac:dyDescent="0.2">
      <c r="B360" s="69"/>
      <c r="C360" s="69"/>
      <c r="D360" s="69"/>
      <c r="E360" s="69"/>
      <c r="F360" s="89"/>
      <c r="G360" s="89"/>
      <c r="H360" s="89"/>
    </row>
    <row r="361" spans="2:8" ht="11.1" customHeight="1" x14ac:dyDescent="0.2">
      <c r="B361" s="69"/>
      <c r="C361" s="69"/>
      <c r="D361" s="69"/>
      <c r="E361" s="69"/>
      <c r="F361" s="89"/>
      <c r="G361" s="89"/>
      <c r="H361" s="89"/>
    </row>
    <row r="362" spans="2:8" ht="11.1" customHeight="1" x14ac:dyDescent="0.2">
      <c r="B362" s="69"/>
      <c r="C362" s="69"/>
      <c r="D362" s="69"/>
      <c r="E362" s="69"/>
      <c r="F362" s="89"/>
      <c r="G362" s="89"/>
      <c r="H362" s="89"/>
    </row>
    <row r="363" spans="2:8" ht="11.1" customHeight="1" x14ac:dyDescent="0.2">
      <c r="B363" s="69"/>
      <c r="C363" s="69"/>
      <c r="D363" s="69"/>
      <c r="E363" s="69"/>
      <c r="F363" s="89"/>
      <c r="G363" s="89"/>
      <c r="H363" s="89"/>
    </row>
    <row r="364" spans="2:8" ht="11.1" customHeight="1" x14ac:dyDescent="0.2">
      <c r="B364" s="69"/>
      <c r="C364" s="69"/>
      <c r="D364" s="69"/>
      <c r="E364" s="69"/>
      <c r="F364" s="89"/>
      <c r="G364" s="89"/>
      <c r="H364" s="89"/>
    </row>
    <row r="365" spans="2:8" ht="11.1" customHeight="1" x14ac:dyDescent="0.2">
      <c r="B365" s="69"/>
      <c r="C365" s="69"/>
      <c r="D365" s="69"/>
      <c r="E365" s="69"/>
      <c r="F365" s="89"/>
      <c r="G365" s="89"/>
      <c r="H365" s="89"/>
    </row>
    <row r="366" spans="2:8" ht="11.1" customHeight="1" x14ac:dyDescent="0.2">
      <c r="B366" s="69"/>
      <c r="C366" s="69"/>
      <c r="D366" s="69"/>
      <c r="E366" s="69"/>
      <c r="F366" s="89"/>
      <c r="G366" s="89"/>
      <c r="H366" s="89"/>
    </row>
    <row r="367" spans="2:8" ht="11.1" customHeight="1" x14ac:dyDescent="0.2">
      <c r="B367" s="69"/>
      <c r="C367" s="69"/>
      <c r="D367" s="69"/>
      <c r="E367" s="69"/>
      <c r="F367" s="89"/>
      <c r="G367" s="89"/>
      <c r="H367" s="89"/>
    </row>
    <row r="368" spans="2:8" ht="11.1" customHeight="1" x14ac:dyDescent="0.2">
      <c r="B368" s="69"/>
      <c r="C368" s="69"/>
      <c r="D368" s="69"/>
      <c r="E368" s="69"/>
      <c r="F368" s="89"/>
      <c r="G368" s="89"/>
      <c r="H368" s="89"/>
    </row>
    <row r="369" spans="2:8" ht="11.1" customHeight="1" x14ac:dyDescent="0.2">
      <c r="B369" s="69"/>
      <c r="C369" s="69"/>
      <c r="D369" s="69"/>
      <c r="E369" s="69"/>
      <c r="F369" s="89"/>
      <c r="G369" s="89"/>
      <c r="H369" s="89"/>
    </row>
    <row r="370" spans="2:8" ht="11.1" customHeight="1" x14ac:dyDescent="0.2">
      <c r="B370" s="69"/>
      <c r="C370" s="69"/>
      <c r="D370" s="69"/>
      <c r="E370" s="69"/>
      <c r="F370" s="89"/>
      <c r="G370" s="89"/>
      <c r="H370" s="89"/>
    </row>
    <row r="371" spans="2:8" ht="11.1" customHeight="1" x14ac:dyDescent="0.2">
      <c r="B371" s="69"/>
      <c r="C371" s="69"/>
      <c r="D371" s="69"/>
      <c r="E371" s="69"/>
      <c r="F371" s="89"/>
      <c r="G371" s="89"/>
      <c r="H371" s="89"/>
    </row>
    <row r="372" spans="2:8" ht="11.1" customHeight="1" x14ac:dyDescent="0.2">
      <c r="B372" s="69"/>
      <c r="C372" s="69"/>
      <c r="D372" s="69"/>
      <c r="E372" s="69"/>
      <c r="F372" s="89"/>
      <c r="G372" s="89"/>
      <c r="H372" s="89"/>
    </row>
    <row r="373" spans="2:8" ht="11.1" customHeight="1" x14ac:dyDescent="0.2">
      <c r="B373" s="69"/>
      <c r="C373" s="69"/>
      <c r="D373" s="69"/>
      <c r="E373" s="69"/>
      <c r="F373" s="89"/>
      <c r="G373" s="89"/>
      <c r="H373" s="89"/>
    </row>
    <row r="374" spans="2:8" ht="11.1" customHeight="1" x14ac:dyDescent="0.2">
      <c r="B374" s="69"/>
      <c r="C374" s="69"/>
      <c r="D374" s="69"/>
      <c r="E374" s="69"/>
      <c r="F374" s="89"/>
      <c r="G374" s="89"/>
      <c r="H374" s="89"/>
    </row>
    <row r="375" spans="2:8" ht="11.1" customHeight="1" x14ac:dyDescent="0.2">
      <c r="B375" s="69"/>
      <c r="C375" s="69"/>
      <c r="D375" s="69"/>
      <c r="E375" s="69"/>
      <c r="F375" s="89"/>
      <c r="G375" s="89"/>
      <c r="H375" s="89"/>
    </row>
    <row r="376" spans="2:8" ht="11.1" customHeight="1" x14ac:dyDescent="0.2">
      <c r="B376" s="69"/>
      <c r="C376" s="69"/>
      <c r="D376" s="69"/>
      <c r="E376" s="69"/>
      <c r="F376" s="89"/>
      <c r="G376" s="89"/>
      <c r="H376" s="89"/>
    </row>
    <row r="377" spans="2:8" ht="11.1" customHeight="1" x14ac:dyDescent="0.2">
      <c r="B377" s="69"/>
      <c r="C377" s="69"/>
      <c r="D377" s="69"/>
      <c r="E377" s="69"/>
      <c r="F377" s="89"/>
      <c r="G377" s="89"/>
      <c r="H377" s="89"/>
    </row>
    <row r="378" spans="2:8" ht="11.1" customHeight="1" x14ac:dyDescent="0.2">
      <c r="B378" s="69"/>
      <c r="C378" s="69"/>
      <c r="D378" s="69"/>
      <c r="E378" s="69"/>
      <c r="F378" s="89"/>
      <c r="G378" s="89"/>
      <c r="H378" s="89"/>
    </row>
    <row r="379" spans="2:8" ht="11.1" customHeight="1" x14ac:dyDescent="0.2">
      <c r="B379" s="69"/>
      <c r="C379" s="69"/>
      <c r="D379" s="69"/>
      <c r="E379" s="69"/>
      <c r="F379" s="89"/>
      <c r="G379" s="89"/>
      <c r="H379" s="89"/>
    </row>
    <row r="380" spans="2:8" ht="11.1" customHeight="1" x14ac:dyDescent="0.2">
      <c r="B380" s="69"/>
      <c r="C380" s="69"/>
      <c r="D380" s="69"/>
      <c r="E380" s="69"/>
      <c r="F380" s="89"/>
      <c r="G380" s="89"/>
      <c r="H380" s="89"/>
    </row>
    <row r="381" spans="2:8" ht="11.1" customHeight="1" x14ac:dyDescent="0.2">
      <c r="B381" s="69"/>
      <c r="C381" s="69"/>
      <c r="D381" s="69"/>
      <c r="E381" s="69"/>
      <c r="F381" s="89"/>
      <c r="G381" s="89"/>
      <c r="H381" s="89"/>
    </row>
    <row r="382" spans="2:8" ht="11.1" customHeight="1" x14ac:dyDescent="0.2">
      <c r="B382" s="69"/>
      <c r="C382" s="69"/>
      <c r="D382" s="69"/>
      <c r="E382" s="69"/>
      <c r="F382" s="89"/>
      <c r="G382" s="89"/>
      <c r="H382" s="89"/>
    </row>
    <row r="383" spans="2:8" ht="11.1" customHeight="1" x14ac:dyDescent="0.2">
      <c r="B383" s="69"/>
      <c r="C383" s="69"/>
      <c r="D383" s="69"/>
      <c r="E383" s="69"/>
      <c r="F383" s="89"/>
      <c r="G383" s="89"/>
      <c r="H383" s="89"/>
    </row>
    <row r="384" spans="2:8" ht="11.1" customHeight="1" x14ac:dyDescent="0.2">
      <c r="B384" s="69"/>
      <c r="C384" s="69"/>
      <c r="D384" s="69"/>
      <c r="E384" s="69"/>
      <c r="F384" s="89"/>
      <c r="G384" s="89"/>
      <c r="H384" s="89"/>
    </row>
    <row r="385" spans="2:8" ht="11.1" customHeight="1" x14ac:dyDescent="0.2">
      <c r="B385" s="69"/>
      <c r="C385" s="69"/>
      <c r="D385" s="69"/>
      <c r="E385" s="69"/>
      <c r="F385" s="89"/>
      <c r="G385" s="89"/>
      <c r="H385" s="89"/>
    </row>
    <row r="386" spans="2:8" ht="11.1" customHeight="1" x14ac:dyDescent="0.2">
      <c r="B386" s="69"/>
      <c r="C386" s="69"/>
      <c r="D386" s="69"/>
      <c r="E386" s="69"/>
      <c r="F386" s="89"/>
      <c r="G386" s="89"/>
      <c r="H386" s="89"/>
    </row>
    <row r="387" spans="2:8" ht="11.1" customHeight="1" x14ac:dyDescent="0.2">
      <c r="B387" s="69"/>
      <c r="C387" s="69"/>
      <c r="D387" s="69"/>
      <c r="E387" s="69"/>
      <c r="F387" s="89"/>
      <c r="G387" s="89"/>
      <c r="H387" s="89"/>
    </row>
    <row r="388" spans="2:8" ht="11.1" customHeight="1" x14ac:dyDescent="0.2">
      <c r="B388" s="69"/>
      <c r="C388" s="69"/>
      <c r="D388" s="69"/>
      <c r="E388" s="69"/>
      <c r="F388" s="89"/>
      <c r="G388" s="89"/>
      <c r="H388" s="89"/>
    </row>
    <row r="389" spans="2:8" ht="11.1" customHeight="1" x14ac:dyDescent="0.2">
      <c r="B389" s="69"/>
      <c r="C389" s="69"/>
      <c r="D389" s="69"/>
      <c r="E389" s="69"/>
      <c r="F389" s="89"/>
      <c r="G389" s="89"/>
      <c r="H389" s="89"/>
    </row>
    <row r="390" spans="2:8" ht="11.1" customHeight="1" x14ac:dyDescent="0.2">
      <c r="B390" s="69"/>
      <c r="C390" s="69"/>
      <c r="D390" s="69"/>
      <c r="E390" s="69"/>
      <c r="F390" s="89"/>
      <c r="G390" s="89"/>
      <c r="H390" s="89"/>
    </row>
    <row r="391" spans="2:8" ht="11.1" customHeight="1" x14ac:dyDescent="0.2">
      <c r="B391" s="69"/>
      <c r="C391" s="69"/>
      <c r="D391" s="69"/>
      <c r="E391" s="69"/>
      <c r="F391" s="89"/>
      <c r="G391" s="89"/>
      <c r="H391" s="89"/>
    </row>
    <row r="392" spans="2:8" ht="11.1" customHeight="1" x14ac:dyDescent="0.2">
      <c r="B392" s="69"/>
      <c r="C392" s="69"/>
      <c r="D392" s="69"/>
      <c r="E392" s="69"/>
      <c r="F392" s="89"/>
      <c r="G392" s="89"/>
      <c r="H392" s="89"/>
    </row>
    <row r="393" spans="2:8" ht="11.1" customHeight="1" x14ac:dyDescent="0.2">
      <c r="B393" s="69"/>
      <c r="C393" s="69"/>
      <c r="D393" s="69"/>
      <c r="E393" s="69"/>
      <c r="F393" s="89"/>
      <c r="G393" s="89"/>
      <c r="H393" s="89"/>
    </row>
    <row r="394" spans="2:8" ht="11.1" customHeight="1" x14ac:dyDescent="0.2">
      <c r="B394" s="69"/>
      <c r="C394" s="69"/>
      <c r="D394" s="69"/>
      <c r="E394" s="69"/>
      <c r="F394" s="89"/>
      <c r="G394" s="89"/>
      <c r="H394" s="89"/>
    </row>
    <row r="395" spans="2:8" ht="11.1" customHeight="1" x14ac:dyDescent="0.2">
      <c r="B395" s="69"/>
      <c r="C395" s="69"/>
      <c r="D395" s="69"/>
      <c r="E395" s="69"/>
      <c r="F395" s="89"/>
      <c r="G395" s="89"/>
      <c r="H395" s="89"/>
    </row>
    <row r="396" spans="2:8" ht="11.1" customHeight="1" x14ac:dyDescent="0.2">
      <c r="B396" s="69"/>
      <c r="C396" s="69"/>
      <c r="D396" s="69"/>
      <c r="E396" s="69"/>
      <c r="F396" s="89"/>
      <c r="G396" s="89"/>
      <c r="H396" s="89"/>
    </row>
    <row r="397" spans="2:8" ht="11.1" customHeight="1" x14ac:dyDescent="0.2">
      <c r="B397" s="69"/>
      <c r="C397" s="69"/>
      <c r="D397" s="69"/>
      <c r="E397" s="69"/>
      <c r="F397" s="89"/>
      <c r="G397" s="89"/>
      <c r="H397" s="89"/>
    </row>
    <row r="398" spans="2:8" ht="11.1" customHeight="1" x14ac:dyDescent="0.2">
      <c r="B398" s="69"/>
      <c r="C398" s="69"/>
      <c r="D398" s="69"/>
      <c r="E398" s="69"/>
      <c r="F398" s="89"/>
      <c r="G398" s="89"/>
      <c r="H398" s="89"/>
    </row>
    <row r="399" spans="2:8" ht="11.1" customHeight="1" x14ac:dyDescent="0.2">
      <c r="B399" s="69"/>
      <c r="C399" s="69"/>
      <c r="D399" s="69"/>
      <c r="E399" s="69"/>
      <c r="F399" s="89"/>
      <c r="G399" s="89"/>
      <c r="H399" s="89"/>
    </row>
    <row r="400" spans="2:8" ht="11.1" customHeight="1" x14ac:dyDescent="0.2">
      <c r="B400" s="69"/>
      <c r="C400" s="69"/>
      <c r="D400" s="69"/>
      <c r="E400" s="69"/>
      <c r="F400" s="89"/>
      <c r="G400" s="89"/>
      <c r="H400" s="89"/>
    </row>
    <row r="401" spans="2:8" ht="11.1" customHeight="1" x14ac:dyDescent="0.2">
      <c r="B401" s="69"/>
      <c r="C401" s="69"/>
      <c r="D401" s="69"/>
      <c r="E401" s="69"/>
      <c r="F401" s="89"/>
      <c r="G401" s="89"/>
      <c r="H401" s="89"/>
    </row>
    <row r="402" spans="2:8" ht="11.1" customHeight="1" x14ac:dyDescent="0.2">
      <c r="B402" s="69"/>
      <c r="C402" s="69"/>
      <c r="D402" s="69"/>
      <c r="E402" s="69"/>
      <c r="F402" s="89"/>
      <c r="G402" s="89"/>
      <c r="H402" s="89"/>
    </row>
    <row r="403" spans="2:8" ht="11.1" customHeight="1" x14ac:dyDescent="0.2">
      <c r="B403" s="69"/>
      <c r="C403" s="69"/>
      <c r="D403" s="69"/>
      <c r="E403" s="69"/>
      <c r="F403" s="89"/>
      <c r="G403" s="89"/>
      <c r="H403" s="89"/>
    </row>
    <row r="404" spans="2:8" ht="11.1" customHeight="1" x14ac:dyDescent="0.2">
      <c r="B404" s="69"/>
      <c r="C404" s="69"/>
      <c r="D404" s="69"/>
      <c r="E404" s="69"/>
      <c r="F404" s="89"/>
      <c r="G404" s="89"/>
      <c r="H404" s="89"/>
    </row>
    <row r="405" spans="2:8" ht="11.1" customHeight="1" x14ac:dyDescent="0.2">
      <c r="B405" s="69"/>
      <c r="C405" s="69"/>
      <c r="D405" s="69"/>
      <c r="E405" s="69"/>
      <c r="F405" s="89"/>
      <c r="G405" s="89"/>
      <c r="H405" s="89"/>
    </row>
    <row r="406" spans="2:8" ht="11.1" customHeight="1" x14ac:dyDescent="0.2">
      <c r="B406" s="69"/>
      <c r="C406" s="69"/>
      <c r="D406" s="69"/>
      <c r="E406" s="69"/>
      <c r="F406" s="89"/>
      <c r="G406" s="89"/>
      <c r="H406" s="89"/>
    </row>
    <row r="407" spans="2:8" ht="11.1" customHeight="1" x14ac:dyDescent="0.2">
      <c r="B407" s="69"/>
      <c r="C407" s="69"/>
      <c r="D407" s="69"/>
      <c r="E407" s="69"/>
      <c r="F407" s="89"/>
      <c r="G407" s="89"/>
      <c r="H407" s="89"/>
    </row>
    <row r="408" spans="2:8" ht="11.1" customHeight="1" x14ac:dyDescent="0.2">
      <c r="B408" s="69"/>
      <c r="C408" s="69"/>
      <c r="D408" s="69"/>
      <c r="E408" s="69"/>
      <c r="F408" s="89"/>
      <c r="G408" s="89"/>
      <c r="H408" s="89"/>
    </row>
    <row r="409" spans="2:8" ht="11.1" customHeight="1" x14ac:dyDescent="0.2">
      <c r="B409" s="69"/>
      <c r="C409" s="69"/>
      <c r="D409" s="69"/>
      <c r="E409" s="69"/>
      <c r="F409" s="89"/>
      <c r="G409" s="89"/>
      <c r="H409" s="89"/>
    </row>
    <row r="410" spans="2:8" ht="11.1" customHeight="1" x14ac:dyDescent="0.2">
      <c r="B410" s="69"/>
      <c r="C410" s="69"/>
      <c r="D410" s="69"/>
      <c r="E410" s="69"/>
      <c r="F410" s="89"/>
      <c r="G410" s="89"/>
      <c r="H410" s="89"/>
    </row>
    <row r="411" spans="2:8" ht="11.1" customHeight="1" x14ac:dyDescent="0.2">
      <c r="B411" s="69"/>
      <c r="C411" s="69"/>
      <c r="D411" s="69"/>
      <c r="E411" s="69"/>
      <c r="F411" s="89"/>
      <c r="G411" s="89"/>
      <c r="H411" s="89"/>
    </row>
    <row r="412" spans="2:8" ht="11.1" customHeight="1" x14ac:dyDescent="0.2">
      <c r="B412" s="69"/>
      <c r="C412" s="69"/>
      <c r="D412" s="69"/>
      <c r="E412" s="69"/>
      <c r="F412" s="89"/>
      <c r="G412" s="89"/>
      <c r="H412" s="89"/>
    </row>
    <row r="413" spans="2:8" ht="11.1" customHeight="1" x14ac:dyDescent="0.2">
      <c r="B413" s="69"/>
      <c r="C413" s="69"/>
      <c r="D413" s="69"/>
      <c r="E413" s="69"/>
      <c r="F413" s="89"/>
      <c r="G413" s="89"/>
      <c r="H413" s="89"/>
    </row>
    <row r="414" spans="2:8" ht="11.1" customHeight="1" x14ac:dyDescent="0.2">
      <c r="B414" s="69"/>
      <c r="C414" s="69"/>
      <c r="D414" s="69"/>
      <c r="E414" s="69"/>
      <c r="F414" s="89"/>
      <c r="G414" s="89"/>
      <c r="H414" s="89"/>
    </row>
    <row r="415" spans="2:8" ht="11.1" customHeight="1" x14ac:dyDescent="0.2">
      <c r="B415" s="69"/>
      <c r="C415" s="69"/>
      <c r="D415" s="69"/>
      <c r="E415" s="69"/>
      <c r="F415" s="89"/>
      <c r="G415" s="89"/>
      <c r="H415" s="89"/>
    </row>
    <row r="416" spans="2:8" ht="11.1" customHeight="1" x14ac:dyDescent="0.2">
      <c r="B416" s="69"/>
      <c r="C416" s="69"/>
      <c r="D416" s="69"/>
      <c r="E416" s="69"/>
      <c r="F416" s="89"/>
      <c r="G416" s="89"/>
      <c r="H416" s="89"/>
    </row>
    <row r="417" spans="2:8" ht="11.1" customHeight="1" x14ac:dyDescent="0.2">
      <c r="B417" s="69"/>
      <c r="C417" s="69"/>
      <c r="D417" s="69"/>
      <c r="E417" s="69"/>
      <c r="F417" s="89"/>
      <c r="G417" s="89"/>
      <c r="H417" s="89"/>
    </row>
    <row r="418" spans="2:8" ht="11.1" customHeight="1" x14ac:dyDescent="0.2">
      <c r="B418" s="69"/>
      <c r="C418" s="69"/>
      <c r="D418" s="69"/>
      <c r="E418" s="69"/>
      <c r="F418" s="89"/>
      <c r="G418" s="89"/>
      <c r="H418" s="89"/>
    </row>
    <row r="419" spans="2:8" ht="11.1" customHeight="1" x14ac:dyDescent="0.2">
      <c r="B419" s="69"/>
      <c r="C419" s="69"/>
      <c r="D419" s="69"/>
      <c r="E419" s="69"/>
      <c r="F419" s="89"/>
      <c r="G419" s="89"/>
      <c r="H419" s="89"/>
    </row>
    <row r="420" spans="2:8" ht="11.1" customHeight="1" x14ac:dyDescent="0.2">
      <c r="B420" s="69"/>
      <c r="C420" s="69"/>
      <c r="D420" s="69"/>
      <c r="E420" s="69"/>
      <c r="F420" s="89"/>
      <c r="G420" s="89"/>
      <c r="H420" s="89"/>
    </row>
    <row r="421" spans="2:8" ht="11.1" customHeight="1" x14ac:dyDescent="0.2">
      <c r="B421" s="69"/>
      <c r="C421" s="69"/>
      <c r="D421" s="69"/>
      <c r="E421" s="69"/>
      <c r="F421" s="89"/>
      <c r="G421" s="89"/>
      <c r="H421" s="89"/>
    </row>
    <row r="422" spans="2:8" ht="11.1" customHeight="1" x14ac:dyDescent="0.2">
      <c r="B422" s="69"/>
      <c r="C422" s="69"/>
      <c r="D422" s="69"/>
      <c r="E422" s="69"/>
      <c r="F422" s="89"/>
      <c r="G422" s="89"/>
      <c r="H422" s="89"/>
    </row>
    <row r="423" spans="2:8" ht="11.1" customHeight="1" x14ac:dyDescent="0.2">
      <c r="B423" s="69"/>
      <c r="C423" s="69"/>
      <c r="D423" s="69"/>
      <c r="E423" s="69"/>
      <c r="F423" s="89"/>
      <c r="G423" s="89"/>
      <c r="H423" s="89"/>
    </row>
    <row r="424" spans="2:8" ht="11.1" customHeight="1" x14ac:dyDescent="0.2">
      <c r="B424" s="69"/>
      <c r="C424" s="69"/>
      <c r="D424" s="69"/>
      <c r="E424" s="69"/>
      <c r="F424" s="89"/>
      <c r="G424" s="89"/>
      <c r="H424" s="89"/>
    </row>
    <row r="425" spans="2:8" ht="11.1" customHeight="1" x14ac:dyDescent="0.2">
      <c r="B425" s="69"/>
      <c r="C425" s="69"/>
      <c r="D425" s="69"/>
      <c r="E425" s="69"/>
      <c r="F425" s="89"/>
      <c r="G425" s="89"/>
      <c r="H425" s="89"/>
    </row>
    <row r="426" spans="2:8" ht="11.1" customHeight="1" x14ac:dyDescent="0.2">
      <c r="B426" s="69"/>
      <c r="C426" s="69"/>
      <c r="D426" s="69"/>
      <c r="E426" s="69"/>
      <c r="F426" s="89"/>
      <c r="G426" s="89"/>
      <c r="H426" s="89"/>
    </row>
    <row r="427" spans="2:8" ht="11.1" customHeight="1" x14ac:dyDescent="0.2">
      <c r="B427" s="69"/>
      <c r="C427" s="69"/>
      <c r="D427" s="69"/>
      <c r="E427" s="69"/>
      <c r="F427" s="89"/>
      <c r="G427" s="89"/>
      <c r="H427" s="89"/>
    </row>
    <row r="428" spans="2:8" ht="11.1" customHeight="1" x14ac:dyDescent="0.2">
      <c r="B428" s="69"/>
      <c r="C428" s="69"/>
      <c r="D428" s="69"/>
      <c r="E428" s="69"/>
      <c r="F428" s="89"/>
      <c r="G428" s="89"/>
      <c r="H428" s="89"/>
    </row>
    <row r="429" spans="2:8" ht="11.1" customHeight="1" x14ac:dyDescent="0.2">
      <c r="B429" s="69"/>
      <c r="C429" s="69"/>
      <c r="D429" s="69"/>
      <c r="E429" s="69"/>
      <c r="F429" s="89"/>
      <c r="G429" s="89"/>
      <c r="H429" s="89"/>
    </row>
    <row r="430" spans="2:8" ht="11.1" customHeight="1" x14ac:dyDescent="0.2">
      <c r="B430" s="69"/>
      <c r="C430" s="69"/>
      <c r="D430" s="69"/>
      <c r="E430" s="69"/>
      <c r="F430" s="89"/>
      <c r="G430" s="89"/>
      <c r="H430" s="89"/>
    </row>
    <row r="431" spans="2:8" ht="11.1" customHeight="1" x14ac:dyDescent="0.2">
      <c r="B431" s="69"/>
      <c r="C431" s="69"/>
      <c r="D431" s="69"/>
      <c r="E431" s="69"/>
      <c r="F431" s="89"/>
      <c r="G431" s="89"/>
      <c r="H431" s="89"/>
    </row>
    <row r="432" spans="2:8" ht="11.1" customHeight="1" x14ac:dyDescent="0.2">
      <c r="B432" s="69"/>
      <c r="C432" s="69"/>
      <c r="D432" s="69"/>
      <c r="E432" s="69"/>
      <c r="F432" s="89"/>
      <c r="G432" s="89"/>
      <c r="H432" s="89"/>
    </row>
    <row r="433" spans="2:8" ht="11.1" customHeight="1" x14ac:dyDescent="0.2">
      <c r="B433" s="69"/>
      <c r="C433" s="69"/>
      <c r="D433" s="69"/>
      <c r="E433" s="69"/>
      <c r="F433" s="89"/>
      <c r="G433" s="89"/>
      <c r="H433" s="89"/>
    </row>
    <row r="434" spans="2:8" ht="11.1" customHeight="1" x14ac:dyDescent="0.2">
      <c r="B434" s="69"/>
      <c r="C434" s="69"/>
      <c r="D434" s="69"/>
      <c r="E434" s="69"/>
      <c r="F434" s="89"/>
      <c r="G434" s="89"/>
      <c r="H434" s="89"/>
    </row>
    <row r="435" spans="2:8" ht="11.1" customHeight="1" x14ac:dyDescent="0.2">
      <c r="B435" s="69"/>
      <c r="C435" s="69"/>
      <c r="D435" s="69"/>
      <c r="E435" s="69"/>
      <c r="F435" s="89"/>
      <c r="G435" s="89"/>
      <c r="H435" s="89"/>
    </row>
    <row r="436" spans="2:8" ht="11.1" customHeight="1" x14ac:dyDescent="0.2">
      <c r="B436" s="69"/>
      <c r="C436" s="69"/>
      <c r="D436" s="69"/>
      <c r="E436" s="69"/>
      <c r="F436" s="89"/>
      <c r="G436" s="89"/>
      <c r="H436" s="89"/>
    </row>
    <row r="437" spans="2:8" ht="11.1" customHeight="1" x14ac:dyDescent="0.2">
      <c r="B437" s="69"/>
      <c r="C437" s="69"/>
      <c r="D437" s="69"/>
      <c r="E437" s="69"/>
      <c r="F437" s="89"/>
      <c r="G437" s="89"/>
      <c r="H437" s="89"/>
    </row>
    <row r="438" spans="2:8" ht="11.1" customHeight="1" x14ac:dyDescent="0.2">
      <c r="B438" s="69"/>
      <c r="C438" s="69"/>
      <c r="D438" s="69"/>
      <c r="E438" s="69"/>
      <c r="F438" s="89"/>
      <c r="G438" s="89"/>
      <c r="H438" s="89"/>
    </row>
    <row r="439" spans="2:8" ht="11.1" customHeight="1" x14ac:dyDescent="0.2">
      <c r="B439" s="69"/>
      <c r="C439" s="69"/>
      <c r="D439" s="69"/>
      <c r="E439" s="69"/>
      <c r="F439" s="89"/>
      <c r="G439" s="89"/>
      <c r="H439" s="89"/>
    </row>
    <row r="440" spans="2:8" ht="11.1" customHeight="1" x14ac:dyDescent="0.2">
      <c r="B440" s="69"/>
      <c r="C440" s="69"/>
      <c r="D440" s="69"/>
      <c r="E440" s="69"/>
      <c r="F440" s="89"/>
      <c r="G440" s="89"/>
      <c r="H440" s="89"/>
    </row>
    <row r="441" spans="2:8" ht="11.1" customHeight="1" x14ac:dyDescent="0.2">
      <c r="B441" s="69"/>
      <c r="C441" s="69"/>
      <c r="D441" s="69"/>
      <c r="E441" s="69"/>
      <c r="F441" s="89"/>
      <c r="G441" s="89"/>
      <c r="H441" s="89"/>
    </row>
    <row r="442" spans="2:8" ht="11.1" customHeight="1" x14ac:dyDescent="0.2">
      <c r="B442" s="69"/>
      <c r="C442" s="69"/>
      <c r="D442" s="69"/>
      <c r="E442" s="69"/>
      <c r="F442" s="89"/>
      <c r="G442" s="89"/>
      <c r="H442" s="89"/>
    </row>
    <row r="443" spans="2:8" ht="11.1" customHeight="1" x14ac:dyDescent="0.2">
      <c r="B443" s="69"/>
      <c r="C443" s="69"/>
      <c r="D443" s="69"/>
      <c r="E443" s="69"/>
      <c r="F443" s="89"/>
      <c r="G443" s="89"/>
      <c r="H443" s="89"/>
    </row>
    <row r="444" spans="2:8" ht="11.1" customHeight="1" x14ac:dyDescent="0.2">
      <c r="B444" s="69"/>
      <c r="C444" s="69"/>
      <c r="D444" s="69"/>
      <c r="E444" s="69"/>
      <c r="F444" s="89"/>
      <c r="G444" s="89"/>
      <c r="H444" s="89"/>
    </row>
    <row r="445" spans="2:8" ht="11.1" customHeight="1" x14ac:dyDescent="0.2">
      <c r="B445" s="69"/>
      <c r="C445" s="69"/>
      <c r="D445" s="69"/>
      <c r="E445" s="69"/>
      <c r="F445" s="89"/>
      <c r="G445" s="89"/>
      <c r="H445" s="89"/>
    </row>
    <row r="446" spans="2:8" ht="11.1" customHeight="1" x14ac:dyDescent="0.2">
      <c r="B446" s="69"/>
      <c r="C446" s="69"/>
      <c r="D446" s="69"/>
      <c r="E446" s="69"/>
      <c r="F446" s="89"/>
      <c r="G446" s="89"/>
      <c r="H446" s="89"/>
    </row>
    <row r="447" spans="2:8" ht="11.1" customHeight="1" x14ac:dyDescent="0.2">
      <c r="B447" s="69"/>
      <c r="C447" s="69"/>
      <c r="D447" s="69"/>
      <c r="E447" s="69"/>
      <c r="F447" s="89"/>
      <c r="G447" s="89"/>
      <c r="H447" s="89"/>
    </row>
    <row r="448" spans="2:8" ht="11.1" customHeight="1" x14ac:dyDescent="0.2">
      <c r="B448" s="69"/>
      <c r="C448" s="69"/>
      <c r="D448" s="69"/>
      <c r="E448" s="69"/>
      <c r="F448" s="89"/>
      <c r="G448" s="89"/>
      <c r="H448" s="89"/>
    </row>
    <row r="449" spans="2:8" ht="11.1" customHeight="1" x14ac:dyDescent="0.2">
      <c r="B449" s="69"/>
      <c r="C449" s="69"/>
      <c r="D449" s="69"/>
      <c r="E449" s="69"/>
      <c r="F449" s="89"/>
      <c r="G449" s="89"/>
      <c r="H449" s="89"/>
    </row>
    <row r="450" spans="2:8" ht="11.1" customHeight="1" x14ac:dyDescent="0.2">
      <c r="B450" s="69"/>
      <c r="C450" s="69"/>
      <c r="D450" s="69"/>
      <c r="E450" s="69"/>
      <c r="F450" s="89"/>
      <c r="G450" s="89"/>
      <c r="H450" s="89"/>
    </row>
    <row r="451" spans="2:8" ht="11.1" customHeight="1" x14ac:dyDescent="0.2">
      <c r="B451" s="69"/>
      <c r="C451" s="69"/>
      <c r="D451" s="69"/>
      <c r="E451" s="69"/>
      <c r="F451" s="89"/>
      <c r="G451" s="89"/>
      <c r="H451" s="89"/>
    </row>
    <row r="452" spans="2:8" ht="11.1" customHeight="1" x14ac:dyDescent="0.2">
      <c r="B452" s="69"/>
      <c r="C452" s="69"/>
      <c r="D452" s="69"/>
      <c r="E452" s="69"/>
      <c r="F452" s="89"/>
      <c r="G452" s="89"/>
      <c r="H452" s="89"/>
    </row>
    <row r="453" spans="2:8" ht="11.1" customHeight="1" x14ac:dyDescent="0.2">
      <c r="B453" s="69"/>
      <c r="C453" s="69"/>
      <c r="D453" s="69"/>
      <c r="E453" s="69"/>
      <c r="F453" s="89"/>
      <c r="G453" s="89"/>
      <c r="H453" s="89"/>
    </row>
    <row r="454" spans="2:8" ht="11.1" customHeight="1" x14ac:dyDescent="0.2">
      <c r="B454" s="69"/>
      <c r="C454" s="69"/>
      <c r="D454" s="69"/>
      <c r="E454" s="69"/>
      <c r="F454" s="89"/>
      <c r="G454" s="89"/>
      <c r="H454" s="89"/>
    </row>
    <row r="455" spans="2:8" ht="11.1" customHeight="1" x14ac:dyDescent="0.2">
      <c r="B455" s="69"/>
      <c r="C455" s="69"/>
      <c r="D455" s="69"/>
      <c r="E455" s="69"/>
      <c r="F455" s="89"/>
      <c r="G455" s="89"/>
      <c r="H455" s="89"/>
    </row>
    <row r="456" spans="2:8" ht="11.1" customHeight="1" x14ac:dyDescent="0.2">
      <c r="B456" s="69"/>
      <c r="C456" s="69"/>
      <c r="D456" s="69"/>
      <c r="E456" s="69"/>
      <c r="F456" s="89"/>
      <c r="G456" s="89"/>
      <c r="H456" s="89"/>
    </row>
    <row r="457" spans="2:8" ht="11.1" customHeight="1" x14ac:dyDescent="0.2">
      <c r="B457" s="69"/>
      <c r="C457" s="69"/>
      <c r="D457" s="69"/>
      <c r="E457" s="69"/>
      <c r="F457" s="89"/>
      <c r="G457" s="89"/>
      <c r="H457" s="89"/>
    </row>
    <row r="458" spans="2:8" ht="11.1" customHeight="1" x14ac:dyDescent="0.2">
      <c r="B458" s="69"/>
      <c r="C458" s="69"/>
      <c r="D458" s="69"/>
      <c r="E458" s="69"/>
      <c r="F458" s="89"/>
      <c r="G458" s="89"/>
      <c r="H458" s="89"/>
    </row>
    <row r="459" spans="2:8" ht="11.1" customHeight="1" x14ac:dyDescent="0.2">
      <c r="B459" s="69"/>
      <c r="C459" s="69"/>
      <c r="D459" s="69"/>
      <c r="E459" s="69"/>
      <c r="F459" s="89"/>
      <c r="G459" s="89"/>
      <c r="H459" s="89"/>
    </row>
    <row r="460" spans="2:8" ht="11.1" customHeight="1" x14ac:dyDescent="0.2">
      <c r="B460" s="69"/>
      <c r="C460" s="69"/>
      <c r="D460" s="69"/>
      <c r="E460" s="69"/>
      <c r="F460" s="89"/>
      <c r="G460" s="89"/>
      <c r="H460" s="89"/>
    </row>
    <row r="461" spans="2:8" ht="11.1" customHeight="1" x14ac:dyDescent="0.2">
      <c r="B461" s="69"/>
      <c r="C461" s="69"/>
      <c r="D461" s="69"/>
      <c r="E461" s="69"/>
      <c r="F461" s="89"/>
      <c r="G461" s="89"/>
      <c r="H461" s="89"/>
    </row>
    <row r="462" spans="2:8" ht="11.1" customHeight="1" x14ac:dyDescent="0.2">
      <c r="B462" s="69"/>
      <c r="C462" s="69"/>
      <c r="D462" s="69"/>
      <c r="E462" s="69"/>
      <c r="F462" s="89"/>
      <c r="G462" s="89"/>
      <c r="H462" s="89"/>
    </row>
    <row r="463" spans="2:8" ht="11.1" customHeight="1" x14ac:dyDescent="0.2">
      <c r="B463" s="69"/>
      <c r="C463" s="69"/>
      <c r="D463" s="69"/>
      <c r="E463" s="69"/>
      <c r="F463" s="89"/>
      <c r="G463" s="89"/>
      <c r="H463" s="89"/>
    </row>
    <row r="464" spans="2:8" ht="11.1" customHeight="1" x14ac:dyDescent="0.2">
      <c r="B464" s="69"/>
      <c r="C464" s="69"/>
      <c r="D464" s="69"/>
      <c r="E464" s="69"/>
      <c r="F464" s="89"/>
      <c r="G464" s="89"/>
      <c r="H464" s="89"/>
    </row>
    <row r="465" spans="2:8" ht="11.1" customHeight="1" x14ac:dyDescent="0.2">
      <c r="B465" s="69"/>
      <c r="C465" s="69"/>
      <c r="D465" s="69"/>
      <c r="E465" s="69"/>
      <c r="F465" s="89"/>
      <c r="G465" s="89"/>
      <c r="H465" s="89"/>
    </row>
    <row r="466" spans="2:8" ht="11.1" customHeight="1" x14ac:dyDescent="0.2">
      <c r="B466" s="69"/>
      <c r="C466" s="69"/>
      <c r="D466" s="69"/>
      <c r="E466" s="69"/>
      <c r="F466" s="89"/>
      <c r="G466" s="89"/>
      <c r="H466" s="89"/>
    </row>
    <row r="467" spans="2:8" ht="11.1" customHeight="1" x14ac:dyDescent="0.2">
      <c r="B467" s="69"/>
      <c r="C467" s="69"/>
      <c r="D467" s="69"/>
      <c r="E467" s="69"/>
      <c r="F467" s="89"/>
      <c r="G467" s="89"/>
      <c r="H467" s="89"/>
    </row>
    <row r="468" spans="2:8" ht="11.1" customHeight="1" x14ac:dyDescent="0.2">
      <c r="B468" s="69"/>
      <c r="C468" s="69"/>
      <c r="D468" s="69"/>
      <c r="E468" s="69"/>
      <c r="F468" s="89"/>
      <c r="G468" s="89"/>
      <c r="H468" s="89"/>
    </row>
    <row r="469" spans="2:8" ht="11.1" customHeight="1" x14ac:dyDescent="0.2">
      <c r="B469" s="69"/>
      <c r="C469" s="69"/>
      <c r="D469" s="69"/>
      <c r="E469" s="69"/>
      <c r="F469" s="89"/>
      <c r="G469" s="89"/>
      <c r="H469" s="89"/>
    </row>
    <row r="470" spans="2:8" ht="11.1" customHeight="1" x14ac:dyDescent="0.2">
      <c r="B470" s="69"/>
      <c r="C470" s="69"/>
      <c r="D470" s="69"/>
      <c r="E470" s="69"/>
      <c r="F470" s="89"/>
      <c r="G470" s="89"/>
      <c r="H470" s="89"/>
    </row>
    <row r="471" spans="2:8" ht="11.1" customHeight="1" x14ac:dyDescent="0.2">
      <c r="B471" s="69"/>
      <c r="C471" s="69"/>
      <c r="D471" s="69"/>
      <c r="E471" s="69"/>
      <c r="F471" s="89"/>
      <c r="G471" s="89"/>
      <c r="H471" s="89"/>
    </row>
    <row r="472" spans="2:8" ht="11.1" customHeight="1" x14ac:dyDescent="0.2">
      <c r="B472" s="69"/>
      <c r="C472" s="69"/>
      <c r="D472" s="69"/>
      <c r="E472" s="69"/>
      <c r="F472" s="89"/>
      <c r="G472" s="89"/>
      <c r="H472" s="89"/>
    </row>
    <row r="473" spans="2:8" ht="11.1" customHeight="1" x14ac:dyDescent="0.2">
      <c r="B473" s="69"/>
      <c r="C473" s="69"/>
      <c r="D473" s="69"/>
      <c r="E473" s="69"/>
      <c r="F473" s="89"/>
      <c r="G473" s="89"/>
      <c r="H473" s="89"/>
    </row>
    <row r="474" spans="2:8" ht="11.1" customHeight="1" x14ac:dyDescent="0.2">
      <c r="B474" s="69"/>
      <c r="C474" s="69"/>
      <c r="D474" s="69"/>
      <c r="E474" s="69"/>
      <c r="F474" s="89"/>
      <c r="G474" s="89"/>
      <c r="H474" s="89"/>
    </row>
    <row r="475" spans="2:8" ht="11.1" customHeight="1" x14ac:dyDescent="0.2">
      <c r="B475" s="69"/>
      <c r="C475" s="69"/>
      <c r="D475" s="69"/>
      <c r="E475" s="69"/>
      <c r="F475" s="89"/>
      <c r="G475" s="89"/>
      <c r="H475" s="89"/>
    </row>
    <row r="476" spans="2:8" ht="11.1" customHeight="1" x14ac:dyDescent="0.2">
      <c r="B476" s="69"/>
      <c r="C476" s="69"/>
      <c r="D476" s="69"/>
      <c r="E476" s="69"/>
      <c r="F476" s="89"/>
      <c r="G476" s="89"/>
      <c r="H476" s="89"/>
    </row>
    <row r="477" spans="2:8" ht="11.1" customHeight="1" x14ac:dyDescent="0.2">
      <c r="B477" s="69"/>
      <c r="C477" s="69"/>
      <c r="D477" s="69"/>
      <c r="E477" s="69"/>
      <c r="F477" s="89"/>
      <c r="G477" s="89"/>
      <c r="H477" s="89"/>
    </row>
    <row r="478" spans="2:8" ht="11.1" customHeight="1" x14ac:dyDescent="0.2">
      <c r="B478" s="69"/>
      <c r="C478" s="69"/>
      <c r="D478" s="69"/>
      <c r="E478" s="69"/>
      <c r="F478" s="89"/>
      <c r="G478" s="89"/>
      <c r="H478" s="89"/>
    </row>
    <row r="479" spans="2:8" ht="11.1" customHeight="1" x14ac:dyDescent="0.2">
      <c r="B479" s="69"/>
      <c r="C479" s="69"/>
      <c r="D479" s="69"/>
      <c r="E479" s="69"/>
      <c r="F479" s="89"/>
      <c r="G479" s="89"/>
      <c r="H479" s="89"/>
    </row>
    <row r="480" spans="2:8" ht="11.1" customHeight="1" x14ac:dyDescent="0.2">
      <c r="B480" s="69"/>
      <c r="C480" s="69"/>
      <c r="D480" s="69"/>
      <c r="E480" s="69"/>
      <c r="F480" s="89"/>
      <c r="G480" s="89"/>
      <c r="H480" s="89"/>
    </row>
    <row r="481" spans="2:8" ht="11.1" customHeight="1" x14ac:dyDescent="0.2">
      <c r="B481" s="69"/>
      <c r="C481" s="69"/>
      <c r="D481" s="69"/>
      <c r="E481" s="69"/>
      <c r="F481" s="89"/>
      <c r="G481" s="89"/>
      <c r="H481" s="89"/>
    </row>
    <row r="482" spans="2:8" ht="11.1" customHeight="1" x14ac:dyDescent="0.2">
      <c r="B482" s="69"/>
      <c r="C482" s="69"/>
      <c r="D482" s="69"/>
      <c r="E482" s="69"/>
      <c r="F482" s="89"/>
      <c r="G482" s="89"/>
      <c r="H482" s="89"/>
    </row>
    <row r="483" spans="2:8" ht="11.1" customHeight="1" x14ac:dyDescent="0.2">
      <c r="B483" s="69"/>
      <c r="C483" s="69"/>
      <c r="D483" s="69"/>
      <c r="E483" s="69"/>
      <c r="F483" s="89"/>
      <c r="G483" s="89"/>
      <c r="H483" s="89"/>
    </row>
    <row r="484" spans="2:8" ht="11.1" customHeight="1" x14ac:dyDescent="0.2">
      <c r="B484" s="69"/>
      <c r="C484" s="69"/>
      <c r="D484" s="69"/>
      <c r="E484" s="69"/>
      <c r="F484" s="89"/>
      <c r="G484" s="89"/>
      <c r="H484" s="89"/>
    </row>
    <row r="485" spans="2:8" ht="11.1" customHeight="1" x14ac:dyDescent="0.2">
      <c r="B485" s="69"/>
      <c r="C485" s="69"/>
      <c r="D485" s="69"/>
      <c r="E485" s="69"/>
      <c r="F485" s="89"/>
      <c r="G485" s="89"/>
      <c r="H485" s="89"/>
    </row>
    <row r="486" spans="2:8" ht="11.1" customHeight="1" x14ac:dyDescent="0.2">
      <c r="B486" s="69"/>
      <c r="C486" s="69"/>
      <c r="D486" s="69"/>
      <c r="E486" s="69"/>
      <c r="F486" s="89"/>
      <c r="G486" s="89"/>
      <c r="H486" s="89"/>
    </row>
    <row r="487" spans="2:8" ht="11.1" customHeight="1" x14ac:dyDescent="0.2">
      <c r="B487" s="69"/>
      <c r="C487" s="69"/>
      <c r="D487" s="69"/>
      <c r="E487" s="69"/>
      <c r="F487" s="89"/>
      <c r="G487" s="89"/>
      <c r="H487" s="89"/>
    </row>
    <row r="488" spans="2:8" ht="11.1" customHeight="1" x14ac:dyDescent="0.2">
      <c r="B488" s="69"/>
      <c r="C488" s="69"/>
      <c r="D488" s="69"/>
      <c r="E488" s="69"/>
      <c r="F488" s="89"/>
      <c r="G488" s="89"/>
      <c r="H488" s="89"/>
    </row>
    <row r="489" spans="2:8" ht="11.1" customHeight="1" x14ac:dyDescent="0.2">
      <c r="B489" s="69"/>
      <c r="C489" s="69"/>
      <c r="D489" s="69"/>
      <c r="E489" s="69"/>
      <c r="F489" s="89"/>
      <c r="G489" s="89"/>
      <c r="H489" s="89"/>
    </row>
    <row r="490" spans="2:8" ht="11.1" customHeight="1" x14ac:dyDescent="0.2">
      <c r="B490" s="69"/>
      <c r="C490" s="69"/>
      <c r="D490" s="69"/>
      <c r="E490" s="69"/>
      <c r="F490" s="89"/>
      <c r="G490" s="89"/>
      <c r="H490" s="89"/>
    </row>
    <row r="491" spans="2:8" ht="11.1" customHeight="1" x14ac:dyDescent="0.2">
      <c r="B491" s="69"/>
      <c r="C491" s="69"/>
      <c r="D491" s="69"/>
      <c r="E491" s="69"/>
      <c r="F491" s="89"/>
      <c r="G491" s="89"/>
      <c r="H491" s="89"/>
    </row>
    <row r="492" spans="2:8" ht="11.1" customHeight="1" x14ac:dyDescent="0.2">
      <c r="B492" s="69"/>
      <c r="C492" s="69"/>
      <c r="D492" s="69"/>
      <c r="E492" s="69"/>
      <c r="F492" s="89"/>
      <c r="G492" s="89"/>
      <c r="H492" s="89"/>
    </row>
    <row r="493" spans="2:8" ht="11.1" customHeight="1" x14ac:dyDescent="0.2">
      <c r="B493" s="69"/>
      <c r="C493" s="69"/>
      <c r="D493" s="69"/>
      <c r="E493" s="69"/>
      <c r="F493" s="89"/>
      <c r="G493" s="89"/>
      <c r="H493" s="89"/>
    </row>
    <row r="494" spans="2:8" ht="11.1" customHeight="1" x14ac:dyDescent="0.2">
      <c r="B494" s="69"/>
      <c r="C494" s="69"/>
      <c r="D494" s="69"/>
      <c r="E494" s="69"/>
      <c r="F494" s="89"/>
      <c r="G494" s="89"/>
      <c r="H494" s="89"/>
    </row>
    <row r="495" spans="2:8" ht="11.1" customHeight="1" x14ac:dyDescent="0.2">
      <c r="B495" s="69"/>
      <c r="C495" s="69"/>
      <c r="D495" s="69"/>
      <c r="E495" s="69"/>
      <c r="F495" s="89"/>
      <c r="G495" s="89"/>
      <c r="H495" s="89"/>
    </row>
    <row r="496" spans="2:8" ht="11.1" customHeight="1" x14ac:dyDescent="0.2">
      <c r="B496" s="69"/>
      <c r="C496" s="69"/>
      <c r="D496" s="69"/>
      <c r="E496" s="69"/>
      <c r="F496" s="89"/>
      <c r="G496" s="89"/>
      <c r="H496" s="89"/>
    </row>
    <row r="497" spans="2:8" ht="11.1" customHeight="1" x14ac:dyDescent="0.2">
      <c r="B497" s="69"/>
      <c r="C497" s="69"/>
      <c r="D497" s="69"/>
      <c r="E497" s="69"/>
      <c r="F497" s="89"/>
      <c r="G497" s="89"/>
      <c r="H497" s="89"/>
    </row>
    <row r="498" spans="2:8" ht="11.1" customHeight="1" x14ac:dyDescent="0.2">
      <c r="B498" s="69"/>
      <c r="C498" s="69"/>
      <c r="D498" s="69"/>
      <c r="E498" s="69"/>
      <c r="F498" s="89"/>
      <c r="G498" s="89"/>
      <c r="H498" s="89"/>
    </row>
    <row r="499" spans="2:8" ht="11.1" customHeight="1" x14ac:dyDescent="0.2">
      <c r="B499" s="69"/>
      <c r="C499" s="69"/>
      <c r="D499" s="69"/>
      <c r="E499" s="69"/>
      <c r="F499" s="89"/>
      <c r="G499" s="89"/>
      <c r="H499" s="89"/>
    </row>
    <row r="500" spans="2:8" ht="11.1" customHeight="1" x14ac:dyDescent="0.2">
      <c r="B500" s="69"/>
      <c r="C500" s="69"/>
      <c r="D500" s="69"/>
      <c r="E500" s="69"/>
      <c r="F500" s="89"/>
      <c r="G500" s="89"/>
      <c r="H500" s="89"/>
    </row>
    <row r="501" spans="2:8" ht="11.1" customHeight="1" x14ac:dyDescent="0.2">
      <c r="B501" s="69"/>
      <c r="C501" s="69"/>
      <c r="D501" s="69"/>
      <c r="E501" s="69"/>
      <c r="F501" s="89"/>
      <c r="G501" s="89"/>
      <c r="H501" s="89"/>
    </row>
    <row r="502" spans="2:8" ht="11.1" customHeight="1" x14ac:dyDescent="0.2">
      <c r="B502" s="69"/>
      <c r="C502" s="69"/>
      <c r="D502" s="69"/>
      <c r="E502" s="69"/>
      <c r="F502" s="89"/>
      <c r="G502" s="89"/>
      <c r="H502" s="89"/>
    </row>
    <row r="503" spans="2:8" ht="11.1" customHeight="1" x14ac:dyDescent="0.2">
      <c r="B503" s="69"/>
      <c r="C503" s="69"/>
      <c r="D503" s="69"/>
      <c r="E503" s="69"/>
      <c r="F503" s="89"/>
      <c r="G503" s="89"/>
      <c r="H503" s="89"/>
    </row>
    <row r="504" spans="2:8" ht="11.1" customHeight="1" x14ac:dyDescent="0.2">
      <c r="B504" s="69"/>
      <c r="C504" s="69"/>
      <c r="D504" s="69"/>
      <c r="E504" s="69"/>
      <c r="F504" s="89"/>
      <c r="G504" s="89"/>
      <c r="H504" s="89"/>
    </row>
    <row r="505" spans="2:8" ht="11.1" customHeight="1" x14ac:dyDescent="0.2">
      <c r="B505" s="69"/>
      <c r="C505" s="69"/>
      <c r="D505" s="69"/>
      <c r="E505" s="69"/>
      <c r="F505" s="89"/>
      <c r="G505" s="89"/>
      <c r="H505" s="89"/>
    </row>
    <row r="506" spans="2:8" ht="11.1" customHeight="1" x14ac:dyDescent="0.2">
      <c r="B506" s="69"/>
      <c r="C506" s="69"/>
      <c r="D506" s="69"/>
      <c r="E506" s="69"/>
      <c r="F506" s="89"/>
      <c r="G506" s="89"/>
      <c r="H506" s="89"/>
    </row>
    <row r="507" spans="2:8" ht="11.1" customHeight="1" x14ac:dyDescent="0.2">
      <c r="B507" s="69"/>
      <c r="C507" s="69"/>
      <c r="D507" s="69"/>
      <c r="E507" s="69"/>
      <c r="F507" s="89"/>
      <c r="G507" s="89"/>
      <c r="H507" s="89"/>
    </row>
    <row r="508" spans="2:8" ht="11.1" customHeight="1" x14ac:dyDescent="0.2">
      <c r="B508" s="69"/>
      <c r="C508" s="69"/>
      <c r="D508" s="69"/>
      <c r="E508" s="69"/>
      <c r="F508" s="89"/>
      <c r="G508" s="89"/>
      <c r="H508" s="89"/>
    </row>
    <row r="509" spans="2:8" ht="11.1" customHeight="1" x14ac:dyDescent="0.2">
      <c r="B509" s="69"/>
      <c r="C509" s="69"/>
      <c r="D509" s="69"/>
      <c r="E509" s="69"/>
      <c r="F509" s="89"/>
      <c r="G509" s="89"/>
      <c r="H509" s="89"/>
    </row>
    <row r="510" spans="2:8" ht="11.1" customHeight="1" x14ac:dyDescent="0.2">
      <c r="B510" s="69"/>
      <c r="C510" s="69"/>
      <c r="D510" s="69"/>
      <c r="E510" s="69"/>
      <c r="F510" s="89"/>
      <c r="G510" s="89"/>
      <c r="H510" s="89"/>
    </row>
    <row r="511" spans="2:8" ht="11.1" customHeight="1" x14ac:dyDescent="0.2">
      <c r="B511" s="69"/>
      <c r="C511" s="69"/>
      <c r="D511" s="69"/>
      <c r="E511" s="69"/>
      <c r="F511" s="89"/>
      <c r="G511" s="89"/>
      <c r="H511" s="89"/>
    </row>
    <row r="512" spans="2:8" ht="11.1" customHeight="1" x14ac:dyDescent="0.2">
      <c r="B512" s="69"/>
      <c r="C512" s="69"/>
      <c r="D512" s="69"/>
      <c r="E512" s="69"/>
      <c r="F512" s="89"/>
      <c r="G512" s="89"/>
      <c r="H512" s="89"/>
    </row>
    <row r="513" spans="2:8" ht="11.1" customHeight="1" x14ac:dyDescent="0.2">
      <c r="B513" s="69"/>
      <c r="C513" s="69"/>
      <c r="D513" s="69"/>
      <c r="E513" s="69"/>
      <c r="F513" s="89"/>
      <c r="G513" s="89"/>
      <c r="H513" s="89"/>
    </row>
    <row r="514" spans="2:8" ht="11.1" customHeight="1" x14ac:dyDescent="0.2">
      <c r="B514" s="69"/>
      <c r="C514" s="69"/>
      <c r="D514" s="69"/>
      <c r="E514" s="69"/>
      <c r="F514" s="89"/>
      <c r="G514" s="89"/>
      <c r="H514" s="89"/>
    </row>
    <row r="515" spans="2:8" ht="11.1" customHeight="1" x14ac:dyDescent="0.2">
      <c r="B515" s="69"/>
      <c r="C515" s="69"/>
      <c r="D515" s="69"/>
      <c r="E515" s="69"/>
      <c r="F515" s="89"/>
      <c r="G515" s="89"/>
      <c r="H515" s="89"/>
    </row>
    <row r="516" spans="2:8" ht="11.1" customHeight="1" x14ac:dyDescent="0.2">
      <c r="B516" s="69"/>
      <c r="C516" s="69"/>
      <c r="D516" s="69"/>
      <c r="E516" s="69"/>
      <c r="F516" s="89"/>
      <c r="G516" s="89"/>
      <c r="H516" s="89"/>
    </row>
    <row r="517" spans="2:8" ht="11.1" customHeight="1" x14ac:dyDescent="0.2">
      <c r="B517" s="69"/>
      <c r="C517" s="69"/>
      <c r="D517" s="69"/>
      <c r="E517" s="69"/>
      <c r="F517" s="89"/>
      <c r="G517" s="89"/>
      <c r="H517" s="89"/>
    </row>
    <row r="518" spans="2:8" ht="11.1" customHeight="1" x14ac:dyDescent="0.2">
      <c r="B518" s="69"/>
      <c r="C518" s="69"/>
      <c r="D518" s="69"/>
      <c r="E518" s="69"/>
      <c r="F518" s="89"/>
      <c r="G518" s="89"/>
      <c r="H518" s="89"/>
    </row>
    <row r="519" spans="2:8" ht="11.1" customHeight="1" x14ac:dyDescent="0.2">
      <c r="B519" s="69"/>
      <c r="C519" s="69"/>
      <c r="D519" s="69"/>
      <c r="E519" s="69"/>
      <c r="F519" s="89"/>
      <c r="G519" s="89"/>
      <c r="H519" s="89"/>
    </row>
    <row r="520" spans="2:8" ht="11.1" customHeight="1" x14ac:dyDescent="0.2">
      <c r="B520" s="69"/>
      <c r="C520" s="69"/>
      <c r="D520" s="69"/>
      <c r="E520" s="69"/>
      <c r="F520" s="89"/>
      <c r="G520" s="89"/>
      <c r="H520" s="89"/>
    </row>
    <row r="521" spans="2:8" ht="11.1" customHeight="1" x14ac:dyDescent="0.2">
      <c r="B521" s="69"/>
      <c r="C521" s="69"/>
      <c r="D521" s="69"/>
      <c r="E521" s="69"/>
      <c r="F521" s="89"/>
      <c r="G521" s="89"/>
      <c r="H521" s="89"/>
    </row>
    <row r="522" spans="2:8" ht="11.1" customHeight="1" x14ac:dyDescent="0.2">
      <c r="B522" s="69"/>
      <c r="C522" s="69"/>
      <c r="D522" s="69"/>
      <c r="E522" s="69"/>
      <c r="F522" s="89"/>
      <c r="G522" s="89"/>
      <c r="H522" s="89"/>
    </row>
    <row r="523" spans="2:8" ht="11.1" customHeight="1" x14ac:dyDescent="0.2">
      <c r="B523" s="69"/>
      <c r="C523" s="69"/>
      <c r="D523" s="69"/>
      <c r="E523" s="69"/>
      <c r="F523" s="89"/>
      <c r="G523" s="89"/>
      <c r="H523" s="89"/>
    </row>
    <row r="524" spans="2:8" ht="11.1" customHeight="1" x14ac:dyDescent="0.2">
      <c r="B524" s="69"/>
      <c r="C524" s="69"/>
      <c r="D524" s="69"/>
      <c r="E524" s="69"/>
      <c r="F524" s="89"/>
      <c r="G524" s="89"/>
      <c r="H524" s="89"/>
    </row>
    <row r="525" spans="2:8" ht="11.1" customHeight="1" x14ac:dyDescent="0.2">
      <c r="B525" s="69"/>
      <c r="C525" s="69"/>
      <c r="D525" s="69"/>
      <c r="E525" s="69"/>
      <c r="F525" s="89"/>
      <c r="G525" s="89"/>
      <c r="H525" s="89"/>
    </row>
    <row r="526" spans="2:8" ht="11.1" customHeight="1" x14ac:dyDescent="0.2">
      <c r="B526" s="69"/>
      <c r="C526" s="69"/>
      <c r="D526" s="69"/>
      <c r="E526" s="69"/>
      <c r="F526" s="89"/>
      <c r="G526" s="89"/>
      <c r="H526" s="89"/>
    </row>
    <row r="527" spans="2:8" ht="11.1" customHeight="1" x14ac:dyDescent="0.2">
      <c r="B527" s="69"/>
      <c r="C527" s="69"/>
      <c r="D527" s="69"/>
      <c r="E527" s="69"/>
      <c r="F527" s="89"/>
      <c r="G527" s="89"/>
      <c r="H527" s="89"/>
    </row>
    <row r="528" spans="2:8" ht="11.1" customHeight="1" x14ac:dyDescent="0.2">
      <c r="B528" s="69"/>
      <c r="C528" s="69"/>
      <c r="D528" s="69"/>
      <c r="E528" s="69"/>
      <c r="F528" s="89"/>
      <c r="G528" s="89"/>
      <c r="H528" s="89"/>
    </row>
    <row r="529" spans="2:8" ht="11.1" customHeight="1" x14ac:dyDescent="0.2">
      <c r="B529" s="69"/>
      <c r="C529" s="69"/>
      <c r="D529" s="69"/>
      <c r="E529" s="69"/>
      <c r="F529" s="89"/>
      <c r="G529" s="89"/>
      <c r="H529" s="89"/>
    </row>
    <row r="530" spans="2:8" ht="11.1" customHeight="1" x14ac:dyDescent="0.2">
      <c r="B530" s="69"/>
      <c r="C530" s="69"/>
      <c r="D530" s="69"/>
      <c r="E530" s="69"/>
      <c r="F530" s="89"/>
      <c r="G530" s="89"/>
      <c r="H530" s="89"/>
    </row>
    <row r="531" spans="2:8" ht="11.1" customHeight="1" x14ac:dyDescent="0.2">
      <c r="B531" s="69"/>
      <c r="C531" s="69"/>
      <c r="D531" s="69"/>
      <c r="E531" s="69"/>
      <c r="F531" s="89"/>
      <c r="G531" s="89"/>
      <c r="H531" s="89"/>
    </row>
    <row r="532" spans="2:8" ht="11.1" customHeight="1" x14ac:dyDescent="0.2">
      <c r="B532" s="69"/>
      <c r="C532" s="69"/>
      <c r="D532" s="69"/>
      <c r="E532" s="69"/>
      <c r="F532" s="89"/>
      <c r="G532" s="89"/>
      <c r="H532" s="89"/>
    </row>
    <row r="533" spans="2:8" ht="11.1" customHeight="1" x14ac:dyDescent="0.2">
      <c r="B533" s="69"/>
      <c r="C533" s="69"/>
      <c r="D533" s="69"/>
      <c r="E533" s="69"/>
      <c r="F533" s="89"/>
      <c r="G533" s="89"/>
      <c r="H533" s="89"/>
    </row>
    <row r="534" spans="2:8" ht="11.1" customHeight="1" x14ac:dyDescent="0.2">
      <c r="B534" s="69"/>
      <c r="C534" s="69"/>
      <c r="D534" s="69"/>
      <c r="E534" s="69"/>
      <c r="F534" s="89"/>
      <c r="G534" s="89"/>
      <c r="H534" s="89"/>
    </row>
    <row r="535" spans="2:8" ht="11.1" customHeight="1" x14ac:dyDescent="0.2">
      <c r="B535" s="69"/>
      <c r="C535" s="69"/>
      <c r="D535" s="69"/>
      <c r="E535" s="69"/>
      <c r="F535" s="89"/>
      <c r="G535" s="89"/>
      <c r="H535" s="89"/>
    </row>
    <row r="536" spans="2:8" ht="11.1" customHeight="1" x14ac:dyDescent="0.2">
      <c r="B536" s="69"/>
      <c r="C536" s="69"/>
      <c r="D536" s="69"/>
      <c r="E536" s="69"/>
      <c r="F536" s="89"/>
      <c r="G536" s="89"/>
      <c r="H536" s="89"/>
    </row>
    <row r="537" spans="2:8" ht="11.1" customHeight="1" x14ac:dyDescent="0.2">
      <c r="B537" s="69"/>
      <c r="C537" s="69"/>
      <c r="D537" s="69"/>
      <c r="E537" s="69"/>
      <c r="F537" s="89"/>
      <c r="G537" s="89"/>
      <c r="H537" s="89"/>
    </row>
    <row r="538" spans="2:8" ht="11.1" customHeight="1" x14ac:dyDescent="0.2">
      <c r="B538" s="69"/>
      <c r="C538" s="69"/>
      <c r="D538" s="69"/>
      <c r="E538" s="69"/>
      <c r="F538" s="89"/>
      <c r="G538" s="89"/>
      <c r="H538" s="89"/>
    </row>
    <row r="539" spans="2:8" ht="11.1" customHeight="1" x14ac:dyDescent="0.2">
      <c r="B539" s="69"/>
      <c r="C539" s="69"/>
      <c r="D539" s="69"/>
      <c r="E539" s="69"/>
      <c r="F539" s="89"/>
      <c r="G539" s="89"/>
      <c r="H539" s="89"/>
    </row>
    <row r="540" spans="2:8" ht="11.1" customHeight="1" x14ac:dyDescent="0.2">
      <c r="B540" s="69"/>
      <c r="C540" s="69"/>
      <c r="D540" s="69"/>
      <c r="E540" s="69"/>
      <c r="F540" s="89"/>
      <c r="G540" s="89"/>
      <c r="H540" s="89"/>
    </row>
    <row r="541" spans="2:8" ht="11.1" customHeight="1" x14ac:dyDescent="0.2">
      <c r="B541" s="69"/>
      <c r="C541" s="69"/>
      <c r="D541" s="69"/>
      <c r="E541" s="69"/>
      <c r="F541" s="89"/>
      <c r="G541" s="89"/>
      <c r="H541" s="89"/>
    </row>
    <row r="542" spans="2:8" ht="11.1" customHeight="1" x14ac:dyDescent="0.2">
      <c r="B542" s="69"/>
      <c r="C542" s="69"/>
      <c r="D542" s="69"/>
      <c r="E542" s="69"/>
      <c r="F542" s="89"/>
      <c r="G542" s="89"/>
      <c r="H542" s="89"/>
    </row>
    <row r="543" spans="2:8" ht="11.1" customHeight="1" x14ac:dyDescent="0.2">
      <c r="B543" s="69"/>
      <c r="C543" s="69"/>
      <c r="D543" s="69"/>
      <c r="E543" s="69"/>
      <c r="F543" s="89"/>
      <c r="G543" s="89"/>
      <c r="H543" s="89"/>
    </row>
    <row r="544" spans="2:8" ht="11.1" customHeight="1" x14ac:dyDescent="0.2">
      <c r="B544" s="69"/>
      <c r="C544" s="69"/>
      <c r="D544" s="69"/>
      <c r="E544" s="69"/>
      <c r="F544" s="89"/>
      <c r="G544" s="89"/>
      <c r="H544" s="89"/>
    </row>
    <row r="545" spans="2:8" ht="11.1" customHeight="1" x14ac:dyDescent="0.2">
      <c r="B545" s="69"/>
      <c r="C545" s="69"/>
      <c r="D545" s="69"/>
      <c r="E545" s="69"/>
      <c r="F545" s="89"/>
      <c r="G545" s="89"/>
      <c r="H545" s="89"/>
    </row>
    <row r="546" spans="2:8" ht="11.1" customHeight="1" x14ac:dyDescent="0.2">
      <c r="B546" s="69"/>
      <c r="C546" s="69"/>
      <c r="D546" s="69"/>
      <c r="E546" s="69"/>
      <c r="F546" s="89"/>
      <c r="G546" s="89"/>
      <c r="H546" s="89"/>
    </row>
    <row r="547" spans="2:8" ht="11.1" customHeight="1" x14ac:dyDescent="0.2">
      <c r="B547" s="69"/>
      <c r="C547" s="69"/>
      <c r="D547" s="69"/>
      <c r="E547" s="69"/>
      <c r="F547" s="89"/>
      <c r="G547" s="89"/>
      <c r="H547" s="89"/>
    </row>
    <row r="548" spans="2:8" ht="11.1" customHeight="1" x14ac:dyDescent="0.2">
      <c r="B548" s="69"/>
      <c r="C548" s="69"/>
      <c r="D548" s="69"/>
      <c r="E548" s="69"/>
      <c r="F548" s="89"/>
      <c r="G548" s="89"/>
      <c r="H548" s="89"/>
    </row>
    <row r="549" spans="2:8" ht="11.1" customHeight="1" x14ac:dyDescent="0.2">
      <c r="B549" s="69"/>
      <c r="C549" s="69"/>
      <c r="D549" s="69"/>
      <c r="E549" s="69"/>
      <c r="F549" s="89"/>
      <c r="G549" s="89"/>
      <c r="H549" s="89"/>
    </row>
    <row r="550" spans="2:8" ht="11.1" customHeight="1" x14ac:dyDescent="0.2">
      <c r="B550" s="69"/>
      <c r="C550" s="69"/>
      <c r="D550" s="69"/>
      <c r="E550" s="69"/>
      <c r="F550" s="89"/>
      <c r="G550" s="89"/>
      <c r="H550" s="89"/>
    </row>
    <row r="551" spans="2:8" ht="11.1" customHeight="1" x14ac:dyDescent="0.2">
      <c r="B551" s="69"/>
      <c r="C551" s="69"/>
      <c r="D551" s="69"/>
      <c r="E551" s="69"/>
      <c r="F551" s="89"/>
      <c r="G551" s="89"/>
      <c r="H551" s="89"/>
    </row>
    <row r="552" spans="2:8" ht="11.1" customHeight="1" x14ac:dyDescent="0.2">
      <c r="B552" s="69"/>
      <c r="C552" s="69"/>
      <c r="D552" s="69"/>
      <c r="E552" s="69"/>
      <c r="F552" s="89"/>
      <c r="G552" s="89"/>
      <c r="H552" s="89"/>
    </row>
    <row r="553" spans="2:8" ht="11.1" customHeight="1" x14ac:dyDescent="0.2">
      <c r="B553" s="69"/>
      <c r="C553" s="69"/>
      <c r="D553" s="69"/>
      <c r="E553" s="69"/>
      <c r="F553" s="89"/>
      <c r="G553" s="89"/>
      <c r="H553" s="89"/>
    </row>
    <row r="554" spans="2:8" ht="11.1" customHeight="1" x14ac:dyDescent="0.2">
      <c r="B554" s="69"/>
      <c r="C554" s="69"/>
      <c r="D554" s="69"/>
      <c r="E554" s="69"/>
      <c r="F554" s="89"/>
      <c r="G554" s="89"/>
      <c r="H554" s="89"/>
    </row>
    <row r="555" spans="2:8" ht="11.1" customHeight="1" x14ac:dyDescent="0.2">
      <c r="B555" s="69"/>
      <c r="C555" s="69"/>
      <c r="D555" s="69"/>
      <c r="E555" s="69"/>
      <c r="F555" s="89"/>
      <c r="G555" s="89"/>
      <c r="H555" s="89"/>
    </row>
    <row r="556" spans="2:8" ht="11.1" customHeight="1" x14ac:dyDescent="0.2">
      <c r="B556" s="69"/>
      <c r="C556" s="69"/>
      <c r="D556" s="69"/>
      <c r="E556" s="69"/>
      <c r="F556" s="89"/>
      <c r="G556" s="89"/>
      <c r="H556" s="89"/>
    </row>
    <row r="557" spans="2:8" ht="11.1" customHeight="1" x14ac:dyDescent="0.2">
      <c r="B557" s="69"/>
      <c r="C557" s="69"/>
      <c r="D557" s="69"/>
      <c r="E557" s="69"/>
      <c r="F557" s="89"/>
      <c r="G557" s="89"/>
      <c r="H557" s="89"/>
    </row>
    <row r="558" spans="2:8" ht="11.1" customHeight="1" x14ac:dyDescent="0.2">
      <c r="B558" s="69"/>
      <c r="C558" s="69"/>
      <c r="D558" s="69"/>
      <c r="E558" s="69"/>
      <c r="F558" s="89"/>
      <c r="G558" s="89"/>
      <c r="H558" s="89"/>
    </row>
    <row r="559" spans="2:8" ht="11.1" customHeight="1" x14ac:dyDescent="0.2">
      <c r="B559" s="69"/>
      <c r="C559" s="69"/>
      <c r="D559" s="69"/>
      <c r="E559" s="69"/>
      <c r="F559" s="89"/>
      <c r="G559" s="89"/>
      <c r="H559" s="89"/>
    </row>
    <row r="560" spans="2:8" ht="11.1" customHeight="1" x14ac:dyDescent="0.2">
      <c r="B560" s="69"/>
      <c r="C560" s="69"/>
      <c r="D560" s="69"/>
      <c r="E560" s="69"/>
      <c r="F560" s="89"/>
      <c r="G560" s="89"/>
      <c r="H560" s="89"/>
    </row>
    <row r="561" spans="2:8" ht="11.1" customHeight="1" x14ac:dyDescent="0.2">
      <c r="B561" s="69"/>
      <c r="C561" s="69"/>
      <c r="D561" s="69"/>
      <c r="E561" s="69"/>
      <c r="F561" s="89"/>
      <c r="G561" s="89"/>
      <c r="H561" s="89"/>
    </row>
    <row r="562" spans="2:8" ht="11.1" customHeight="1" x14ac:dyDescent="0.2">
      <c r="B562" s="69"/>
      <c r="C562" s="69"/>
      <c r="D562" s="69"/>
      <c r="E562" s="69"/>
      <c r="F562" s="89"/>
      <c r="G562" s="89"/>
      <c r="H562" s="89"/>
    </row>
    <row r="563" spans="2:8" ht="11.1" customHeight="1" x14ac:dyDescent="0.2">
      <c r="B563" s="69"/>
      <c r="C563" s="69"/>
      <c r="D563" s="69"/>
      <c r="E563" s="69"/>
      <c r="F563" s="89"/>
      <c r="G563" s="89"/>
      <c r="H563" s="89"/>
    </row>
    <row r="564" spans="2:8" ht="11.1" customHeight="1" x14ac:dyDescent="0.2">
      <c r="B564" s="69"/>
      <c r="C564" s="69"/>
      <c r="D564" s="69"/>
      <c r="E564" s="69"/>
      <c r="F564" s="89"/>
      <c r="G564" s="89"/>
      <c r="H564" s="89"/>
    </row>
    <row r="565" spans="2:8" ht="11.1" customHeight="1" x14ac:dyDescent="0.2">
      <c r="B565" s="69"/>
      <c r="C565" s="69"/>
      <c r="D565" s="69"/>
      <c r="E565" s="69"/>
      <c r="F565" s="89"/>
      <c r="G565" s="89"/>
      <c r="H565" s="89"/>
    </row>
    <row r="566" spans="2:8" ht="11.1" customHeight="1" x14ac:dyDescent="0.2">
      <c r="B566" s="69"/>
      <c r="C566" s="69"/>
      <c r="D566" s="69"/>
      <c r="E566" s="69"/>
      <c r="F566" s="89"/>
      <c r="G566" s="89"/>
      <c r="H566" s="89"/>
    </row>
    <row r="567" spans="2:8" ht="11.1" customHeight="1" x14ac:dyDescent="0.2">
      <c r="B567" s="69"/>
      <c r="C567" s="69"/>
      <c r="D567" s="69"/>
      <c r="E567" s="69"/>
      <c r="F567" s="89"/>
      <c r="G567" s="89"/>
      <c r="H567" s="89"/>
    </row>
    <row r="568" spans="2:8" ht="11.1" customHeight="1" x14ac:dyDescent="0.2">
      <c r="B568" s="69"/>
      <c r="C568" s="69"/>
      <c r="D568" s="69"/>
      <c r="E568" s="69"/>
      <c r="F568" s="89"/>
      <c r="G568" s="89"/>
      <c r="H568" s="89"/>
    </row>
    <row r="569" spans="2:8" ht="11.1" customHeight="1" x14ac:dyDescent="0.2">
      <c r="B569" s="69"/>
      <c r="C569" s="69"/>
      <c r="D569" s="69"/>
      <c r="E569" s="69"/>
      <c r="F569" s="89"/>
      <c r="G569" s="89"/>
      <c r="H569" s="89"/>
    </row>
    <row r="570" spans="2:8" ht="11.1" customHeight="1" x14ac:dyDescent="0.2">
      <c r="B570" s="69"/>
      <c r="C570" s="69"/>
      <c r="D570" s="69"/>
      <c r="E570" s="69"/>
      <c r="F570" s="89"/>
      <c r="G570" s="89"/>
      <c r="H570" s="89"/>
    </row>
    <row r="571" spans="2:8" ht="11.1" customHeight="1" x14ac:dyDescent="0.2">
      <c r="B571" s="69"/>
      <c r="C571" s="69"/>
      <c r="D571" s="69"/>
      <c r="E571" s="69"/>
      <c r="F571" s="89"/>
      <c r="G571" s="89"/>
      <c r="H571" s="89"/>
    </row>
    <row r="572" spans="2:8" ht="11.1" customHeight="1" x14ac:dyDescent="0.2">
      <c r="B572" s="69"/>
      <c r="C572" s="69"/>
      <c r="D572" s="69"/>
      <c r="E572" s="69"/>
      <c r="F572" s="89"/>
      <c r="G572" s="89"/>
      <c r="H572" s="89"/>
    </row>
    <row r="573" spans="2:8" ht="11.1" customHeight="1" x14ac:dyDescent="0.2">
      <c r="B573" s="69"/>
      <c r="C573" s="69"/>
      <c r="D573" s="69"/>
      <c r="E573" s="69"/>
      <c r="F573" s="89"/>
      <c r="G573" s="89"/>
      <c r="H573" s="89"/>
    </row>
    <row r="574" spans="2:8" ht="11.1" customHeight="1" x14ac:dyDescent="0.2">
      <c r="B574" s="69"/>
      <c r="C574" s="69"/>
      <c r="D574" s="69"/>
      <c r="E574" s="69"/>
      <c r="F574" s="89"/>
      <c r="G574" s="89"/>
      <c r="H574" s="89"/>
    </row>
    <row r="575" spans="2:8" ht="11.1" customHeight="1" x14ac:dyDescent="0.2">
      <c r="B575" s="69"/>
      <c r="C575" s="69"/>
      <c r="D575" s="69"/>
      <c r="E575" s="69"/>
      <c r="F575" s="89"/>
      <c r="G575" s="89"/>
      <c r="H575" s="89"/>
    </row>
    <row r="576" spans="2:8" ht="11.1" customHeight="1" x14ac:dyDescent="0.2">
      <c r="B576" s="69"/>
      <c r="C576" s="69"/>
      <c r="D576" s="69"/>
      <c r="E576" s="69"/>
      <c r="F576" s="89"/>
      <c r="G576" s="89"/>
      <c r="H576" s="89"/>
    </row>
    <row r="577" spans="2:8" ht="11.1" customHeight="1" x14ac:dyDescent="0.2">
      <c r="B577" s="69"/>
      <c r="C577" s="69"/>
      <c r="D577" s="69"/>
      <c r="E577" s="69"/>
      <c r="F577" s="89"/>
      <c r="G577" s="89"/>
      <c r="H577" s="89"/>
    </row>
    <row r="578" spans="2:8" ht="11.1" customHeight="1" x14ac:dyDescent="0.2">
      <c r="B578" s="69"/>
      <c r="C578" s="69"/>
      <c r="D578" s="69"/>
      <c r="E578" s="69"/>
      <c r="F578" s="89"/>
      <c r="G578" s="89"/>
      <c r="H578" s="89"/>
    </row>
    <row r="579" spans="2:8" ht="11.1" customHeight="1" x14ac:dyDescent="0.2">
      <c r="B579" s="69"/>
      <c r="C579" s="69"/>
      <c r="D579" s="69"/>
      <c r="E579" s="69"/>
      <c r="F579" s="89"/>
      <c r="G579" s="89"/>
      <c r="H579" s="89"/>
    </row>
    <row r="580" spans="2:8" ht="11.1" customHeight="1" x14ac:dyDescent="0.2">
      <c r="B580" s="69"/>
      <c r="C580" s="69"/>
      <c r="D580" s="69"/>
      <c r="E580" s="69"/>
      <c r="F580" s="89"/>
      <c r="G580" s="89"/>
      <c r="H580" s="89"/>
    </row>
    <row r="581" spans="2:8" ht="11.1" customHeight="1" x14ac:dyDescent="0.2">
      <c r="B581" s="69"/>
      <c r="C581" s="69"/>
      <c r="D581" s="69"/>
      <c r="E581" s="69"/>
      <c r="F581" s="89"/>
      <c r="G581" s="89"/>
      <c r="H581" s="89"/>
    </row>
    <row r="582" spans="2:8" ht="11.1" customHeight="1" x14ac:dyDescent="0.2">
      <c r="B582" s="69"/>
      <c r="C582" s="69"/>
      <c r="D582" s="69"/>
      <c r="E582" s="69"/>
      <c r="F582" s="89"/>
      <c r="G582" s="89"/>
      <c r="H582" s="89"/>
    </row>
    <row r="583" spans="2:8" ht="11.1" customHeight="1" x14ac:dyDescent="0.2">
      <c r="B583" s="69"/>
      <c r="C583" s="69"/>
      <c r="D583" s="69"/>
      <c r="E583" s="69"/>
      <c r="F583" s="89"/>
      <c r="G583" s="89"/>
      <c r="H583" s="89"/>
    </row>
    <row r="584" spans="2:8" ht="11.1" customHeight="1" x14ac:dyDescent="0.2">
      <c r="B584" s="69"/>
      <c r="C584" s="69"/>
      <c r="D584" s="69"/>
      <c r="E584" s="69"/>
      <c r="F584" s="89"/>
      <c r="G584" s="89"/>
      <c r="H584" s="89"/>
    </row>
    <row r="585" spans="2:8" ht="11.1" customHeight="1" x14ac:dyDescent="0.2">
      <c r="B585" s="69"/>
      <c r="C585" s="69"/>
      <c r="D585" s="69"/>
      <c r="E585" s="69"/>
      <c r="F585" s="89"/>
      <c r="G585" s="89"/>
      <c r="H585" s="89"/>
    </row>
    <row r="586" spans="2:8" ht="11.1" customHeight="1" x14ac:dyDescent="0.2">
      <c r="B586" s="69"/>
      <c r="C586" s="69"/>
      <c r="D586" s="69"/>
      <c r="E586" s="69"/>
      <c r="F586" s="89"/>
      <c r="G586" s="89"/>
      <c r="H586" s="89"/>
    </row>
    <row r="587" spans="2:8" ht="11.1" customHeight="1" x14ac:dyDescent="0.2">
      <c r="B587" s="69"/>
      <c r="C587" s="69"/>
      <c r="D587" s="69"/>
      <c r="E587" s="69"/>
      <c r="F587" s="89"/>
      <c r="G587" s="89"/>
      <c r="H587" s="89"/>
    </row>
    <row r="588" spans="2:8" ht="11.1" customHeight="1" x14ac:dyDescent="0.2">
      <c r="B588" s="69"/>
      <c r="C588" s="69"/>
      <c r="D588" s="69"/>
      <c r="E588" s="69"/>
      <c r="F588" s="89"/>
      <c r="G588" s="89"/>
      <c r="H588" s="89"/>
    </row>
    <row r="589" spans="2:8" ht="11.1" customHeight="1" x14ac:dyDescent="0.2">
      <c r="B589" s="69"/>
      <c r="C589" s="69"/>
      <c r="D589" s="69"/>
      <c r="E589" s="69"/>
      <c r="F589" s="89"/>
      <c r="G589" s="89"/>
      <c r="H589" s="89"/>
    </row>
    <row r="590" spans="2:8" ht="11.1" customHeight="1" x14ac:dyDescent="0.2">
      <c r="B590" s="69"/>
      <c r="C590" s="69"/>
      <c r="D590" s="69"/>
      <c r="E590" s="69"/>
      <c r="F590" s="89"/>
      <c r="G590" s="89"/>
      <c r="H590" s="89"/>
    </row>
    <row r="591" spans="2:8" ht="11.1" customHeight="1" x14ac:dyDescent="0.2">
      <c r="B591" s="69"/>
      <c r="C591" s="69"/>
      <c r="D591" s="69"/>
      <c r="E591" s="69"/>
      <c r="F591" s="89"/>
      <c r="G591" s="89"/>
      <c r="H591" s="89"/>
    </row>
    <row r="592" spans="2:8" ht="11.1" customHeight="1" x14ac:dyDescent="0.2">
      <c r="B592" s="69"/>
      <c r="C592" s="69"/>
      <c r="D592" s="69"/>
      <c r="E592" s="69"/>
      <c r="F592" s="89"/>
      <c r="G592" s="89"/>
      <c r="H592" s="89"/>
    </row>
    <row r="593" spans="2:8" ht="11.1" customHeight="1" x14ac:dyDescent="0.2">
      <c r="B593" s="69"/>
      <c r="C593" s="69"/>
      <c r="D593" s="69"/>
      <c r="E593" s="69"/>
      <c r="F593" s="89"/>
      <c r="G593" s="89"/>
      <c r="H593" s="89"/>
    </row>
    <row r="594" spans="2:8" ht="11.1" customHeight="1" x14ac:dyDescent="0.2">
      <c r="B594" s="69"/>
      <c r="C594" s="69"/>
      <c r="D594" s="69"/>
      <c r="E594" s="69"/>
      <c r="F594" s="89"/>
      <c r="G594" s="89"/>
      <c r="H594" s="89"/>
    </row>
    <row r="595" spans="2:8" ht="11.1" customHeight="1" x14ac:dyDescent="0.2">
      <c r="B595" s="69"/>
      <c r="C595" s="69"/>
      <c r="D595" s="69"/>
      <c r="E595" s="69"/>
      <c r="F595" s="89"/>
      <c r="G595" s="89"/>
      <c r="H595" s="89"/>
    </row>
    <row r="596" spans="2:8" ht="11.1" customHeight="1" x14ac:dyDescent="0.2">
      <c r="B596" s="69"/>
      <c r="C596" s="69"/>
      <c r="D596" s="69"/>
      <c r="E596" s="69"/>
      <c r="F596" s="89"/>
      <c r="G596" s="89"/>
      <c r="H596" s="89"/>
    </row>
    <row r="597" spans="2:8" ht="11.1" customHeight="1" x14ac:dyDescent="0.2">
      <c r="B597" s="69"/>
      <c r="C597" s="69"/>
      <c r="D597" s="69"/>
      <c r="E597" s="69"/>
      <c r="F597" s="89"/>
      <c r="G597" s="89"/>
      <c r="H597" s="89"/>
    </row>
    <row r="598" spans="2:8" ht="11.1" customHeight="1" x14ac:dyDescent="0.2">
      <c r="B598" s="69"/>
      <c r="C598" s="69"/>
      <c r="D598" s="69"/>
      <c r="E598" s="69"/>
      <c r="F598" s="89"/>
      <c r="G598" s="89"/>
      <c r="H598" s="89"/>
    </row>
    <row r="599" spans="2:8" ht="11.1" customHeight="1" x14ac:dyDescent="0.2">
      <c r="B599" s="69"/>
      <c r="C599" s="69"/>
      <c r="D599" s="69"/>
      <c r="E599" s="69"/>
      <c r="F599" s="89"/>
      <c r="G599" s="89"/>
      <c r="H599" s="89"/>
    </row>
    <row r="600" spans="2:8" ht="11.1" customHeight="1" x14ac:dyDescent="0.2">
      <c r="B600" s="69"/>
      <c r="C600" s="69"/>
      <c r="D600" s="69"/>
      <c r="E600" s="69"/>
      <c r="F600" s="89"/>
      <c r="G600" s="89"/>
      <c r="H600" s="89"/>
    </row>
    <row r="601" spans="2:8" ht="11.1" customHeight="1" x14ac:dyDescent="0.2">
      <c r="B601" s="69"/>
      <c r="C601" s="69"/>
      <c r="D601" s="69"/>
      <c r="E601" s="69"/>
      <c r="F601" s="89"/>
      <c r="G601" s="89"/>
      <c r="H601" s="89"/>
    </row>
    <row r="602" spans="2:8" ht="11.1" customHeight="1" x14ac:dyDescent="0.2">
      <c r="B602" s="69"/>
      <c r="C602" s="69"/>
      <c r="D602" s="69"/>
      <c r="E602" s="69"/>
      <c r="F602" s="89"/>
      <c r="G602" s="89"/>
      <c r="H602" s="89"/>
    </row>
    <row r="603" spans="2:8" ht="11.1" customHeight="1" x14ac:dyDescent="0.2">
      <c r="B603" s="69"/>
      <c r="C603" s="69"/>
      <c r="D603" s="69"/>
      <c r="E603" s="69"/>
      <c r="F603" s="89"/>
      <c r="G603" s="89"/>
      <c r="H603" s="89"/>
    </row>
    <row r="604" spans="2:8" ht="11.1" customHeight="1" x14ac:dyDescent="0.2">
      <c r="B604" s="69"/>
      <c r="C604" s="69"/>
      <c r="D604" s="69"/>
      <c r="E604" s="69"/>
      <c r="F604" s="89"/>
      <c r="G604" s="89"/>
      <c r="H604" s="89"/>
    </row>
    <row r="605" spans="2:8" ht="11.1" customHeight="1" x14ac:dyDescent="0.2">
      <c r="B605" s="69"/>
      <c r="C605" s="69"/>
      <c r="D605" s="69"/>
      <c r="E605" s="69"/>
      <c r="F605" s="89"/>
      <c r="G605" s="89"/>
      <c r="H605" s="89"/>
    </row>
    <row r="606" spans="2:8" ht="11.1" customHeight="1" x14ac:dyDescent="0.2">
      <c r="B606" s="69"/>
      <c r="C606" s="69"/>
      <c r="D606" s="69"/>
      <c r="E606" s="69"/>
      <c r="F606" s="89"/>
      <c r="G606" s="89"/>
      <c r="H606" s="89"/>
    </row>
    <row r="607" spans="2:8" ht="11.1" customHeight="1" x14ac:dyDescent="0.2">
      <c r="B607" s="69"/>
      <c r="C607" s="69"/>
      <c r="D607" s="69"/>
      <c r="E607" s="69"/>
      <c r="F607" s="89"/>
      <c r="G607" s="89"/>
      <c r="H607" s="89"/>
    </row>
    <row r="608" spans="2:8" ht="11.1" customHeight="1" x14ac:dyDescent="0.2">
      <c r="B608" s="69"/>
      <c r="C608" s="69"/>
      <c r="D608" s="69"/>
      <c r="E608" s="69"/>
      <c r="F608" s="89"/>
      <c r="G608" s="89"/>
      <c r="H608" s="89"/>
    </row>
    <row r="609" spans="2:8" ht="11.1" customHeight="1" x14ac:dyDescent="0.2">
      <c r="B609" s="69"/>
      <c r="C609" s="69"/>
      <c r="D609" s="69"/>
      <c r="E609" s="69"/>
      <c r="F609" s="89"/>
      <c r="G609" s="89"/>
      <c r="H609" s="89"/>
    </row>
    <row r="610" spans="2:8" ht="11.1" customHeight="1" x14ac:dyDescent="0.2">
      <c r="B610" s="69"/>
      <c r="C610" s="69"/>
      <c r="D610" s="69"/>
      <c r="E610" s="69"/>
      <c r="F610" s="89"/>
      <c r="G610" s="89"/>
      <c r="H610" s="89"/>
    </row>
    <row r="611" spans="2:8" ht="11.1" customHeight="1" x14ac:dyDescent="0.2">
      <c r="B611" s="69"/>
      <c r="C611" s="69"/>
      <c r="D611" s="69"/>
      <c r="E611" s="69"/>
      <c r="F611" s="89"/>
      <c r="G611" s="89"/>
      <c r="H611" s="89"/>
    </row>
    <row r="612" spans="2:8" ht="11.1" customHeight="1" x14ac:dyDescent="0.2">
      <c r="B612" s="69"/>
      <c r="C612" s="69"/>
      <c r="D612" s="69"/>
      <c r="E612" s="69"/>
      <c r="F612" s="89"/>
      <c r="G612" s="89"/>
      <c r="H612" s="89"/>
    </row>
    <row r="613" spans="2:8" ht="11.1" customHeight="1" x14ac:dyDescent="0.2">
      <c r="B613" s="69"/>
      <c r="C613" s="69"/>
      <c r="D613" s="69"/>
      <c r="E613" s="69"/>
      <c r="F613" s="89"/>
      <c r="G613" s="89"/>
      <c r="H613" s="89"/>
    </row>
    <row r="614" spans="2:8" ht="11.1" customHeight="1" x14ac:dyDescent="0.2">
      <c r="B614" s="69"/>
      <c r="C614" s="69"/>
      <c r="D614" s="69"/>
      <c r="E614" s="69"/>
      <c r="F614" s="89"/>
      <c r="G614" s="89"/>
      <c r="H614" s="89"/>
    </row>
    <row r="615" spans="2:8" ht="11.1" customHeight="1" x14ac:dyDescent="0.2">
      <c r="B615" s="69"/>
      <c r="C615" s="69"/>
      <c r="D615" s="69"/>
      <c r="E615" s="69"/>
      <c r="F615" s="89"/>
      <c r="G615" s="89"/>
      <c r="H615" s="89"/>
    </row>
    <row r="616" spans="2:8" ht="11.1" customHeight="1" x14ac:dyDescent="0.2">
      <c r="B616" s="69"/>
      <c r="C616" s="69"/>
      <c r="D616" s="69"/>
      <c r="E616" s="69"/>
      <c r="F616" s="89"/>
      <c r="G616" s="89"/>
      <c r="H616" s="89"/>
    </row>
    <row r="617" spans="2:8" ht="11.1" customHeight="1" x14ac:dyDescent="0.2">
      <c r="B617" s="69"/>
      <c r="C617" s="69"/>
      <c r="D617" s="69"/>
      <c r="E617" s="69"/>
      <c r="F617" s="89"/>
      <c r="G617" s="89"/>
      <c r="H617" s="89"/>
    </row>
    <row r="618" spans="2:8" ht="11.1" customHeight="1" x14ac:dyDescent="0.2">
      <c r="B618" s="69"/>
      <c r="C618" s="69"/>
      <c r="D618" s="69"/>
      <c r="E618" s="69"/>
      <c r="F618" s="89"/>
      <c r="G618" s="89"/>
      <c r="H618" s="89"/>
    </row>
    <row r="619" spans="2:8" ht="11.1" customHeight="1" x14ac:dyDescent="0.2">
      <c r="B619" s="69"/>
      <c r="C619" s="69"/>
      <c r="D619" s="69"/>
      <c r="E619" s="69"/>
      <c r="F619" s="89"/>
      <c r="G619" s="89"/>
      <c r="H619" s="89"/>
    </row>
    <row r="620" spans="2:8" ht="11.1" customHeight="1" x14ac:dyDescent="0.2">
      <c r="B620" s="69"/>
      <c r="C620" s="69"/>
      <c r="D620" s="69"/>
      <c r="E620" s="69"/>
      <c r="F620" s="89"/>
      <c r="G620" s="89"/>
      <c r="H620" s="89"/>
    </row>
    <row r="621" spans="2:8" ht="11.1" customHeight="1" x14ac:dyDescent="0.2">
      <c r="B621" s="69"/>
      <c r="C621" s="69"/>
      <c r="D621" s="69"/>
      <c r="E621" s="69"/>
      <c r="F621" s="89"/>
      <c r="G621" s="89"/>
      <c r="H621" s="89"/>
    </row>
    <row r="622" spans="2:8" ht="11.1" customHeight="1" x14ac:dyDescent="0.2">
      <c r="B622" s="69"/>
      <c r="C622" s="69"/>
      <c r="D622" s="69"/>
      <c r="E622" s="69"/>
      <c r="F622" s="89"/>
      <c r="G622" s="89"/>
      <c r="H622" s="89"/>
    </row>
    <row r="623" spans="2:8" ht="11.1" customHeight="1" x14ac:dyDescent="0.2">
      <c r="B623" s="69"/>
      <c r="C623" s="69"/>
      <c r="D623" s="69"/>
      <c r="E623" s="69"/>
      <c r="F623" s="89"/>
      <c r="G623" s="89"/>
      <c r="H623" s="89"/>
    </row>
    <row r="624" spans="2:8" ht="11.1" customHeight="1" x14ac:dyDescent="0.2">
      <c r="B624" s="69"/>
      <c r="C624" s="69"/>
      <c r="D624" s="69"/>
      <c r="E624" s="69"/>
      <c r="F624" s="89"/>
      <c r="G624" s="89"/>
      <c r="H624" s="89"/>
    </row>
    <row r="625" spans="2:8" ht="11.1" customHeight="1" x14ac:dyDescent="0.2">
      <c r="B625" s="69"/>
      <c r="C625" s="69"/>
      <c r="D625" s="69"/>
      <c r="E625" s="69"/>
      <c r="F625" s="89"/>
      <c r="G625" s="89"/>
      <c r="H625" s="89"/>
    </row>
    <row r="626" spans="2:8" ht="11.1" customHeight="1" x14ac:dyDescent="0.2">
      <c r="B626" s="69"/>
      <c r="C626" s="69"/>
      <c r="D626" s="69"/>
      <c r="E626" s="69"/>
      <c r="F626" s="89"/>
      <c r="G626" s="89"/>
      <c r="H626" s="89"/>
    </row>
    <row r="627" spans="2:8" ht="11.1" customHeight="1" x14ac:dyDescent="0.2">
      <c r="B627" s="69"/>
      <c r="C627" s="69"/>
      <c r="D627" s="69"/>
      <c r="E627" s="69"/>
      <c r="F627" s="89"/>
      <c r="G627" s="89"/>
      <c r="H627" s="89"/>
    </row>
    <row r="628" spans="2:8" ht="11.1" customHeight="1" x14ac:dyDescent="0.2">
      <c r="B628" s="69"/>
      <c r="C628" s="69"/>
      <c r="D628" s="69"/>
      <c r="E628" s="69"/>
      <c r="F628" s="89"/>
      <c r="G628" s="89"/>
      <c r="H628" s="89"/>
    </row>
    <row r="629" spans="2:8" ht="11.1" customHeight="1" x14ac:dyDescent="0.2">
      <c r="B629" s="69"/>
      <c r="C629" s="69"/>
      <c r="D629" s="69"/>
      <c r="E629" s="69"/>
      <c r="F629" s="89"/>
      <c r="G629" s="89"/>
      <c r="H629" s="89"/>
    </row>
    <row r="630" spans="2:8" ht="11.1" customHeight="1" x14ac:dyDescent="0.2">
      <c r="B630" s="69"/>
      <c r="C630" s="69"/>
      <c r="D630" s="69"/>
      <c r="E630" s="69"/>
      <c r="F630" s="89"/>
      <c r="G630" s="89"/>
      <c r="H630" s="89"/>
    </row>
    <row r="631" spans="2:8" ht="11.1" customHeight="1" x14ac:dyDescent="0.2">
      <c r="B631" s="69"/>
      <c r="C631" s="69"/>
      <c r="D631" s="69"/>
      <c r="E631" s="69"/>
      <c r="F631" s="89"/>
      <c r="G631" s="89"/>
      <c r="H631" s="89"/>
    </row>
    <row r="632" spans="2:8" ht="11.1" customHeight="1" x14ac:dyDescent="0.2">
      <c r="B632" s="69"/>
      <c r="C632" s="69"/>
      <c r="D632" s="69"/>
      <c r="E632" s="69"/>
      <c r="F632" s="89"/>
      <c r="G632" s="89"/>
      <c r="H632" s="89"/>
    </row>
    <row r="633" spans="2:8" ht="11.1" customHeight="1" x14ac:dyDescent="0.2">
      <c r="B633" s="69"/>
      <c r="C633" s="69"/>
      <c r="D633" s="69"/>
      <c r="E633" s="69"/>
      <c r="F633" s="89"/>
      <c r="G633" s="89"/>
      <c r="H633" s="89"/>
    </row>
    <row r="634" spans="2:8" ht="11.1" customHeight="1" x14ac:dyDescent="0.2">
      <c r="B634" s="69"/>
      <c r="C634" s="69"/>
      <c r="D634" s="69"/>
      <c r="E634" s="69"/>
      <c r="F634" s="89"/>
      <c r="G634" s="89"/>
      <c r="H634" s="89"/>
    </row>
    <row r="635" spans="2:8" ht="11.1" customHeight="1" x14ac:dyDescent="0.2">
      <c r="B635" s="69"/>
      <c r="C635" s="69"/>
      <c r="D635" s="69"/>
      <c r="E635" s="69"/>
      <c r="F635" s="89"/>
      <c r="G635" s="89"/>
      <c r="H635" s="89"/>
    </row>
    <row r="636" spans="2:8" ht="11.1" customHeight="1" x14ac:dyDescent="0.2">
      <c r="B636" s="69"/>
      <c r="C636" s="69"/>
      <c r="D636" s="69"/>
      <c r="E636" s="69"/>
      <c r="F636" s="89"/>
      <c r="G636" s="89"/>
      <c r="H636" s="89"/>
    </row>
    <row r="637" spans="2:8" ht="11.1" customHeight="1" x14ac:dyDescent="0.2">
      <c r="B637" s="69"/>
      <c r="C637" s="69"/>
      <c r="D637" s="69"/>
      <c r="E637" s="69"/>
      <c r="F637" s="89"/>
      <c r="G637" s="89"/>
      <c r="H637" s="89"/>
    </row>
    <row r="638" spans="2:8" ht="11.1" customHeight="1" x14ac:dyDescent="0.2">
      <c r="B638" s="69"/>
      <c r="C638" s="69"/>
      <c r="D638" s="69"/>
      <c r="E638" s="69"/>
      <c r="F638" s="89"/>
      <c r="G638" s="89"/>
      <c r="H638" s="89"/>
    </row>
    <row r="639" spans="2:8" ht="11.1" customHeight="1" x14ac:dyDescent="0.2">
      <c r="B639" s="69"/>
      <c r="C639" s="69"/>
      <c r="D639" s="69"/>
      <c r="E639" s="69"/>
      <c r="F639" s="89"/>
      <c r="G639" s="89"/>
      <c r="H639" s="89"/>
    </row>
    <row r="640" spans="2:8" ht="11.1" customHeight="1" x14ac:dyDescent="0.2">
      <c r="B640" s="69"/>
      <c r="C640" s="69"/>
      <c r="D640" s="69"/>
      <c r="E640" s="69"/>
      <c r="F640" s="89"/>
      <c r="G640" s="89"/>
      <c r="H640" s="89"/>
    </row>
    <row r="641" spans="2:8" ht="11.1" customHeight="1" x14ac:dyDescent="0.2">
      <c r="B641" s="69"/>
      <c r="C641" s="69"/>
      <c r="D641" s="69"/>
      <c r="E641" s="69"/>
      <c r="F641" s="89"/>
      <c r="G641" s="89"/>
      <c r="H641" s="89"/>
    </row>
    <row r="642" spans="2:8" ht="11.1" customHeight="1" x14ac:dyDescent="0.2">
      <c r="B642" s="69"/>
      <c r="C642" s="69"/>
      <c r="D642" s="69"/>
      <c r="E642" s="69"/>
      <c r="F642" s="89"/>
      <c r="G642" s="89"/>
      <c r="H642" s="89"/>
    </row>
    <row r="643" spans="2:8" ht="11.1" customHeight="1" x14ac:dyDescent="0.2">
      <c r="B643" s="69"/>
      <c r="C643" s="69"/>
      <c r="D643" s="69"/>
      <c r="E643" s="69"/>
      <c r="F643" s="89"/>
      <c r="G643" s="89"/>
      <c r="H643" s="89"/>
    </row>
    <row r="644" spans="2:8" ht="11.1" customHeight="1" x14ac:dyDescent="0.2">
      <c r="B644" s="69"/>
      <c r="C644" s="69"/>
      <c r="D644" s="69"/>
      <c r="E644" s="69"/>
      <c r="F644" s="89"/>
      <c r="G644" s="89"/>
      <c r="H644" s="89"/>
    </row>
    <row r="645" spans="2:8" ht="11.1" customHeight="1" x14ac:dyDescent="0.2">
      <c r="B645" s="69"/>
      <c r="C645" s="69"/>
      <c r="D645" s="69"/>
      <c r="E645" s="69"/>
      <c r="F645" s="89"/>
      <c r="G645" s="89"/>
      <c r="H645" s="89"/>
    </row>
    <row r="646" spans="2:8" ht="11.1" customHeight="1" x14ac:dyDescent="0.2">
      <c r="B646" s="69"/>
      <c r="C646" s="69"/>
      <c r="D646" s="69"/>
      <c r="E646" s="69"/>
      <c r="F646" s="89"/>
      <c r="G646" s="89"/>
      <c r="H646" s="89"/>
    </row>
    <row r="647" spans="2:8" ht="11.1" customHeight="1" x14ac:dyDescent="0.2">
      <c r="B647" s="69"/>
      <c r="C647" s="69"/>
      <c r="D647" s="69"/>
      <c r="E647" s="69"/>
      <c r="F647" s="89"/>
      <c r="G647" s="89"/>
      <c r="H647" s="89"/>
    </row>
    <row r="648" spans="2:8" ht="11.1" customHeight="1" x14ac:dyDescent="0.2">
      <c r="B648" s="69"/>
      <c r="C648" s="69"/>
      <c r="D648" s="69"/>
      <c r="E648" s="69"/>
      <c r="F648" s="89"/>
      <c r="G648" s="89"/>
      <c r="H648" s="89"/>
    </row>
    <row r="649" spans="2:8" ht="11.1" customHeight="1" x14ac:dyDescent="0.2">
      <c r="B649" s="69"/>
      <c r="C649" s="69"/>
      <c r="D649" s="69"/>
      <c r="E649" s="69"/>
      <c r="F649" s="89"/>
      <c r="G649" s="89"/>
      <c r="H649" s="89"/>
    </row>
    <row r="650" spans="2:8" ht="11.1" customHeight="1" x14ac:dyDescent="0.2">
      <c r="B650" s="69"/>
      <c r="C650" s="69"/>
      <c r="D650" s="69"/>
      <c r="E650" s="69"/>
      <c r="F650" s="89"/>
      <c r="G650" s="89"/>
      <c r="H650" s="89"/>
    </row>
    <row r="651" spans="2:8" ht="11.1" customHeight="1" x14ac:dyDescent="0.2">
      <c r="B651" s="69"/>
      <c r="C651" s="69"/>
      <c r="D651" s="69"/>
      <c r="E651" s="69"/>
      <c r="F651" s="89"/>
      <c r="G651" s="89"/>
      <c r="H651" s="89"/>
    </row>
    <row r="652" spans="2:8" ht="11.1" customHeight="1" x14ac:dyDescent="0.2">
      <c r="B652" s="69"/>
      <c r="C652" s="69"/>
      <c r="D652" s="69"/>
      <c r="E652" s="69"/>
      <c r="F652" s="89"/>
      <c r="G652" s="89"/>
      <c r="H652" s="89"/>
    </row>
    <row r="653" spans="2:8" ht="11.1" customHeight="1" x14ac:dyDescent="0.2">
      <c r="B653" s="69"/>
      <c r="C653" s="69"/>
      <c r="D653" s="69"/>
      <c r="E653" s="69"/>
      <c r="F653" s="89"/>
      <c r="G653" s="89"/>
      <c r="H653" s="89"/>
    </row>
    <row r="654" spans="2:8" ht="11.1" customHeight="1" x14ac:dyDescent="0.2">
      <c r="B654" s="69"/>
      <c r="C654" s="69"/>
      <c r="D654" s="69"/>
      <c r="E654" s="69"/>
      <c r="F654" s="89"/>
      <c r="G654" s="89"/>
      <c r="H654" s="89"/>
    </row>
    <row r="655" spans="2:8" ht="11.1" customHeight="1" x14ac:dyDescent="0.2">
      <c r="B655" s="69"/>
      <c r="C655" s="69"/>
      <c r="D655" s="69"/>
      <c r="E655" s="69"/>
      <c r="F655" s="89"/>
      <c r="G655" s="89"/>
      <c r="H655" s="89"/>
    </row>
    <row r="656" spans="2:8" ht="11.1" customHeight="1" x14ac:dyDescent="0.2">
      <c r="B656" s="69"/>
      <c r="C656" s="69"/>
      <c r="D656" s="69"/>
      <c r="E656" s="69"/>
      <c r="F656" s="89"/>
      <c r="G656" s="89"/>
      <c r="H656" s="89"/>
    </row>
    <row r="657" spans="2:8" ht="11.1" customHeight="1" x14ac:dyDescent="0.2">
      <c r="B657" s="69"/>
      <c r="C657" s="69"/>
      <c r="D657" s="69"/>
      <c r="E657" s="69"/>
      <c r="F657" s="89"/>
      <c r="G657" s="89"/>
      <c r="H657" s="89"/>
    </row>
    <row r="658" spans="2:8" ht="11.1" customHeight="1" x14ac:dyDescent="0.2">
      <c r="B658" s="69"/>
      <c r="C658" s="69"/>
      <c r="D658" s="69"/>
      <c r="E658" s="69"/>
      <c r="F658" s="89"/>
      <c r="G658" s="89"/>
      <c r="H658" s="89"/>
    </row>
    <row r="659" spans="2:8" ht="11.1" customHeight="1" x14ac:dyDescent="0.2">
      <c r="B659" s="69"/>
      <c r="C659" s="69"/>
      <c r="D659" s="69"/>
      <c r="E659" s="69"/>
      <c r="F659" s="89"/>
      <c r="G659" s="89"/>
      <c r="H659" s="89"/>
    </row>
    <row r="660" spans="2:8" ht="11.1" customHeight="1" x14ac:dyDescent="0.2">
      <c r="B660" s="69"/>
      <c r="C660" s="69"/>
      <c r="D660" s="69"/>
      <c r="E660" s="69"/>
      <c r="F660" s="89"/>
      <c r="G660" s="89"/>
      <c r="H660" s="89"/>
    </row>
    <row r="661" spans="2:8" ht="11.1" customHeight="1" x14ac:dyDescent="0.2">
      <c r="B661" s="69"/>
      <c r="C661" s="69"/>
      <c r="D661" s="69"/>
      <c r="E661" s="69"/>
      <c r="F661" s="89"/>
      <c r="G661" s="89"/>
      <c r="H661" s="89"/>
    </row>
    <row r="662" spans="2:8" ht="11.1" customHeight="1" x14ac:dyDescent="0.2">
      <c r="B662" s="69"/>
      <c r="C662" s="69"/>
      <c r="D662" s="69"/>
      <c r="E662" s="69"/>
      <c r="F662" s="89"/>
      <c r="G662" s="89"/>
      <c r="H662" s="89"/>
    </row>
    <row r="663" spans="2:8" ht="11.1" customHeight="1" x14ac:dyDescent="0.2">
      <c r="B663" s="69"/>
      <c r="C663" s="69"/>
      <c r="D663" s="69"/>
      <c r="E663" s="69"/>
      <c r="F663" s="89"/>
      <c r="G663" s="89"/>
      <c r="H663" s="89"/>
    </row>
    <row r="664" spans="2:8" ht="11.1" customHeight="1" x14ac:dyDescent="0.2">
      <c r="B664" s="69"/>
      <c r="C664" s="69"/>
      <c r="D664" s="69"/>
      <c r="E664" s="69"/>
      <c r="F664" s="89"/>
      <c r="G664" s="89"/>
      <c r="H664" s="89"/>
    </row>
    <row r="665" spans="2:8" ht="11.1" customHeight="1" x14ac:dyDescent="0.2">
      <c r="B665" s="69"/>
      <c r="C665" s="69"/>
      <c r="D665" s="69"/>
      <c r="E665" s="69"/>
      <c r="F665" s="89"/>
      <c r="G665" s="89"/>
      <c r="H665" s="89"/>
    </row>
    <row r="666" spans="2:8" ht="11.1" customHeight="1" x14ac:dyDescent="0.2">
      <c r="B666" s="69"/>
      <c r="C666" s="69"/>
      <c r="D666" s="69"/>
      <c r="E666" s="69"/>
      <c r="F666" s="89"/>
      <c r="G666" s="89"/>
      <c r="H666" s="89"/>
    </row>
    <row r="667" spans="2:8" ht="11.1" customHeight="1" x14ac:dyDescent="0.2">
      <c r="B667" s="69"/>
      <c r="C667" s="69"/>
      <c r="D667" s="69"/>
      <c r="E667" s="69"/>
      <c r="F667" s="89"/>
      <c r="G667" s="89"/>
      <c r="H667" s="89"/>
    </row>
    <row r="668" spans="2:8" ht="11.1" customHeight="1" x14ac:dyDescent="0.2">
      <c r="B668" s="69"/>
      <c r="C668" s="69"/>
      <c r="D668" s="69"/>
      <c r="E668" s="69"/>
      <c r="F668" s="89"/>
      <c r="G668" s="89"/>
      <c r="H668" s="89"/>
    </row>
    <row r="669" spans="2:8" ht="11.1" customHeight="1" x14ac:dyDescent="0.2">
      <c r="B669" s="69"/>
      <c r="C669" s="69"/>
      <c r="D669" s="69"/>
      <c r="E669" s="69"/>
      <c r="F669" s="89"/>
      <c r="G669" s="89"/>
      <c r="H669" s="89"/>
    </row>
    <row r="670" spans="2:8" ht="11.1" customHeight="1" x14ac:dyDescent="0.2">
      <c r="B670" s="69"/>
      <c r="C670" s="69"/>
      <c r="D670" s="69"/>
      <c r="E670" s="69"/>
      <c r="F670" s="89"/>
      <c r="G670" s="89"/>
      <c r="H670" s="89"/>
    </row>
    <row r="671" spans="2:8" ht="11.1" customHeight="1" x14ac:dyDescent="0.2">
      <c r="B671" s="69"/>
      <c r="C671" s="69"/>
      <c r="D671" s="69"/>
      <c r="E671" s="69"/>
      <c r="F671" s="89"/>
      <c r="G671" s="89"/>
      <c r="H671" s="89"/>
    </row>
    <row r="672" spans="2:8" ht="11.1" customHeight="1" x14ac:dyDescent="0.2">
      <c r="B672" s="69"/>
      <c r="C672" s="69"/>
      <c r="D672" s="69"/>
      <c r="E672" s="69"/>
      <c r="F672" s="89"/>
      <c r="G672" s="89"/>
      <c r="H672" s="89"/>
    </row>
    <row r="673" spans="2:8" ht="11.1" customHeight="1" x14ac:dyDescent="0.2">
      <c r="B673" s="69"/>
      <c r="C673" s="69"/>
      <c r="D673" s="69"/>
      <c r="E673" s="69"/>
      <c r="F673" s="89"/>
      <c r="G673" s="89"/>
      <c r="H673" s="89"/>
    </row>
    <row r="674" spans="2:8" ht="11.1" customHeight="1" x14ac:dyDescent="0.2">
      <c r="B674" s="69"/>
      <c r="C674" s="69"/>
      <c r="D674" s="69"/>
      <c r="E674" s="69"/>
      <c r="F674" s="89"/>
      <c r="G674" s="89"/>
      <c r="H674" s="89"/>
    </row>
    <row r="675" spans="2:8" ht="11.1" customHeight="1" x14ac:dyDescent="0.2">
      <c r="B675" s="69"/>
      <c r="C675" s="69"/>
      <c r="D675" s="69"/>
      <c r="E675" s="69"/>
      <c r="F675" s="89"/>
      <c r="G675" s="89"/>
      <c r="H675" s="89"/>
    </row>
    <row r="676" spans="2:8" ht="11.1" customHeight="1" x14ac:dyDescent="0.2">
      <c r="B676" s="69"/>
      <c r="C676" s="69"/>
      <c r="D676" s="69"/>
      <c r="E676" s="69"/>
      <c r="F676" s="89"/>
      <c r="G676" s="89"/>
      <c r="H676" s="89"/>
    </row>
    <row r="677" spans="2:8" ht="11.1" customHeight="1" x14ac:dyDescent="0.2">
      <c r="B677" s="69"/>
      <c r="C677" s="69"/>
      <c r="D677" s="69"/>
      <c r="E677" s="69"/>
      <c r="F677" s="89"/>
      <c r="G677" s="89"/>
      <c r="H677" s="89"/>
    </row>
    <row r="678" spans="2:8" ht="11.1" customHeight="1" x14ac:dyDescent="0.2">
      <c r="B678" s="69"/>
      <c r="C678" s="69"/>
      <c r="D678" s="69"/>
      <c r="E678" s="69"/>
      <c r="F678" s="89"/>
      <c r="G678" s="89"/>
      <c r="H678" s="89"/>
    </row>
    <row r="679" spans="2:8" ht="11.1" customHeight="1" x14ac:dyDescent="0.2">
      <c r="B679" s="69"/>
      <c r="C679" s="69"/>
      <c r="D679" s="69"/>
      <c r="E679" s="69"/>
      <c r="F679" s="89"/>
      <c r="G679" s="89"/>
      <c r="H679" s="89"/>
    </row>
    <row r="680" spans="2:8" ht="11.1" customHeight="1" x14ac:dyDescent="0.2">
      <c r="B680" s="69"/>
      <c r="C680" s="69"/>
      <c r="D680" s="69"/>
      <c r="E680" s="69"/>
      <c r="F680" s="89"/>
      <c r="G680" s="89"/>
      <c r="H680" s="89"/>
    </row>
    <row r="681" spans="2:8" ht="11.1" customHeight="1" x14ac:dyDescent="0.2">
      <c r="B681" s="69"/>
      <c r="C681" s="69"/>
      <c r="D681" s="69"/>
      <c r="E681" s="69"/>
      <c r="F681" s="89"/>
      <c r="G681" s="89"/>
      <c r="H681" s="89"/>
    </row>
    <row r="682" spans="2:8" ht="11.1" customHeight="1" x14ac:dyDescent="0.2">
      <c r="B682" s="69"/>
      <c r="C682" s="69"/>
      <c r="D682" s="69"/>
      <c r="E682" s="69"/>
      <c r="F682" s="89"/>
      <c r="G682" s="89"/>
      <c r="H682" s="89"/>
    </row>
    <row r="683" spans="2:8" ht="11.1" customHeight="1" x14ac:dyDescent="0.2">
      <c r="B683" s="69"/>
      <c r="C683" s="69"/>
      <c r="D683" s="69"/>
      <c r="E683" s="69"/>
      <c r="F683" s="89"/>
      <c r="G683" s="89"/>
      <c r="H683" s="89"/>
    </row>
    <row r="684" spans="2:8" ht="11.1" customHeight="1" x14ac:dyDescent="0.2">
      <c r="B684" s="69"/>
      <c r="C684" s="69"/>
      <c r="D684" s="69"/>
      <c r="E684" s="69"/>
      <c r="F684" s="89"/>
      <c r="G684" s="89"/>
      <c r="H684" s="89"/>
    </row>
    <row r="685" spans="2:8" ht="11.1" customHeight="1" x14ac:dyDescent="0.2">
      <c r="B685" s="69"/>
      <c r="C685" s="69"/>
      <c r="D685" s="69"/>
      <c r="E685" s="69"/>
      <c r="F685" s="89"/>
      <c r="G685" s="89"/>
      <c r="H685" s="89"/>
    </row>
    <row r="686" spans="2:8" ht="11.1" customHeight="1" x14ac:dyDescent="0.2">
      <c r="B686" s="69"/>
      <c r="C686" s="69"/>
      <c r="D686" s="69"/>
      <c r="E686" s="69"/>
      <c r="F686" s="89"/>
      <c r="G686" s="89"/>
      <c r="H686" s="89"/>
    </row>
    <row r="687" spans="2:8" ht="11.1" customHeight="1" x14ac:dyDescent="0.2">
      <c r="B687" s="69"/>
      <c r="C687" s="69"/>
      <c r="D687" s="69"/>
      <c r="E687" s="69"/>
      <c r="F687" s="89"/>
      <c r="G687" s="89"/>
      <c r="H687" s="89"/>
    </row>
    <row r="688" spans="2:8" ht="11.1" customHeight="1" x14ac:dyDescent="0.2">
      <c r="B688" s="69"/>
      <c r="C688" s="69"/>
      <c r="D688" s="69"/>
      <c r="E688" s="69"/>
      <c r="F688" s="89"/>
      <c r="G688" s="89"/>
      <c r="H688" s="89"/>
    </row>
    <row r="689" spans="2:8" ht="11.1" customHeight="1" x14ac:dyDescent="0.2">
      <c r="B689" s="69"/>
      <c r="C689" s="69"/>
      <c r="D689" s="69"/>
      <c r="E689" s="69"/>
      <c r="F689" s="89"/>
      <c r="G689" s="89"/>
      <c r="H689" s="89"/>
    </row>
    <row r="690" spans="2:8" ht="11.1" customHeight="1" x14ac:dyDescent="0.2">
      <c r="B690" s="69"/>
      <c r="C690" s="69"/>
      <c r="D690" s="69"/>
      <c r="E690" s="69"/>
      <c r="F690" s="89"/>
      <c r="G690" s="89"/>
      <c r="H690" s="89"/>
    </row>
    <row r="691" spans="2:8" ht="11.1" customHeight="1" x14ac:dyDescent="0.2">
      <c r="B691" s="69"/>
      <c r="C691" s="69"/>
      <c r="D691" s="69"/>
      <c r="E691" s="69"/>
      <c r="F691" s="89"/>
      <c r="G691" s="89"/>
      <c r="H691" s="89"/>
    </row>
    <row r="692" spans="2:8" ht="11.1" customHeight="1" x14ac:dyDescent="0.2">
      <c r="B692" s="69"/>
      <c r="C692" s="69"/>
      <c r="D692" s="69"/>
      <c r="E692" s="69"/>
      <c r="F692" s="89"/>
      <c r="G692" s="89"/>
      <c r="H692" s="89"/>
    </row>
    <row r="693" spans="2:8" ht="11.1" customHeight="1" x14ac:dyDescent="0.2">
      <c r="B693" s="69"/>
      <c r="C693" s="69"/>
      <c r="D693" s="69"/>
      <c r="E693" s="69"/>
      <c r="F693" s="89"/>
      <c r="G693" s="89"/>
      <c r="H693" s="89"/>
    </row>
    <row r="694" spans="2:8" ht="11.1" customHeight="1" x14ac:dyDescent="0.2">
      <c r="B694" s="69"/>
      <c r="C694" s="69"/>
      <c r="D694" s="69"/>
      <c r="E694" s="69"/>
      <c r="F694" s="89"/>
      <c r="G694" s="89"/>
      <c r="H694" s="89"/>
    </row>
    <row r="695" spans="2:8" ht="11.1" customHeight="1" x14ac:dyDescent="0.2">
      <c r="B695" s="69"/>
      <c r="C695" s="69"/>
      <c r="D695" s="69"/>
      <c r="E695" s="69"/>
      <c r="F695" s="89"/>
      <c r="G695" s="89"/>
      <c r="H695" s="89"/>
    </row>
    <row r="696" spans="2:8" ht="11.1" customHeight="1" x14ac:dyDescent="0.2">
      <c r="B696" s="69"/>
      <c r="C696" s="69"/>
      <c r="D696" s="69"/>
      <c r="E696" s="69"/>
      <c r="F696" s="89"/>
      <c r="G696" s="89"/>
      <c r="H696" s="89"/>
    </row>
    <row r="697" spans="2:8" ht="11.1" customHeight="1" x14ac:dyDescent="0.2">
      <c r="B697" s="69"/>
      <c r="C697" s="69"/>
      <c r="D697" s="69"/>
      <c r="E697" s="69"/>
      <c r="F697" s="89"/>
      <c r="G697" s="89"/>
      <c r="H697" s="89"/>
    </row>
    <row r="698" spans="2:8" ht="11.1" customHeight="1" x14ac:dyDescent="0.2">
      <c r="B698" s="69"/>
      <c r="C698" s="69"/>
      <c r="D698" s="69"/>
      <c r="E698" s="69"/>
      <c r="F698" s="89"/>
      <c r="G698" s="89"/>
      <c r="H698" s="89"/>
    </row>
    <row r="699" spans="2:8" ht="11.1" customHeight="1" x14ac:dyDescent="0.2">
      <c r="B699" s="69"/>
      <c r="C699" s="69"/>
      <c r="D699" s="69"/>
      <c r="E699" s="69"/>
      <c r="F699" s="89"/>
      <c r="G699" s="89"/>
      <c r="H699" s="89"/>
    </row>
    <row r="700" spans="2:8" ht="11.1" customHeight="1" x14ac:dyDescent="0.2">
      <c r="B700" s="69"/>
      <c r="C700" s="69"/>
      <c r="D700" s="69"/>
      <c r="E700" s="69"/>
      <c r="F700" s="89"/>
      <c r="G700" s="89"/>
      <c r="H700" s="89"/>
    </row>
    <row r="701" spans="2:8" ht="11.1" customHeight="1" x14ac:dyDescent="0.2">
      <c r="B701" s="69"/>
      <c r="C701" s="69"/>
      <c r="D701" s="69"/>
      <c r="E701" s="69"/>
      <c r="F701" s="89"/>
      <c r="G701" s="89"/>
      <c r="H701" s="89"/>
    </row>
    <row r="702" spans="2:8" ht="11.1" customHeight="1" x14ac:dyDescent="0.2">
      <c r="B702" s="69"/>
      <c r="C702" s="69"/>
      <c r="D702" s="69"/>
      <c r="E702" s="69"/>
      <c r="F702" s="89"/>
      <c r="G702" s="89"/>
      <c r="H702" s="89"/>
    </row>
    <row r="703" spans="2:8" ht="11.1" customHeight="1" x14ac:dyDescent="0.2">
      <c r="B703" s="69"/>
      <c r="C703" s="69"/>
      <c r="D703" s="69"/>
      <c r="E703" s="69"/>
      <c r="F703" s="89"/>
      <c r="G703" s="89"/>
      <c r="H703" s="89"/>
    </row>
    <row r="704" spans="2:8" ht="11.1" customHeight="1" x14ac:dyDescent="0.2">
      <c r="B704" s="69"/>
      <c r="C704" s="69"/>
      <c r="D704" s="69"/>
      <c r="E704" s="69"/>
      <c r="F704" s="89"/>
      <c r="G704" s="89"/>
      <c r="H704" s="89"/>
    </row>
    <row r="705" spans="2:8" ht="11.1" customHeight="1" x14ac:dyDescent="0.2">
      <c r="B705" s="69"/>
      <c r="C705" s="69"/>
      <c r="D705" s="69"/>
      <c r="E705" s="69"/>
      <c r="F705" s="89"/>
      <c r="G705" s="89"/>
      <c r="H705" s="89"/>
    </row>
    <row r="706" spans="2:8" ht="11.1" customHeight="1" x14ac:dyDescent="0.2">
      <c r="B706" s="69"/>
      <c r="C706" s="69"/>
      <c r="D706" s="69"/>
      <c r="E706" s="69"/>
      <c r="F706" s="89"/>
      <c r="G706" s="89"/>
      <c r="H706" s="89"/>
    </row>
    <row r="707" spans="2:8" ht="11.1" customHeight="1" x14ac:dyDescent="0.2">
      <c r="B707" s="69"/>
      <c r="C707" s="69"/>
      <c r="D707" s="69"/>
      <c r="E707" s="69"/>
      <c r="F707" s="89"/>
      <c r="G707" s="89"/>
      <c r="H707" s="89"/>
    </row>
    <row r="708" spans="2:8" ht="11.1" customHeight="1" x14ac:dyDescent="0.2">
      <c r="B708" s="69"/>
      <c r="C708" s="69"/>
      <c r="D708" s="69"/>
      <c r="E708" s="69"/>
      <c r="F708" s="89"/>
      <c r="G708" s="89"/>
      <c r="H708" s="89"/>
    </row>
    <row r="709" spans="2:8" ht="11.1" customHeight="1" x14ac:dyDescent="0.2">
      <c r="B709" s="69"/>
      <c r="C709" s="69"/>
      <c r="D709" s="69"/>
      <c r="E709" s="69"/>
      <c r="F709" s="89"/>
      <c r="G709" s="89"/>
      <c r="H709" s="89"/>
    </row>
    <row r="710" spans="2:8" ht="11.1" customHeight="1" x14ac:dyDescent="0.2">
      <c r="B710" s="69"/>
      <c r="C710" s="69"/>
      <c r="D710" s="69"/>
      <c r="E710" s="69"/>
      <c r="F710" s="89"/>
      <c r="G710" s="89"/>
      <c r="H710" s="89"/>
    </row>
    <row r="711" spans="2:8" ht="11.1" customHeight="1" x14ac:dyDescent="0.2">
      <c r="B711" s="69"/>
      <c r="C711" s="69"/>
      <c r="D711" s="69"/>
      <c r="E711" s="69"/>
      <c r="F711" s="89"/>
      <c r="G711" s="89"/>
      <c r="H711" s="89"/>
    </row>
    <row r="712" spans="2:8" ht="11.1" customHeight="1" x14ac:dyDescent="0.2">
      <c r="B712" s="69"/>
      <c r="C712" s="69"/>
      <c r="D712" s="69"/>
      <c r="E712" s="69"/>
      <c r="F712" s="89"/>
      <c r="G712" s="89"/>
      <c r="H712" s="89"/>
    </row>
    <row r="713" spans="2:8" ht="11.1" customHeight="1" x14ac:dyDescent="0.2">
      <c r="B713" s="69"/>
      <c r="C713" s="69"/>
      <c r="D713" s="69"/>
      <c r="E713" s="69"/>
      <c r="F713" s="89"/>
      <c r="G713" s="89"/>
      <c r="H713" s="89"/>
    </row>
    <row r="714" spans="2:8" ht="11.1" customHeight="1" x14ac:dyDescent="0.2">
      <c r="B714" s="69"/>
      <c r="C714" s="69"/>
      <c r="D714" s="69"/>
      <c r="E714" s="69"/>
      <c r="F714" s="89"/>
      <c r="G714" s="89"/>
      <c r="H714" s="89"/>
    </row>
    <row r="715" spans="2:8" ht="11.1" customHeight="1" x14ac:dyDescent="0.2">
      <c r="B715" s="69"/>
      <c r="C715" s="69"/>
      <c r="D715" s="69"/>
      <c r="E715" s="69"/>
      <c r="F715" s="89"/>
      <c r="G715" s="89"/>
      <c r="H715" s="89"/>
    </row>
    <row r="716" spans="2:8" ht="11.1" customHeight="1" x14ac:dyDescent="0.2">
      <c r="B716" s="69"/>
      <c r="C716" s="69"/>
      <c r="D716" s="69"/>
      <c r="E716" s="69"/>
      <c r="F716" s="89"/>
      <c r="G716" s="89"/>
      <c r="H716" s="89"/>
    </row>
    <row r="717" spans="2:8" ht="11.1" customHeight="1" x14ac:dyDescent="0.2">
      <c r="B717" s="69"/>
      <c r="C717" s="69"/>
      <c r="D717" s="69"/>
      <c r="E717" s="69"/>
      <c r="F717" s="89"/>
      <c r="G717" s="89"/>
      <c r="H717" s="89"/>
    </row>
    <row r="718" spans="2:8" ht="11.1" customHeight="1" x14ac:dyDescent="0.2">
      <c r="B718" s="69"/>
      <c r="C718" s="69"/>
      <c r="D718" s="69"/>
      <c r="E718" s="69"/>
      <c r="F718" s="89"/>
      <c r="G718" s="89"/>
      <c r="H718" s="89"/>
    </row>
    <row r="719" spans="2:8" ht="11.1" customHeight="1" x14ac:dyDescent="0.2">
      <c r="B719" s="69"/>
      <c r="C719" s="69"/>
      <c r="D719" s="69"/>
      <c r="E719" s="69"/>
      <c r="F719" s="89"/>
      <c r="G719" s="89"/>
      <c r="H719" s="89"/>
    </row>
    <row r="720" spans="2:8" ht="11.1" customHeight="1" x14ac:dyDescent="0.2">
      <c r="B720" s="69"/>
      <c r="C720" s="69"/>
      <c r="D720" s="69"/>
      <c r="E720" s="69"/>
      <c r="F720" s="89"/>
      <c r="G720" s="89"/>
      <c r="H720" s="89"/>
    </row>
    <row r="721" spans="2:8" ht="11.1" customHeight="1" x14ac:dyDescent="0.2">
      <c r="B721" s="69"/>
      <c r="C721" s="69"/>
      <c r="D721" s="69"/>
      <c r="E721" s="69"/>
      <c r="F721" s="89"/>
      <c r="G721" s="89"/>
      <c r="H721" s="89"/>
    </row>
    <row r="722" spans="2:8" ht="11.1" customHeight="1" x14ac:dyDescent="0.2">
      <c r="B722" s="69"/>
      <c r="C722" s="69"/>
      <c r="D722" s="69"/>
      <c r="E722" s="69"/>
      <c r="F722" s="89"/>
      <c r="G722" s="89"/>
      <c r="H722" s="89"/>
    </row>
    <row r="723" spans="2:8" ht="11.1" customHeight="1" x14ac:dyDescent="0.2">
      <c r="B723" s="69"/>
      <c r="C723" s="69"/>
      <c r="D723" s="69"/>
      <c r="E723" s="69"/>
      <c r="F723" s="89"/>
      <c r="G723" s="89"/>
      <c r="H723" s="89"/>
    </row>
    <row r="724" spans="2:8" ht="11.1" customHeight="1" x14ac:dyDescent="0.2">
      <c r="B724" s="69"/>
      <c r="C724" s="69"/>
      <c r="D724" s="69"/>
      <c r="E724" s="69"/>
      <c r="F724" s="89"/>
      <c r="G724" s="89"/>
      <c r="H724" s="89"/>
    </row>
    <row r="725" spans="2:8" ht="11.1" customHeight="1" x14ac:dyDescent="0.2">
      <c r="B725" s="69"/>
      <c r="C725" s="69"/>
      <c r="D725" s="69"/>
      <c r="E725" s="69"/>
      <c r="F725" s="89"/>
      <c r="G725" s="89"/>
      <c r="H725" s="89"/>
    </row>
    <row r="726" spans="2:8" ht="11.1" customHeight="1" x14ac:dyDescent="0.2">
      <c r="B726" s="69"/>
      <c r="C726" s="69"/>
      <c r="D726" s="69"/>
      <c r="E726" s="69"/>
      <c r="F726" s="89"/>
      <c r="G726" s="89"/>
      <c r="H726" s="89"/>
    </row>
    <row r="727" spans="2:8" ht="11.1" customHeight="1" x14ac:dyDescent="0.2">
      <c r="B727" s="69"/>
      <c r="C727" s="69"/>
      <c r="D727" s="69"/>
      <c r="E727" s="69"/>
      <c r="F727" s="89"/>
      <c r="G727" s="89"/>
      <c r="H727" s="89"/>
    </row>
    <row r="728" spans="2:8" ht="11.1" customHeight="1" x14ac:dyDescent="0.2">
      <c r="B728" s="69"/>
      <c r="C728" s="69"/>
      <c r="D728" s="69"/>
      <c r="E728" s="69"/>
      <c r="F728" s="89"/>
      <c r="G728" s="89"/>
      <c r="H728" s="89"/>
    </row>
    <row r="729" spans="2:8" ht="11.1" customHeight="1" x14ac:dyDescent="0.2">
      <c r="B729" s="69"/>
      <c r="C729" s="69"/>
      <c r="D729" s="69"/>
      <c r="E729" s="69"/>
      <c r="F729" s="89"/>
      <c r="G729" s="89"/>
      <c r="H729" s="89"/>
    </row>
    <row r="730" spans="2:8" ht="11.1" customHeight="1" x14ac:dyDescent="0.2">
      <c r="B730" s="69"/>
      <c r="C730" s="69"/>
      <c r="D730" s="69"/>
      <c r="E730" s="69"/>
      <c r="F730" s="89"/>
      <c r="G730" s="89"/>
      <c r="H730" s="89"/>
    </row>
    <row r="731" spans="2:8" ht="11.1" customHeight="1" x14ac:dyDescent="0.2">
      <c r="B731" s="69"/>
      <c r="C731" s="69"/>
      <c r="D731" s="69"/>
      <c r="E731" s="69"/>
      <c r="F731" s="89"/>
      <c r="G731" s="89"/>
      <c r="H731" s="89"/>
    </row>
    <row r="732" spans="2:8" ht="11.1" customHeight="1" x14ac:dyDescent="0.2">
      <c r="B732" s="69"/>
      <c r="C732" s="69"/>
      <c r="D732" s="69"/>
      <c r="E732" s="69"/>
      <c r="F732" s="89"/>
      <c r="G732" s="89"/>
      <c r="H732" s="89"/>
    </row>
    <row r="733" spans="2:8" ht="11.1" customHeight="1" x14ac:dyDescent="0.2">
      <c r="B733" s="69"/>
      <c r="C733" s="69"/>
      <c r="D733" s="69"/>
      <c r="E733" s="69"/>
      <c r="F733" s="89"/>
      <c r="G733" s="89"/>
      <c r="H733" s="89"/>
    </row>
    <row r="734" spans="2:8" ht="11.1" customHeight="1" x14ac:dyDescent="0.2">
      <c r="B734" s="69"/>
      <c r="C734" s="69"/>
      <c r="D734" s="69"/>
      <c r="E734" s="69"/>
      <c r="F734" s="89"/>
      <c r="G734" s="89"/>
      <c r="H734" s="89"/>
    </row>
    <row r="735" spans="2:8" ht="11.1" customHeight="1" x14ac:dyDescent="0.2">
      <c r="B735" s="69"/>
      <c r="C735" s="69"/>
      <c r="D735" s="69"/>
      <c r="E735" s="69"/>
      <c r="F735" s="89"/>
      <c r="G735" s="89"/>
      <c r="H735" s="89"/>
    </row>
    <row r="736" spans="2:8" ht="11.1" customHeight="1" x14ac:dyDescent="0.2">
      <c r="B736" s="69"/>
      <c r="C736" s="69"/>
      <c r="D736" s="69"/>
      <c r="E736" s="69"/>
      <c r="F736" s="89"/>
      <c r="G736" s="89"/>
      <c r="H736" s="89"/>
    </row>
    <row r="737" spans="2:8" ht="11.1" customHeight="1" x14ac:dyDescent="0.2">
      <c r="B737" s="69"/>
      <c r="C737" s="69"/>
      <c r="D737" s="69"/>
      <c r="E737" s="69"/>
      <c r="F737" s="89"/>
      <c r="G737" s="89"/>
      <c r="H737" s="89"/>
    </row>
    <row r="738" spans="2:8" ht="11.1" customHeight="1" x14ac:dyDescent="0.2">
      <c r="B738" s="69"/>
      <c r="C738" s="69"/>
      <c r="D738" s="69"/>
      <c r="E738" s="69"/>
      <c r="F738" s="89"/>
      <c r="G738" s="89"/>
      <c r="H738" s="89"/>
    </row>
    <row r="739" spans="2:8" ht="11.1" customHeight="1" x14ac:dyDescent="0.2">
      <c r="B739" s="69"/>
      <c r="C739" s="69"/>
      <c r="D739" s="69"/>
      <c r="E739" s="69"/>
      <c r="F739" s="89"/>
      <c r="G739" s="89"/>
      <c r="H739" s="89"/>
    </row>
    <row r="740" spans="2:8" ht="11.1" customHeight="1" x14ac:dyDescent="0.2">
      <c r="B740" s="69"/>
      <c r="C740" s="69"/>
      <c r="D740" s="69"/>
      <c r="E740" s="69"/>
      <c r="F740" s="89"/>
      <c r="G740" s="89"/>
      <c r="H740" s="89"/>
    </row>
    <row r="741" spans="2:8" ht="11.1" customHeight="1" x14ac:dyDescent="0.2">
      <c r="B741" s="69"/>
      <c r="C741" s="69"/>
      <c r="D741" s="69"/>
      <c r="E741" s="69"/>
      <c r="F741" s="89"/>
      <c r="G741" s="89"/>
      <c r="H741" s="89"/>
    </row>
    <row r="742" spans="2:8" ht="11.1" customHeight="1" x14ac:dyDescent="0.2">
      <c r="B742" s="69"/>
      <c r="C742" s="69"/>
      <c r="D742" s="69"/>
      <c r="E742" s="69"/>
      <c r="F742" s="89"/>
      <c r="G742" s="89"/>
      <c r="H742" s="89"/>
    </row>
    <row r="743" spans="2:8" ht="11.1" customHeight="1" x14ac:dyDescent="0.2">
      <c r="B743" s="69"/>
      <c r="C743" s="69"/>
      <c r="D743" s="69"/>
      <c r="E743" s="69"/>
      <c r="F743" s="89"/>
      <c r="G743" s="89"/>
      <c r="H743" s="89"/>
    </row>
    <row r="744" spans="2:8" ht="11.1" customHeight="1" x14ac:dyDescent="0.2">
      <c r="B744" s="69"/>
      <c r="C744" s="69"/>
      <c r="D744" s="69"/>
      <c r="E744" s="69"/>
      <c r="F744" s="89"/>
      <c r="G744" s="89"/>
      <c r="H744" s="89"/>
    </row>
    <row r="745" spans="2:8" ht="11.1" customHeight="1" x14ac:dyDescent="0.2">
      <c r="B745" s="69"/>
      <c r="C745" s="69"/>
      <c r="D745" s="69"/>
      <c r="E745" s="69"/>
      <c r="F745" s="89"/>
      <c r="G745" s="89"/>
      <c r="H745" s="89"/>
    </row>
    <row r="746" spans="2:8" ht="11.1" customHeight="1" x14ac:dyDescent="0.2">
      <c r="B746" s="69"/>
      <c r="C746" s="69"/>
      <c r="D746" s="69"/>
      <c r="E746" s="69"/>
      <c r="F746" s="89"/>
      <c r="G746" s="89"/>
      <c r="H746" s="89"/>
    </row>
    <row r="747" spans="2:8" ht="11.1" customHeight="1" x14ac:dyDescent="0.2">
      <c r="B747" s="69"/>
      <c r="C747" s="69"/>
      <c r="D747" s="69"/>
      <c r="E747" s="69"/>
      <c r="F747" s="89"/>
      <c r="G747" s="89"/>
      <c r="H747" s="89"/>
    </row>
    <row r="748" spans="2:8" ht="11.1" customHeight="1" x14ac:dyDescent="0.2">
      <c r="B748" s="69"/>
      <c r="C748" s="69"/>
      <c r="D748" s="69"/>
      <c r="E748" s="69"/>
      <c r="F748" s="89"/>
      <c r="G748" s="89"/>
      <c r="H748" s="89"/>
    </row>
    <row r="749" spans="2:8" ht="11.1" customHeight="1" x14ac:dyDescent="0.2">
      <c r="B749" s="69"/>
      <c r="C749" s="69"/>
      <c r="D749" s="69"/>
      <c r="E749" s="69"/>
      <c r="F749" s="89"/>
      <c r="G749" s="89"/>
      <c r="H749" s="89"/>
    </row>
    <row r="750" spans="2:8" ht="11.1" customHeight="1" x14ac:dyDescent="0.2">
      <c r="B750" s="69"/>
      <c r="C750" s="69"/>
      <c r="D750" s="69"/>
      <c r="E750" s="69"/>
      <c r="F750" s="89"/>
      <c r="G750" s="89"/>
      <c r="H750" s="89"/>
    </row>
    <row r="751" spans="2:8" ht="11.1" customHeight="1" x14ac:dyDescent="0.2">
      <c r="B751" s="69"/>
      <c r="C751" s="69"/>
      <c r="D751" s="69"/>
      <c r="E751" s="69"/>
      <c r="F751" s="89"/>
      <c r="G751" s="89"/>
      <c r="H751" s="89"/>
    </row>
    <row r="752" spans="2:8" ht="11.1" customHeight="1" x14ac:dyDescent="0.2">
      <c r="B752" s="69"/>
      <c r="C752" s="69"/>
      <c r="D752" s="69"/>
      <c r="E752" s="69"/>
      <c r="F752" s="89"/>
      <c r="G752" s="89"/>
      <c r="H752" s="89"/>
    </row>
    <row r="753" spans="2:8" ht="11.1" customHeight="1" x14ac:dyDescent="0.2">
      <c r="B753" s="69"/>
      <c r="C753" s="69"/>
      <c r="D753" s="69"/>
      <c r="E753" s="69"/>
      <c r="F753" s="89"/>
      <c r="G753" s="89"/>
      <c r="H753" s="89"/>
    </row>
    <row r="754" spans="2:8" ht="11.1" customHeight="1" x14ac:dyDescent="0.2">
      <c r="B754" s="69"/>
      <c r="C754" s="69"/>
      <c r="D754" s="69"/>
      <c r="E754" s="69"/>
      <c r="F754" s="89"/>
      <c r="G754" s="89"/>
      <c r="H754" s="89"/>
    </row>
    <row r="755" spans="2:8" ht="11.1" customHeight="1" x14ac:dyDescent="0.2">
      <c r="B755" s="69"/>
      <c r="C755" s="69"/>
      <c r="D755" s="69"/>
      <c r="E755" s="69"/>
      <c r="F755" s="89"/>
      <c r="G755" s="89"/>
      <c r="H755" s="89"/>
    </row>
    <row r="756" spans="2:8" ht="11.1" customHeight="1" x14ac:dyDescent="0.2">
      <c r="B756" s="69"/>
      <c r="C756" s="69"/>
      <c r="D756" s="69"/>
      <c r="E756" s="69"/>
      <c r="F756" s="89"/>
      <c r="G756" s="89"/>
      <c r="H756" s="89"/>
    </row>
    <row r="757" spans="2:8" ht="11.1" customHeight="1" x14ac:dyDescent="0.2">
      <c r="B757" s="69"/>
      <c r="C757" s="69"/>
      <c r="D757" s="69"/>
      <c r="E757" s="69"/>
      <c r="F757" s="89"/>
      <c r="G757" s="89"/>
      <c r="H757" s="89"/>
    </row>
    <row r="758" spans="2:8" ht="11.1" customHeight="1" x14ac:dyDescent="0.2">
      <c r="B758" s="69"/>
      <c r="C758" s="69"/>
      <c r="D758" s="69"/>
      <c r="E758" s="69"/>
      <c r="F758" s="89"/>
      <c r="G758" s="89"/>
      <c r="H758" s="89"/>
    </row>
    <row r="759" spans="2:8" ht="11.1" customHeight="1" x14ac:dyDescent="0.2">
      <c r="B759" s="69"/>
      <c r="C759" s="69"/>
      <c r="D759" s="69"/>
      <c r="E759" s="69"/>
      <c r="F759" s="89"/>
      <c r="G759" s="89"/>
      <c r="H759" s="89"/>
    </row>
    <row r="760" spans="2:8" ht="11.1" customHeight="1" x14ac:dyDescent="0.2">
      <c r="B760" s="69"/>
      <c r="C760" s="69"/>
      <c r="D760" s="69"/>
      <c r="E760" s="69"/>
      <c r="F760" s="89"/>
      <c r="G760" s="89"/>
      <c r="H760" s="89"/>
    </row>
    <row r="761" spans="2:8" ht="11.1" customHeight="1" x14ac:dyDescent="0.2">
      <c r="B761" s="69"/>
      <c r="C761" s="69"/>
      <c r="D761" s="69"/>
      <c r="E761" s="69"/>
      <c r="F761" s="89"/>
      <c r="G761" s="89"/>
      <c r="H761" s="89"/>
    </row>
    <row r="762" spans="2:8" ht="11.1" customHeight="1" x14ac:dyDescent="0.2">
      <c r="B762" s="69"/>
      <c r="C762" s="69"/>
      <c r="D762" s="69"/>
      <c r="E762" s="69"/>
      <c r="F762" s="89"/>
      <c r="G762" s="89"/>
      <c r="H762" s="89"/>
    </row>
    <row r="763" spans="2:8" ht="11.1" customHeight="1" x14ac:dyDescent="0.2">
      <c r="B763" s="69"/>
      <c r="C763" s="69"/>
      <c r="D763" s="69"/>
      <c r="E763" s="69"/>
      <c r="F763" s="89"/>
      <c r="G763" s="89"/>
      <c r="H763" s="89"/>
    </row>
    <row r="764" spans="2:8" ht="11.1" customHeight="1" x14ac:dyDescent="0.2">
      <c r="B764" s="69"/>
      <c r="C764" s="69"/>
      <c r="D764" s="69"/>
      <c r="E764" s="69"/>
      <c r="F764" s="89"/>
      <c r="G764" s="89"/>
      <c r="H764" s="89"/>
    </row>
    <row r="765" spans="2:8" ht="11.1" customHeight="1" x14ac:dyDescent="0.2">
      <c r="B765" s="69"/>
      <c r="C765" s="69"/>
      <c r="D765" s="69"/>
      <c r="E765" s="69"/>
      <c r="F765" s="89"/>
      <c r="G765" s="89"/>
      <c r="H765" s="89"/>
    </row>
    <row r="766" spans="2:8" ht="11.1" customHeight="1" x14ac:dyDescent="0.2">
      <c r="B766" s="69"/>
      <c r="C766" s="69"/>
      <c r="D766" s="69"/>
      <c r="E766" s="69"/>
      <c r="F766" s="89"/>
      <c r="G766" s="89"/>
      <c r="H766" s="89"/>
    </row>
    <row r="767" spans="2:8" ht="11.1" customHeight="1" x14ac:dyDescent="0.2">
      <c r="B767" s="69"/>
      <c r="C767" s="69"/>
      <c r="D767" s="69"/>
      <c r="E767" s="69"/>
      <c r="F767" s="89"/>
      <c r="G767" s="89"/>
      <c r="H767" s="89"/>
    </row>
    <row r="768" spans="2:8" ht="11.1" customHeight="1" x14ac:dyDescent="0.2">
      <c r="B768" s="69"/>
      <c r="C768" s="69"/>
      <c r="D768" s="69"/>
      <c r="E768" s="69"/>
      <c r="F768" s="89"/>
      <c r="G768" s="89"/>
      <c r="H768" s="89"/>
    </row>
    <row r="769" spans="2:8" ht="11.1" customHeight="1" x14ac:dyDescent="0.2">
      <c r="B769" s="69"/>
      <c r="C769" s="69"/>
      <c r="D769" s="69"/>
      <c r="E769" s="69"/>
      <c r="F769" s="89"/>
      <c r="G769" s="89"/>
      <c r="H769" s="89"/>
    </row>
    <row r="770" spans="2:8" ht="11.1" customHeight="1" x14ac:dyDescent="0.2">
      <c r="B770" s="69"/>
      <c r="C770" s="69"/>
      <c r="D770" s="69"/>
      <c r="E770" s="69"/>
      <c r="F770" s="89"/>
      <c r="G770" s="89"/>
      <c r="H770" s="89"/>
    </row>
    <row r="771" spans="2:8" ht="11.1" customHeight="1" x14ac:dyDescent="0.2">
      <c r="B771" s="69"/>
      <c r="C771" s="69"/>
      <c r="D771" s="69"/>
      <c r="E771" s="69"/>
      <c r="F771" s="89"/>
      <c r="G771" s="89"/>
      <c r="H771" s="89"/>
    </row>
    <row r="772" spans="2:8" ht="11.1" customHeight="1" x14ac:dyDescent="0.2">
      <c r="B772" s="69"/>
      <c r="C772" s="69"/>
      <c r="D772" s="69"/>
      <c r="E772" s="69"/>
      <c r="F772" s="89"/>
      <c r="G772" s="89"/>
      <c r="H772" s="89"/>
    </row>
    <row r="773" spans="2:8" ht="11.1" customHeight="1" x14ac:dyDescent="0.2">
      <c r="B773" s="69"/>
      <c r="C773" s="69"/>
      <c r="D773" s="69"/>
      <c r="E773" s="69"/>
      <c r="F773" s="89"/>
      <c r="G773" s="89"/>
      <c r="H773" s="89"/>
    </row>
    <row r="774" spans="2:8" ht="11.1" customHeight="1" x14ac:dyDescent="0.2">
      <c r="B774" s="69"/>
      <c r="C774" s="69"/>
      <c r="D774" s="69"/>
      <c r="E774" s="69"/>
      <c r="F774" s="89"/>
      <c r="G774" s="89"/>
      <c r="H774" s="89"/>
    </row>
    <row r="775" spans="2:8" ht="11.1" customHeight="1" x14ac:dyDescent="0.2">
      <c r="B775" s="69"/>
      <c r="C775" s="69"/>
      <c r="D775" s="69"/>
      <c r="E775" s="69"/>
      <c r="F775" s="89"/>
      <c r="G775" s="89"/>
      <c r="H775" s="89"/>
    </row>
    <row r="776" spans="2:8" ht="11.1" customHeight="1" x14ac:dyDescent="0.2">
      <c r="B776" s="69"/>
      <c r="C776" s="69"/>
      <c r="D776" s="69"/>
      <c r="E776" s="69"/>
      <c r="F776" s="89"/>
      <c r="G776" s="89"/>
      <c r="H776" s="89"/>
    </row>
    <row r="777" spans="2:8" ht="11.1" customHeight="1" x14ac:dyDescent="0.2">
      <c r="B777" s="69"/>
      <c r="C777" s="69"/>
      <c r="D777" s="69"/>
      <c r="E777" s="69"/>
      <c r="F777" s="89"/>
      <c r="G777" s="89"/>
      <c r="H777" s="89"/>
    </row>
    <row r="778" spans="2:8" ht="11.1" customHeight="1" x14ac:dyDescent="0.2">
      <c r="B778" s="69"/>
      <c r="C778" s="69"/>
      <c r="D778" s="69"/>
      <c r="E778" s="69"/>
      <c r="F778" s="89"/>
      <c r="G778" s="89"/>
      <c r="H778" s="89"/>
    </row>
    <row r="779" spans="2:8" ht="11.1" customHeight="1" x14ac:dyDescent="0.2">
      <c r="B779" s="69"/>
      <c r="C779" s="69"/>
      <c r="D779" s="69"/>
      <c r="E779" s="69"/>
      <c r="F779" s="89"/>
      <c r="G779" s="89"/>
      <c r="H779" s="89"/>
    </row>
    <row r="780" spans="2:8" ht="11.1" customHeight="1" x14ac:dyDescent="0.2">
      <c r="B780" s="69"/>
      <c r="C780" s="69"/>
      <c r="D780" s="69"/>
      <c r="E780" s="69"/>
      <c r="F780" s="89"/>
      <c r="G780" s="89"/>
      <c r="H780" s="89"/>
    </row>
    <row r="781" spans="2:8" ht="11.1" customHeight="1" x14ac:dyDescent="0.2">
      <c r="B781" s="69"/>
      <c r="C781" s="69"/>
      <c r="D781" s="69"/>
      <c r="E781" s="69"/>
      <c r="F781" s="89"/>
      <c r="G781" s="89"/>
      <c r="H781" s="89"/>
    </row>
    <row r="782" spans="2:8" ht="11.1" customHeight="1" x14ac:dyDescent="0.2">
      <c r="B782" s="69"/>
      <c r="C782" s="69"/>
      <c r="D782" s="69"/>
      <c r="E782" s="69"/>
      <c r="F782" s="89"/>
      <c r="G782" s="89"/>
      <c r="H782" s="89"/>
    </row>
    <row r="783" spans="2:8" ht="11.1" customHeight="1" x14ac:dyDescent="0.2">
      <c r="B783" s="69"/>
      <c r="C783" s="69"/>
      <c r="D783" s="69"/>
      <c r="E783" s="69"/>
      <c r="F783" s="89"/>
      <c r="G783" s="89"/>
      <c r="H783" s="89"/>
    </row>
    <row r="784" spans="2:8" ht="11.1" customHeight="1" x14ac:dyDescent="0.2">
      <c r="B784" s="69"/>
      <c r="C784" s="69"/>
      <c r="D784" s="69"/>
      <c r="E784" s="69"/>
      <c r="F784" s="89"/>
      <c r="G784" s="89"/>
      <c r="H784" s="89"/>
    </row>
    <row r="785" spans="2:8" ht="11.1" customHeight="1" x14ac:dyDescent="0.2">
      <c r="B785" s="69"/>
      <c r="C785" s="69"/>
      <c r="D785" s="69"/>
      <c r="E785" s="69"/>
      <c r="F785" s="89"/>
      <c r="G785" s="89"/>
      <c r="H785" s="89"/>
    </row>
    <row r="786" spans="2:8" ht="11.1" customHeight="1" x14ac:dyDescent="0.2">
      <c r="B786" s="69"/>
      <c r="C786" s="69"/>
      <c r="D786" s="69"/>
      <c r="E786" s="69"/>
      <c r="F786" s="89"/>
      <c r="G786" s="89"/>
      <c r="H786" s="89"/>
    </row>
    <row r="787" spans="2:8" ht="11.1" customHeight="1" x14ac:dyDescent="0.2">
      <c r="B787" s="69"/>
      <c r="C787" s="69"/>
      <c r="D787" s="69"/>
      <c r="E787" s="69"/>
      <c r="F787" s="89"/>
      <c r="G787" s="89"/>
      <c r="H787" s="89"/>
    </row>
    <row r="788" spans="2:8" ht="11.1" customHeight="1" x14ac:dyDescent="0.2">
      <c r="B788" s="69"/>
      <c r="C788" s="69"/>
      <c r="D788" s="69"/>
      <c r="E788" s="69"/>
      <c r="F788" s="89"/>
      <c r="G788" s="89"/>
      <c r="H788" s="89"/>
    </row>
    <row r="789" spans="2:8" ht="11.1" customHeight="1" x14ac:dyDescent="0.2">
      <c r="B789" s="69"/>
      <c r="C789" s="69"/>
      <c r="D789" s="69"/>
      <c r="E789" s="69"/>
      <c r="F789" s="89"/>
      <c r="G789" s="89"/>
      <c r="H789" s="89"/>
    </row>
    <row r="790" spans="2:8" ht="11.1" customHeight="1" x14ac:dyDescent="0.2">
      <c r="B790" s="69"/>
      <c r="C790" s="69"/>
      <c r="D790" s="69"/>
      <c r="E790" s="69"/>
      <c r="F790" s="89"/>
      <c r="G790" s="89"/>
      <c r="H790" s="89"/>
    </row>
    <row r="791" spans="2:8" ht="11.1" customHeight="1" x14ac:dyDescent="0.2">
      <c r="B791" s="69"/>
      <c r="C791" s="69"/>
      <c r="D791" s="69"/>
      <c r="E791" s="69"/>
      <c r="F791" s="89"/>
      <c r="G791" s="89"/>
      <c r="H791" s="89"/>
    </row>
    <row r="792" spans="2:8" ht="11.1" customHeight="1" x14ac:dyDescent="0.2">
      <c r="B792" s="69"/>
      <c r="C792" s="69"/>
      <c r="D792" s="69"/>
      <c r="E792" s="69"/>
      <c r="F792" s="89"/>
      <c r="G792" s="89"/>
      <c r="H792" s="89"/>
    </row>
    <row r="793" spans="2:8" ht="11.1" customHeight="1" x14ac:dyDescent="0.2">
      <c r="B793" s="69"/>
      <c r="C793" s="69"/>
      <c r="D793" s="69"/>
      <c r="E793" s="69"/>
      <c r="F793" s="89"/>
      <c r="G793" s="89"/>
      <c r="H793" s="89"/>
    </row>
    <row r="794" spans="2:8" ht="11.1" customHeight="1" x14ac:dyDescent="0.2">
      <c r="B794" s="69"/>
      <c r="C794" s="69"/>
      <c r="D794" s="69"/>
      <c r="E794" s="69"/>
      <c r="F794" s="89"/>
      <c r="G794" s="89"/>
      <c r="H794" s="89"/>
    </row>
    <row r="795" spans="2:8" ht="11.1" customHeight="1" x14ac:dyDescent="0.2">
      <c r="B795" s="69"/>
      <c r="C795" s="69"/>
      <c r="D795" s="69"/>
      <c r="E795" s="69"/>
      <c r="F795" s="89"/>
      <c r="G795" s="89"/>
      <c r="H795" s="89"/>
    </row>
    <row r="796" spans="2:8" ht="11.1" customHeight="1" x14ac:dyDescent="0.2">
      <c r="B796" s="69"/>
      <c r="C796" s="69"/>
      <c r="D796" s="69"/>
      <c r="E796" s="69"/>
      <c r="F796" s="89"/>
      <c r="G796" s="89"/>
      <c r="H796" s="89"/>
    </row>
    <row r="797" spans="2:8" ht="11.1" customHeight="1" x14ac:dyDescent="0.2">
      <c r="B797" s="69"/>
      <c r="C797" s="69"/>
      <c r="D797" s="69"/>
      <c r="E797" s="69"/>
      <c r="F797" s="89"/>
      <c r="G797" s="89"/>
      <c r="H797" s="89"/>
    </row>
    <row r="798" spans="2:8" ht="11.1" customHeight="1" x14ac:dyDescent="0.2">
      <c r="B798" s="69"/>
      <c r="C798" s="69"/>
      <c r="D798" s="69"/>
      <c r="E798" s="69"/>
      <c r="F798" s="89"/>
      <c r="G798" s="89"/>
      <c r="H798" s="89"/>
    </row>
    <row r="799" spans="2:8" ht="11.1" customHeight="1" x14ac:dyDescent="0.2">
      <c r="B799" s="69"/>
      <c r="C799" s="69"/>
      <c r="D799" s="69"/>
      <c r="E799" s="69"/>
      <c r="F799" s="89"/>
      <c r="G799" s="89"/>
      <c r="H799" s="89"/>
    </row>
    <row r="800" spans="2:8" ht="11.1" customHeight="1" x14ac:dyDescent="0.2">
      <c r="B800" s="69"/>
      <c r="C800" s="69"/>
      <c r="D800" s="69"/>
      <c r="E800" s="69"/>
      <c r="F800" s="89"/>
      <c r="G800" s="89"/>
      <c r="H800" s="89"/>
    </row>
    <row r="801" spans="2:8" ht="11.1" customHeight="1" x14ac:dyDescent="0.2">
      <c r="B801" s="69"/>
      <c r="C801" s="69"/>
      <c r="D801" s="69"/>
      <c r="E801" s="69"/>
      <c r="F801" s="89"/>
      <c r="G801" s="89"/>
      <c r="H801" s="89"/>
    </row>
    <row r="802" spans="2:8" ht="11.1" customHeight="1" x14ac:dyDescent="0.2">
      <c r="B802" s="69"/>
      <c r="C802" s="69"/>
      <c r="D802" s="69"/>
      <c r="E802" s="69"/>
      <c r="F802" s="89"/>
      <c r="G802" s="89"/>
      <c r="H802" s="89"/>
    </row>
    <row r="803" spans="2:8" ht="11.1" customHeight="1" x14ac:dyDescent="0.2">
      <c r="B803" s="69"/>
      <c r="C803" s="69"/>
      <c r="D803" s="69"/>
      <c r="E803" s="69"/>
      <c r="F803" s="89"/>
      <c r="G803" s="89"/>
      <c r="H803" s="89"/>
    </row>
    <row r="804" spans="2:8" ht="11.1" customHeight="1" x14ac:dyDescent="0.2">
      <c r="B804" s="69"/>
      <c r="C804" s="69"/>
      <c r="D804" s="69"/>
      <c r="E804" s="69"/>
      <c r="F804" s="89"/>
      <c r="G804" s="89"/>
      <c r="H804" s="89"/>
    </row>
    <row r="805" spans="2:8" ht="11.1" customHeight="1" x14ac:dyDescent="0.2">
      <c r="B805" s="69"/>
      <c r="C805" s="69"/>
      <c r="D805" s="69"/>
      <c r="E805" s="69"/>
      <c r="F805" s="89"/>
      <c r="G805" s="89"/>
      <c r="H805" s="89"/>
    </row>
    <row r="806" spans="2:8" ht="11.1" customHeight="1" x14ac:dyDescent="0.2">
      <c r="B806" s="69"/>
      <c r="C806" s="69"/>
      <c r="D806" s="69"/>
      <c r="E806" s="69"/>
      <c r="F806" s="89"/>
      <c r="G806" s="89"/>
      <c r="H806" s="89"/>
    </row>
    <row r="807" spans="2:8" ht="11.1" customHeight="1" x14ac:dyDescent="0.2">
      <c r="B807" s="69"/>
      <c r="C807" s="69"/>
      <c r="D807" s="69"/>
      <c r="E807" s="69"/>
      <c r="F807" s="89"/>
      <c r="G807" s="89"/>
      <c r="H807" s="89"/>
    </row>
    <row r="808" spans="2:8" ht="11.1" customHeight="1" x14ac:dyDescent="0.2">
      <c r="B808" s="69"/>
      <c r="C808" s="69"/>
      <c r="D808" s="69"/>
      <c r="E808" s="69"/>
      <c r="F808" s="89"/>
      <c r="G808" s="89"/>
      <c r="H808" s="89"/>
    </row>
    <row r="809" spans="2:8" ht="11.1" customHeight="1" x14ac:dyDescent="0.2">
      <c r="B809" s="69"/>
      <c r="C809" s="69"/>
      <c r="D809" s="69"/>
      <c r="E809" s="69"/>
      <c r="F809" s="89"/>
      <c r="G809" s="89"/>
      <c r="H809" s="89"/>
    </row>
    <row r="810" spans="2:8" ht="11.1" customHeight="1" x14ac:dyDescent="0.2">
      <c r="B810" s="69"/>
      <c r="C810" s="69"/>
      <c r="D810" s="69"/>
      <c r="E810" s="69"/>
      <c r="F810" s="89"/>
      <c r="G810" s="89"/>
      <c r="H810" s="89"/>
    </row>
    <row r="811" spans="2:8" ht="11.1" customHeight="1" x14ac:dyDescent="0.2">
      <c r="B811" s="69"/>
      <c r="C811" s="69"/>
      <c r="D811" s="69"/>
      <c r="E811" s="69"/>
      <c r="F811" s="89"/>
      <c r="G811" s="89"/>
      <c r="H811" s="89"/>
    </row>
    <row r="812" spans="2:8" ht="11.1" customHeight="1" x14ac:dyDescent="0.2">
      <c r="B812" s="69"/>
      <c r="C812" s="69"/>
      <c r="D812" s="69"/>
      <c r="E812" s="69"/>
      <c r="F812" s="89"/>
      <c r="G812" s="89"/>
      <c r="H812" s="89"/>
    </row>
    <row r="813" spans="2:8" ht="11.1" customHeight="1" x14ac:dyDescent="0.2">
      <c r="B813" s="69"/>
      <c r="C813" s="69"/>
      <c r="D813" s="69"/>
      <c r="E813" s="69"/>
      <c r="F813" s="89"/>
      <c r="G813" s="89"/>
      <c r="H813" s="89"/>
    </row>
    <row r="814" spans="2:8" ht="11.1" customHeight="1" x14ac:dyDescent="0.2">
      <c r="B814" s="69"/>
      <c r="C814" s="69"/>
      <c r="D814" s="69"/>
      <c r="E814" s="69"/>
      <c r="F814" s="89"/>
      <c r="G814" s="89"/>
      <c r="H814" s="89"/>
    </row>
    <row r="815" spans="2:8" ht="11.1" customHeight="1" x14ac:dyDescent="0.2">
      <c r="B815" s="69"/>
      <c r="C815" s="69"/>
      <c r="D815" s="69"/>
      <c r="E815" s="69"/>
      <c r="F815" s="89"/>
      <c r="G815" s="89"/>
      <c r="H815" s="89"/>
    </row>
    <row r="816" spans="2:8" ht="11.1" customHeight="1" x14ac:dyDescent="0.2">
      <c r="B816" s="69"/>
      <c r="C816" s="69"/>
      <c r="D816" s="69"/>
      <c r="E816" s="69"/>
      <c r="F816" s="89"/>
      <c r="G816" s="89"/>
      <c r="H816" s="89"/>
    </row>
    <row r="817" spans="2:8" ht="11.1" customHeight="1" x14ac:dyDescent="0.2">
      <c r="B817" s="69"/>
      <c r="C817" s="69"/>
      <c r="D817" s="69"/>
      <c r="E817" s="69"/>
      <c r="F817" s="89"/>
      <c r="G817" s="89"/>
      <c r="H817" s="89"/>
    </row>
    <row r="818" spans="2:8" ht="11.1" customHeight="1" x14ac:dyDescent="0.2">
      <c r="B818" s="69"/>
      <c r="C818" s="69"/>
      <c r="D818" s="69"/>
      <c r="E818" s="69"/>
      <c r="F818" s="89"/>
      <c r="G818" s="89"/>
      <c r="H818" s="89"/>
    </row>
    <row r="819" spans="2:8" ht="11.1" customHeight="1" x14ac:dyDescent="0.2">
      <c r="B819" s="69"/>
      <c r="C819" s="69"/>
      <c r="D819" s="69"/>
      <c r="E819" s="69"/>
      <c r="F819" s="89"/>
      <c r="G819" s="89"/>
      <c r="H819" s="89"/>
    </row>
    <row r="820" spans="2:8" ht="11.1" customHeight="1" x14ac:dyDescent="0.2">
      <c r="B820" s="69"/>
      <c r="C820" s="69"/>
      <c r="D820" s="69"/>
      <c r="E820" s="69"/>
      <c r="F820" s="89"/>
      <c r="G820" s="89"/>
      <c r="H820" s="89"/>
    </row>
    <row r="821" spans="2:8" ht="11.1" customHeight="1" x14ac:dyDescent="0.2">
      <c r="B821" s="69"/>
      <c r="C821" s="69"/>
      <c r="D821" s="69"/>
      <c r="E821" s="69"/>
      <c r="F821" s="89"/>
      <c r="G821" s="89"/>
      <c r="H821" s="89"/>
    </row>
    <row r="822" spans="2:8" ht="11.1" customHeight="1" x14ac:dyDescent="0.2">
      <c r="B822" s="69"/>
      <c r="C822" s="69"/>
      <c r="D822" s="69"/>
      <c r="E822" s="69"/>
      <c r="F822" s="89"/>
      <c r="G822" s="89"/>
      <c r="H822" s="89"/>
    </row>
    <row r="823" spans="2:8" ht="11.1" customHeight="1" x14ac:dyDescent="0.2">
      <c r="B823" s="69"/>
      <c r="C823" s="69"/>
      <c r="D823" s="69"/>
      <c r="E823" s="69"/>
      <c r="F823" s="89"/>
      <c r="G823" s="89"/>
      <c r="H823" s="89"/>
    </row>
    <row r="824" spans="2:8" ht="11.1" customHeight="1" x14ac:dyDescent="0.2">
      <c r="B824" s="69"/>
      <c r="C824" s="69"/>
      <c r="D824" s="69"/>
      <c r="E824" s="69"/>
      <c r="F824" s="89"/>
      <c r="G824" s="89"/>
      <c r="H824" s="89"/>
    </row>
    <row r="825" spans="2:8" ht="11.1" customHeight="1" x14ac:dyDescent="0.2">
      <c r="B825" s="69"/>
      <c r="C825" s="69"/>
      <c r="D825" s="69"/>
      <c r="E825" s="69"/>
      <c r="F825" s="89"/>
      <c r="G825" s="89"/>
      <c r="H825" s="89"/>
    </row>
    <row r="826" spans="2:8" ht="11.1" customHeight="1" x14ac:dyDescent="0.2">
      <c r="B826" s="69"/>
      <c r="C826" s="69"/>
      <c r="D826" s="69"/>
      <c r="E826" s="69"/>
      <c r="F826" s="89"/>
      <c r="G826" s="89"/>
      <c r="H826" s="89"/>
    </row>
    <row r="827" spans="2:8" ht="11.1" customHeight="1" x14ac:dyDescent="0.2">
      <c r="B827" s="69"/>
      <c r="C827" s="69"/>
      <c r="D827" s="69"/>
      <c r="E827" s="69"/>
      <c r="F827" s="89"/>
      <c r="G827" s="89"/>
      <c r="H827" s="89"/>
    </row>
    <row r="828" spans="2:8" ht="11.1" customHeight="1" x14ac:dyDescent="0.2">
      <c r="B828" s="69"/>
      <c r="C828" s="69"/>
      <c r="D828" s="69"/>
      <c r="E828" s="69"/>
      <c r="F828" s="89"/>
      <c r="G828" s="89"/>
      <c r="H828" s="89"/>
    </row>
    <row r="829" spans="2:8" ht="11.1" customHeight="1" x14ac:dyDescent="0.2">
      <c r="B829" s="69"/>
      <c r="C829" s="69"/>
      <c r="D829" s="69"/>
      <c r="E829" s="69"/>
      <c r="F829" s="89"/>
      <c r="G829" s="89"/>
      <c r="H829" s="89"/>
    </row>
    <row r="830" spans="2:8" ht="11.1" customHeight="1" x14ac:dyDescent="0.2">
      <c r="B830" s="69"/>
      <c r="C830" s="69"/>
      <c r="D830" s="69"/>
      <c r="E830" s="69"/>
      <c r="F830" s="89"/>
      <c r="G830" s="89"/>
      <c r="H830" s="89"/>
    </row>
    <row r="831" spans="2:8" ht="11.1" customHeight="1" x14ac:dyDescent="0.2">
      <c r="B831" s="69"/>
      <c r="C831" s="69"/>
      <c r="D831" s="69"/>
      <c r="E831" s="69"/>
      <c r="F831" s="89"/>
      <c r="G831" s="89"/>
      <c r="H831" s="89"/>
    </row>
    <row r="832" spans="2:8" ht="11.1" customHeight="1" x14ac:dyDescent="0.2">
      <c r="B832" s="69"/>
      <c r="C832" s="69"/>
      <c r="D832" s="69"/>
      <c r="E832" s="69"/>
      <c r="F832" s="89"/>
      <c r="G832" s="89"/>
      <c r="H832" s="89"/>
    </row>
    <row r="833" spans="2:8" ht="11.1" customHeight="1" x14ac:dyDescent="0.2">
      <c r="B833" s="69"/>
      <c r="C833" s="69"/>
      <c r="D833" s="69"/>
      <c r="E833" s="69"/>
      <c r="F833" s="89"/>
      <c r="G833" s="89"/>
      <c r="H833" s="89"/>
    </row>
    <row r="834" spans="2:8" ht="11.1" customHeight="1" x14ac:dyDescent="0.2">
      <c r="B834" s="69"/>
      <c r="C834" s="69"/>
      <c r="D834" s="69"/>
      <c r="E834" s="69"/>
      <c r="F834" s="89"/>
      <c r="G834" s="89"/>
      <c r="H834" s="89"/>
    </row>
    <row r="835" spans="2:8" ht="11.1" customHeight="1" x14ac:dyDescent="0.2">
      <c r="B835" s="69"/>
      <c r="C835" s="69"/>
      <c r="D835" s="69"/>
      <c r="E835" s="69"/>
      <c r="F835" s="89"/>
      <c r="G835" s="89"/>
      <c r="H835" s="89"/>
    </row>
    <row r="836" spans="2:8" ht="11.1" customHeight="1" x14ac:dyDescent="0.2">
      <c r="B836" s="69"/>
      <c r="C836" s="69"/>
      <c r="D836" s="69"/>
      <c r="E836" s="69"/>
      <c r="F836" s="89"/>
      <c r="G836" s="89"/>
      <c r="H836" s="89"/>
    </row>
    <row r="837" spans="2:8" ht="11.1" customHeight="1" x14ac:dyDescent="0.2">
      <c r="B837" s="69"/>
      <c r="C837" s="69"/>
      <c r="D837" s="69"/>
      <c r="E837" s="69"/>
      <c r="F837" s="89"/>
      <c r="G837" s="89"/>
      <c r="H837" s="89"/>
    </row>
    <row r="838" spans="2:8" ht="11.1" customHeight="1" x14ac:dyDescent="0.2">
      <c r="B838" s="69"/>
      <c r="C838" s="69"/>
      <c r="D838" s="69"/>
      <c r="E838" s="69"/>
      <c r="F838" s="89"/>
      <c r="G838" s="89"/>
      <c r="H838" s="89"/>
    </row>
    <row r="839" spans="2:8" ht="11.1" customHeight="1" x14ac:dyDescent="0.2">
      <c r="B839" s="69"/>
      <c r="C839" s="69"/>
      <c r="D839" s="69"/>
      <c r="E839" s="69"/>
      <c r="F839" s="89"/>
      <c r="G839" s="89"/>
      <c r="H839" s="89"/>
    </row>
    <row r="840" spans="2:8" ht="11.1" customHeight="1" x14ac:dyDescent="0.2">
      <c r="B840" s="69"/>
      <c r="C840" s="69"/>
      <c r="D840" s="69"/>
      <c r="E840" s="69"/>
      <c r="F840" s="89"/>
      <c r="G840" s="89"/>
      <c r="H840" s="89"/>
    </row>
    <row r="841" spans="2:8" ht="11.1" customHeight="1" x14ac:dyDescent="0.2">
      <c r="B841" s="69"/>
      <c r="C841" s="69"/>
      <c r="D841" s="69"/>
      <c r="E841" s="69"/>
      <c r="F841" s="89"/>
      <c r="G841" s="89"/>
      <c r="H841" s="89"/>
    </row>
    <row r="842" spans="2:8" ht="11.1" customHeight="1" x14ac:dyDescent="0.2">
      <c r="B842" s="69"/>
      <c r="C842" s="69"/>
      <c r="D842" s="69"/>
      <c r="E842" s="69"/>
      <c r="F842" s="89"/>
      <c r="G842" s="89"/>
      <c r="H842" s="89"/>
    </row>
    <row r="843" spans="2:8" ht="11.1" customHeight="1" x14ac:dyDescent="0.2">
      <c r="B843" s="69"/>
      <c r="C843" s="69"/>
      <c r="D843" s="69"/>
      <c r="E843" s="69"/>
      <c r="F843" s="89"/>
      <c r="G843" s="89"/>
      <c r="H843" s="89"/>
    </row>
    <row r="844" spans="2:8" ht="11.1" customHeight="1" x14ac:dyDescent="0.2">
      <c r="B844" s="69"/>
      <c r="C844" s="69"/>
      <c r="D844" s="69"/>
      <c r="E844" s="69"/>
      <c r="F844" s="89"/>
      <c r="G844" s="89"/>
      <c r="H844" s="89"/>
    </row>
    <row r="845" spans="2:8" ht="11.1" customHeight="1" x14ac:dyDescent="0.2">
      <c r="B845" s="69"/>
      <c r="C845" s="69"/>
      <c r="D845" s="69"/>
      <c r="E845" s="69"/>
      <c r="F845" s="89"/>
      <c r="G845" s="89"/>
      <c r="H845" s="89"/>
    </row>
    <row r="846" spans="2:8" ht="11.1" customHeight="1" x14ac:dyDescent="0.2">
      <c r="B846" s="69"/>
      <c r="C846" s="69"/>
      <c r="D846" s="69"/>
      <c r="E846" s="69"/>
      <c r="F846" s="89"/>
      <c r="G846" s="89"/>
      <c r="H846" s="89"/>
    </row>
    <row r="847" spans="2:8" ht="11.1" customHeight="1" x14ac:dyDescent="0.2">
      <c r="B847" s="69"/>
      <c r="C847" s="69"/>
      <c r="D847" s="69"/>
      <c r="E847" s="69"/>
      <c r="F847" s="89"/>
      <c r="G847" s="89"/>
      <c r="H847" s="89"/>
    </row>
    <row r="848" spans="2:8" ht="11.1" customHeight="1" x14ac:dyDescent="0.2">
      <c r="B848" s="69"/>
      <c r="C848" s="69"/>
      <c r="D848" s="69"/>
      <c r="E848" s="69"/>
      <c r="F848" s="89"/>
      <c r="G848" s="89"/>
      <c r="H848" s="89"/>
    </row>
    <row r="849" spans="2:8" ht="11.1" customHeight="1" x14ac:dyDescent="0.2">
      <c r="B849" s="69"/>
      <c r="C849" s="69"/>
      <c r="D849" s="69"/>
      <c r="E849" s="69"/>
      <c r="F849" s="89"/>
      <c r="G849" s="89"/>
      <c r="H849" s="89"/>
    </row>
    <row r="850" spans="2:8" ht="11.1" customHeight="1" x14ac:dyDescent="0.2">
      <c r="B850" s="69"/>
      <c r="C850" s="69"/>
      <c r="D850" s="69"/>
      <c r="E850" s="69"/>
      <c r="F850" s="89"/>
      <c r="G850" s="89"/>
      <c r="H850" s="89"/>
    </row>
    <row r="851" spans="2:8" ht="11.1" customHeight="1" x14ac:dyDescent="0.2">
      <c r="B851" s="69"/>
      <c r="C851" s="69"/>
      <c r="D851" s="69"/>
      <c r="E851" s="69"/>
      <c r="F851" s="89"/>
      <c r="G851" s="89"/>
      <c r="H851" s="89"/>
    </row>
    <row r="852" spans="2:8" ht="11.1" customHeight="1" x14ac:dyDescent="0.2">
      <c r="B852" s="69"/>
      <c r="C852" s="69"/>
      <c r="D852" s="69"/>
      <c r="E852" s="69"/>
      <c r="F852" s="89"/>
      <c r="G852" s="89"/>
      <c r="H852" s="89"/>
    </row>
    <row r="853" spans="2:8" ht="11.1" customHeight="1" x14ac:dyDescent="0.2">
      <c r="B853" s="69"/>
      <c r="C853" s="69"/>
      <c r="D853" s="69"/>
      <c r="E853" s="69"/>
      <c r="F853" s="89"/>
      <c r="G853" s="89"/>
      <c r="H853" s="89"/>
    </row>
    <row r="854" spans="2:8" ht="11.1" customHeight="1" x14ac:dyDescent="0.2">
      <c r="B854" s="69"/>
      <c r="C854" s="69"/>
      <c r="D854" s="69"/>
      <c r="E854" s="69"/>
      <c r="F854" s="89"/>
      <c r="G854" s="89"/>
      <c r="H854" s="89"/>
    </row>
    <row r="855" spans="2:8" ht="11.1" customHeight="1" x14ac:dyDescent="0.2">
      <c r="B855" s="69"/>
      <c r="C855" s="69"/>
      <c r="D855" s="69"/>
      <c r="E855" s="69"/>
      <c r="F855" s="89"/>
      <c r="G855" s="89"/>
      <c r="H855" s="89"/>
    </row>
    <row r="856" spans="2:8" ht="11.1" customHeight="1" x14ac:dyDescent="0.2">
      <c r="B856" s="69"/>
      <c r="C856" s="69"/>
      <c r="D856" s="69"/>
      <c r="E856" s="69"/>
      <c r="F856" s="89"/>
      <c r="G856" s="89"/>
      <c r="H856" s="89"/>
    </row>
    <row r="857" spans="2:8" ht="11.1" customHeight="1" x14ac:dyDescent="0.2">
      <c r="B857" s="69"/>
      <c r="C857" s="69"/>
      <c r="D857" s="69"/>
      <c r="E857" s="69"/>
      <c r="F857" s="89"/>
      <c r="G857" s="89"/>
      <c r="H857" s="89"/>
    </row>
    <row r="858" spans="2:8" ht="11.1" customHeight="1" x14ac:dyDescent="0.2">
      <c r="B858" s="69"/>
      <c r="C858" s="69"/>
      <c r="D858" s="69"/>
      <c r="E858" s="69"/>
      <c r="F858" s="89"/>
      <c r="G858" s="89"/>
      <c r="H858" s="89"/>
    </row>
    <row r="859" spans="2:8" ht="11.1" customHeight="1" x14ac:dyDescent="0.2">
      <c r="B859" s="69"/>
      <c r="C859" s="69"/>
      <c r="D859" s="69"/>
      <c r="E859" s="69"/>
      <c r="F859" s="89"/>
      <c r="G859" s="89"/>
      <c r="H859" s="89"/>
    </row>
    <row r="860" spans="2:8" ht="11.1" customHeight="1" x14ac:dyDescent="0.2">
      <c r="B860" s="69"/>
      <c r="C860" s="69"/>
      <c r="D860" s="69"/>
      <c r="E860" s="69"/>
      <c r="F860" s="89"/>
      <c r="G860" s="89"/>
      <c r="H860" s="89"/>
    </row>
    <row r="861" spans="2:8" ht="11.1" customHeight="1" x14ac:dyDescent="0.2">
      <c r="B861" s="69"/>
      <c r="C861" s="69"/>
      <c r="D861" s="69"/>
      <c r="E861" s="69"/>
      <c r="F861" s="89"/>
      <c r="G861" s="89"/>
      <c r="H861" s="89"/>
    </row>
    <row r="862" spans="2:8" ht="11.1" customHeight="1" x14ac:dyDescent="0.2">
      <c r="B862" s="69"/>
      <c r="C862" s="69"/>
      <c r="D862" s="69"/>
      <c r="E862" s="69"/>
      <c r="F862" s="89"/>
      <c r="G862" s="89"/>
      <c r="H862" s="89"/>
    </row>
    <row r="863" spans="2:8" ht="11.1" customHeight="1" x14ac:dyDescent="0.2">
      <c r="B863" s="69"/>
      <c r="C863" s="69"/>
      <c r="D863" s="69"/>
      <c r="E863" s="69"/>
      <c r="F863" s="89"/>
      <c r="G863" s="89"/>
      <c r="H863" s="89"/>
    </row>
    <row r="864" spans="2:8" ht="11.1" customHeight="1" x14ac:dyDescent="0.2">
      <c r="B864" s="69"/>
      <c r="C864" s="69"/>
      <c r="D864" s="69"/>
      <c r="E864" s="69"/>
      <c r="F864" s="89"/>
      <c r="G864" s="89"/>
      <c r="H864" s="89"/>
    </row>
    <row r="865" spans="2:8" ht="11.1" customHeight="1" x14ac:dyDescent="0.2">
      <c r="B865" s="69"/>
      <c r="C865" s="69"/>
      <c r="D865" s="69"/>
      <c r="E865" s="69"/>
      <c r="F865" s="89"/>
      <c r="G865" s="89"/>
      <c r="H865" s="89"/>
    </row>
    <row r="866" spans="2:8" ht="11.1" customHeight="1" x14ac:dyDescent="0.2">
      <c r="B866" s="69"/>
      <c r="C866" s="69"/>
      <c r="D866" s="69"/>
      <c r="E866" s="69"/>
      <c r="F866" s="89"/>
      <c r="G866" s="89"/>
      <c r="H866" s="89"/>
    </row>
    <row r="867" spans="2:8" ht="11.1" customHeight="1" x14ac:dyDescent="0.2">
      <c r="B867" s="69"/>
      <c r="C867" s="69"/>
      <c r="D867" s="69"/>
      <c r="E867" s="69"/>
      <c r="F867" s="89"/>
      <c r="G867" s="89"/>
      <c r="H867" s="89"/>
    </row>
    <row r="868" spans="2:8" ht="11.1" customHeight="1" x14ac:dyDescent="0.2">
      <c r="B868" s="69"/>
      <c r="C868" s="69"/>
      <c r="D868" s="69"/>
      <c r="E868" s="69"/>
      <c r="F868" s="89"/>
      <c r="G868" s="89"/>
      <c r="H868" s="89"/>
    </row>
    <row r="869" spans="2:8" ht="11.1" customHeight="1" x14ac:dyDescent="0.2">
      <c r="B869" s="69"/>
      <c r="C869" s="69"/>
      <c r="D869" s="69"/>
      <c r="E869" s="69"/>
      <c r="F869" s="89"/>
      <c r="G869" s="89"/>
      <c r="H869" s="89"/>
    </row>
    <row r="870" spans="2:8" ht="11.1" customHeight="1" x14ac:dyDescent="0.2">
      <c r="B870" s="69"/>
      <c r="C870" s="69"/>
      <c r="D870" s="69"/>
      <c r="E870" s="69"/>
      <c r="F870" s="89"/>
      <c r="G870" s="89"/>
      <c r="H870" s="89"/>
    </row>
    <row r="871" spans="2:8" ht="11.1" customHeight="1" x14ac:dyDescent="0.2">
      <c r="B871" s="69"/>
      <c r="C871" s="69"/>
      <c r="D871" s="69"/>
      <c r="E871" s="69"/>
      <c r="F871" s="89"/>
      <c r="G871" s="89"/>
      <c r="H871" s="89"/>
    </row>
    <row r="872" spans="2:8" ht="11.1" customHeight="1" x14ac:dyDescent="0.2">
      <c r="B872" s="69"/>
      <c r="C872" s="69"/>
      <c r="D872" s="69"/>
      <c r="E872" s="69"/>
      <c r="F872" s="89"/>
      <c r="G872" s="89"/>
      <c r="H872" s="89"/>
    </row>
    <row r="873" spans="2:8" ht="11.1" customHeight="1" x14ac:dyDescent="0.2">
      <c r="B873" s="69"/>
      <c r="C873" s="69"/>
      <c r="D873" s="69"/>
      <c r="E873" s="69"/>
      <c r="F873" s="89"/>
      <c r="G873" s="89"/>
      <c r="H873" s="89"/>
    </row>
    <row r="874" spans="2:8" ht="11.1" customHeight="1" x14ac:dyDescent="0.2">
      <c r="B874" s="69"/>
      <c r="C874" s="69"/>
      <c r="D874" s="69"/>
      <c r="E874" s="69"/>
      <c r="F874" s="89"/>
      <c r="G874" s="89"/>
      <c r="H874" s="89"/>
    </row>
    <row r="875" spans="2:8" ht="11.1" customHeight="1" x14ac:dyDescent="0.2">
      <c r="B875" s="69"/>
      <c r="C875" s="69"/>
      <c r="D875" s="69"/>
      <c r="E875" s="69"/>
      <c r="F875" s="89"/>
      <c r="G875" s="89"/>
      <c r="H875" s="89"/>
    </row>
    <row r="876" spans="2:8" ht="11.1" customHeight="1" x14ac:dyDescent="0.2">
      <c r="B876" s="69"/>
      <c r="C876" s="69"/>
      <c r="D876" s="69"/>
      <c r="E876" s="69"/>
      <c r="F876" s="89"/>
      <c r="G876" s="89"/>
      <c r="H876" s="89"/>
    </row>
    <row r="877" spans="2:8" ht="11.1" customHeight="1" x14ac:dyDescent="0.2">
      <c r="B877" s="69"/>
      <c r="C877" s="69"/>
      <c r="D877" s="69"/>
      <c r="E877" s="69"/>
      <c r="F877" s="89"/>
      <c r="G877" s="89"/>
      <c r="H877" s="89"/>
    </row>
    <row r="878" spans="2:8" ht="11.1" customHeight="1" x14ac:dyDescent="0.2">
      <c r="B878" s="69"/>
      <c r="C878" s="69"/>
      <c r="D878" s="69"/>
      <c r="E878" s="69"/>
      <c r="F878" s="89"/>
      <c r="G878" s="89"/>
      <c r="H878" s="89"/>
    </row>
    <row r="879" spans="2:8" ht="11.1" customHeight="1" x14ac:dyDescent="0.2">
      <c r="B879" s="69"/>
      <c r="C879" s="69"/>
      <c r="D879" s="69"/>
      <c r="E879" s="69"/>
      <c r="F879" s="89"/>
      <c r="G879" s="89"/>
      <c r="H879" s="89"/>
    </row>
    <row r="880" spans="2:8" ht="11.1" customHeight="1" x14ac:dyDescent="0.2">
      <c r="B880" s="69"/>
      <c r="C880" s="69"/>
      <c r="D880" s="69"/>
      <c r="E880" s="69"/>
      <c r="F880" s="89"/>
      <c r="G880" s="89"/>
      <c r="H880" s="89"/>
    </row>
    <row r="881" spans="2:8" ht="11.1" customHeight="1" x14ac:dyDescent="0.2">
      <c r="B881" s="69"/>
      <c r="C881" s="69"/>
      <c r="D881" s="69"/>
      <c r="E881" s="69"/>
      <c r="F881" s="89"/>
      <c r="G881" s="89"/>
      <c r="H881" s="89"/>
    </row>
    <row r="882" spans="2:8" ht="11.1" customHeight="1" x14ac:dyDescent="0.2">
      <c r="B882" s="69"/>
      <c r="C882" s="69"/>
      <c r="D882" s="69"/>
      <c r="E882" s="69"/>
      <c r="F882" s="89"/>
      <c r="G882" s="89"/>
      <c r="H882" s="89"/>
    </row>
    <row r="883" spans="2:8" ht="11.1" customHeight="1" x14ac:dyDescent="0.2">
      <c r="B883" s="69"/>
      <c r="C883" s="69"/>
      <c r="D883" s="69"/>
      <c r="E883" s="69"/>
      <c r="F883" s="89"/>
      <c r="G883" s="89"/>
      <c r="H883" s="89"/>
    </row>
    <row r="884" spans="2:8" ht="11.1" customHeight="1" x14ac:dyDescent="0.2">
      <c r="B884" s="69"/>
      <c r="C884" s="69"/>
      <c r="D884" s="69"/>
      <c r="E884" s="69"/>
      <c r="F884" s="89"/>
      <c r="G884" s="89"/>
      <c r="H884" s="89"/>
    </row>
    <row r="885" spans="2:8" ht="11.1" customHeight="1" x14ac:dyDescent="0.2">
      <c r="B885" s="69"/>
      <c r="C885" s="69"/>
      <c r="D885" s="69"/>
      <c r="E885" s="69"/>
      <c r="F885" s="89"/>
      <c r="G885" s="89"/>
      <c r="H885" s="89"/>
    </row>
    <row r="886" spans="2:8" ht="11.1" customHeight="1" x14ac:dyDescent="0.2">
      <c r="B886" s="69"/>
      <c r="C886" s="69"/>
      <c r="D886" s="69"/>
      <c r="E886" s="69"/>
      <c r="F886" s="89"/>
      <c r="G886" s="89"/>
      <c r="H886" s="89"/>
    </row>
    <row r="887" spans="2:8" ht="11.1" customHeight="1" x14ac:dyDescent="0.2">
      <c r="B887" s="69"/>
      <c r="C887" s="69"/>
      <c r="D887" s="69"/>
      <c r="E887" s="69"/>
      <c r="F887" s="89"/>
      <c r="G887" s="89"/>
      <c r="H887" s="89"/>
    </row>
    <row r="888" spans="2:8" ht="11.1" customHeight="1" x14ac:dyDescent="0.2">
      <c r="B888" s="69"/>
      <c r="C888" s="69"/>
      <c r="D888" s="69"/>
      <c r="E888" s="69"/>
      <c r="F888" s="89"/>
      <c r="G888" s="89"/>
      <c r="H888" s="89"/>
    </row>
    <row r="889" spans="2:8" ht="11.1" customHeight="1" x14ac:dyDescent="0.2">
      <c r="B889" s="69"/>
      <c r="C889" s="69"/>
      <c r="D889" s="69"/>
      <c r="E889" s="69"/>
      <c r="F889" s="89"/>
      <c r="G889" s="89"/>
      <c r="H889" s="89"/>
    </row>
    <row r="890" spans="2:8" ht="11.1" customHeight="1" x14ac:dyDescent="0.2">
      <c r="B890" s="69"/>
      <c r="C890" s="69"/>
      <c r="D890" s="69"/>
      <c r="E890" s="69"/>
      <c r="F890" s="89"/>
      <c r="G890" s="89"/>
      <c r="H890" s="89"/>
    </row>
    <row r="891" spans="2:8" ht="11.1" customHeight="1" x14ac:dyDescent="0.2">
      <c r="B891" s="69"/>
      <c r="C891" s="69"/>
      <c r="D891" s="69"/>
      <c r="E891" s="69"/>
      <c r="F891" s="89"/>
      <c r="G891" s="89"/>
      <c r="H891" s="89"/>
    </row>
    <row r="892" spans="2:8" ht="11.1" customHeight="1" x14ac:dyDescent="0.2">
      <c r="B892" s="69"/>
      <c r="C892" s="69"/>
      <c r="D892" s="69"/>
      <c r="E892" s="69"/>
      <c r="F892" s="89"/>
      <c r="G892" s="89"/>
      <c r="H892" s="89"/>
    </row>
    <row r="893" spans="2:8" ht="11.1" customHeight="1" x14ac:dyDescent="0.2">
      <c r="B893" s="69"/>
      <c r="C893" s="69"/>
      <c r="D893" s="69"/>
      <c r="E893" s="69"/>
      <c r="F893" s="89"/>
      <c r="G893" s="89"/>
      <c r="H893" s="89"/>
    </row>
    <row r="894" spans="2:8" ht="11.1" customHeight="1" x14ac:dyDescent="0.2">
      <c r="B894" s="69"/>
      <c r="C894" s="69"/>
      <c r="D894" s="69"/>
      <c r="E894" s="69"/>
      <c r="F894" s="89"/>
      <c r="G894" s="89"/>
      <c r="H894" s="89"/>
    </row>
    <row r="895" spans="2:8" ht="11.1" customHeight="1" x14ac:dyDescent="0.2">
      <c r="B895" s="69"/>
      <c r="C895" s="69"/>
      <c r="D895" s="69"/>
      <c r="E895" s="69"/>
      <c r="F895" s="89"/>
      <c r="G895" s="89"/>
      <c r="H895" s="89"/>
    </row>
    <row r="896" spans="2:8" ht="11.1" customHeight="1" x14ac:dyDescent="0.2">
      <c r="B896" s="69"/>
      <c r="C896" s="69"/>
      <c r="D896" s="69"/>
      <c r="E896" s="69"/>
      <c r="F896" s="89"/>
      <c r="G896" s="89"/>
      <c r="H896" s="89"/>
    </row>
    <row r="897" spans="2:8" ht="11.1" customHeight="1" x14ac:dyDescent="0.2">
      <c r="B897" s="69"/>
      <c r="C897" s="69"/>
      <c r="D897" s="69"/>
      <c r="E897" s="69"/>
      <c r="F897" s="89"/>
      <c r="G897" s="89"/>
      <c r="H897" s="89"/>
    </row>
    <row r="898" spans="2:8" ht="11.1" customHeight="1" x14ac:dyDescent="0.2">
      <c r="B898" s="69"/>
      <c r="C898" s="69"/>
      <c r="D898" s="69"/>
      <c r="E898" s="69"/>
      <c r="F898" s="89"/>
      <c r="G898" s="89"/>
      <c r="H898" s="89"/>
    </row>
    <row r="899" spans="2:8" ht="11.1" customHeight="1" x14ac:dyDescent="0.2">
      <c r="B899" s="69"/>
      <c r="C899" s="69"/>
      <c r="D899" s="69"/>
      <c r="E899" s="69"/>
      <c r="F899" s="89"/>
      <c r="G899" s="89"/>
      <c r="H899" s="89"/>
    </row>
    <row r="900" spans="2:8" ht="11.1" customHeight="1" x14ac:dyDescent="0.2">
      <c r="B900" s="69"/>
      <c r="C900" s="69"/>
      <c r="D900" s="69"/>
      <c r="E900" s="69"/>
      <c r="F900" s="89"/>
      <c r="G900" s="89"/>
      <c r="H900" s="89"/>
    </row>
    <row r="901" spans="2:8" ht="11.1" customHeight="1" x14ac:dyDescent="0.2">
      <c r="B901" s="69"/>
      <c r="C901" s="69"/>
      <c r="D901" s="69"/>
      <c r="E901" s="69"/>
      <c r="F901" s="89"/>
      <c r="G901" s="89"/>
      <c r="H901" s="89"/>
    </row>
    <row r="902" spans="2:8" ht="11.1" customHeight="1" x14ac:dyDescent="0.2">
      <c r="B902" s="69"/>
      <c r="C902" s="69"/>
      <c r="D902" s="69"/>
      <c r="E902" s="69"/>
      <c r="F902" s="89"/>
      <c r="G902" s="89"/>
      <c r="H902" s="89"/>
    </row>
    <row r="903" spans="2:8" ht="11.1" customHeight="1" x14ac:dyDescent="0.2">
      <c r="B903" s="69"/>
      <c r="C903" s="69"/>
      <c r="D903" s="69"/>
      <c r="E903" s="69"/>
      <c r="F903" s="89"/>
      <c r="G903" s="89"/>
      <c r="H903" s="89"/>
    </row>
    <row r="904" spans="2:8" ht="11.1" customHeight="1" x14ac:dyDescent="0.2">
      <c r="B904" s="69"/>
      <c r="C904" s="69"/>
      <c r="D904" s="69"/>
      <c r="E904" s="69"/>
      <c r="F904" s="89"/>
      <c r="G904" s="89"/>
      <c r="H904" s="89"/>
    </row>
    <row r="905" spans="2:8" ht="11.1" customHeight="1" x14ac:dyDescent="0.2">
      <c r="B905" s="69"/>
      <c r="C905" s="69"/>
      <c r="D905" s="69"/>
      <c r="E905" s="69"/>
      <c r="F905" s="89"/>
      <c r="G905" s="89"/>
      <c r="H905" s="89"/>
    </row>
    <row r="906" spans="2:8" ht="11.1" customHeight="1" x14ac:dyDescent="0.2">
      <c r="B906" s="69"/>
      <c r="C906" s="69"/>
      <c r="D906" s="69"/>
      <c r="E906" s="69"/>
      <c r="F906" s="89"/>
      <c r="G906" s="89"/>
      <c r="H906" s="89"/>
    </row>
    <row r="907" spans="2:8" ht="11.1" customHeight="1" x14ac:dyDescent="0.2">
      <c r="B907" s="69"/>
      <c r="C907" s="69"/>
      <c r="D907" s="69"/>
      <c r="E907" s="69"/>
      <c r="F907" s="89"/>
      <c r="G907" s="89"/>
      <c r="H907" s="89"/>
    </row>
    <row r="908" spans="2:8" ht="11.1" customHeight="1" x14ac:dyDescent="0.2">
      <c r="B908" s="69"/>
      <c r="C908" s="69"/>
      <c r="D908" s="69"/>
      <c r="E908" s="69"/>
      <c r="F908" s="89"/>
      <c r="G908" s="89"/>
      <c r="H908" s="89"/>
    </row>
    <row r="909" spans="2:8" ht="11.1" customHeight="1" x14ac:dyDescent="0.2">
      <c r="B909" s="69"/>
      <c r="C909" s="69"/>
      <c r="D909" s="69"/>
      <c r="E909" s="69"/>
      <c r="F909" s="89"/>
      <c r="G909" s="89"/>
      <c r="H909" s="89"/>
    </row>
    <row r="910" spans="2:8" ht="11.1" customHeight="1" x14ac:dyDescent="0.2">
      <c r="B910" s="69"/>
      <c r="C910" s="69"/>
      <c r="D910" s="69"/>
      <c r="E910" s="69"/>
      <c r="F910" s="89"/>
      <c r="G910" s="89"/>
      <c r="H910" s="89"/>
    </row>
    <row r="911" spans="2:8" ht="11.1" customHeight="1" x14ac:dyDescent="0.2">
      <c r="B911" s="69"/>
      <c r="C911" s="69"/>
      <c r="D911" s="69"/>
      <c r="E911" s="69"/>
      <c r="F911" s="89"/>
      <c r="G911" s="89"/>
      <c r="H911" s="89"/>
    </row>
    <row r="912" spans="2:8" ht="11.1" customHeight="1" x14ac:dyDescent="0.2">
      <c r="B912" s="69"/>
      <c r="C912" s="69"/>
      <c r="D912" s="69"/>
      <c r="E912" s="69"/>
      <c r="F912" s="89"/>
      <c r="G912" s="89"/>
      <c r="H912" s="89"/>
    </row>
    <row r="913" spans="2:8" ht="11.1" customHeight="1" x14ac:dyDescent="0.2">
      <c r="B913" s="69"/>
      <c r="C913" s="69"/>
      <c r="D913" s="69"/>
      <c r="E913" s="69"/>
      <c r="F913" s="89"/>
      <c r="G913" s="89"/>
      <c r="H913" s="89"/>
    </row>
    <row r="914" spans="2:8" ht="11.1" customHeight="1" x14ac:dyDescent="0.2">
      <c r="B914" s="69"/>
      <c r="C914" s="69"/>
      <c r="D914" s="69"/>
      <c r="E914" s="69"/>
      <c r="F914" s="89"/>
      <c r="G914" s="89"/>
      <c r="H914" s="89"/>
    </row>
    <row r="915" spans="2:8" ht="11.1" customHeight="1" x14ac:dyDescent="0.2">
      <c r="B915" s="69"/>
      <c r="C915" s="69"/>
      <c r="D915" s="69"/>
      <c r="E915" s="69"/>
      <c r="F915" s="89"/>
      <c r="G915" s="89"/>
      <c r="H915" s="89"/>
    </row>
    <row r="916" spans="2:8" ht="11.1" customHeight="1" x14ac:dyDescent="0.2">
      <c r="B916" s="69"/>
      <c r="C916" s="69"/>
      <c r="D916" s="69"/>
      <c r="E916" s="69"/>
      <c r="F916" s="89"/>
      <c r="G916" s="89"/>
      <c r="H916" s="89"/>
    </row>
    <row r="917" spans="2:8" ht="11.1" customHeight="1" x14ac:dyDescent="0.2">
      <c r="B917" s="69"/>
      <c r="C917" s="69"/>
      <c r="D917" s="69"/>
      <c r="E917" s="69"/>
      <c r="F917" s="89"/>
      <c r="G917" s="89"/>
      <c r="H917" s="89"/>
    </row>
    <row r="918" spans="2:8" ht="11.1" customHeight="1" x14ac:dyDescent="0.2">
      <c r="B918" s="69"/>
      <c r="C918" s="69"/>
      <c r="D918" s="69"/>
      <c r="E918" s="69"/>
      <c r="F918" s="89"/>
      <c r="G918" s="89"/>
      <c r="H918" s="89"/>
    </row>
    <row r="919" spans="2:8" ht="11.1" customHeight="1" x14ac:dyDescent="0.2">
      <c r="B919" s="69"/>
      <c r="C919" s="69"/>
      <c r="D919" s="69"/>
      <c r="E919" s="69"/>
      <c r="F919" s="89"/>
      <c r="G919" s="89"/>
      <c r="H919" s="89"/>
    </row>
    <row r="920" spans="2:8" ht="11.1" customHeight="1" x14ac:dyDescent="0.2">
      <c r="B920" s="69"/>
      <c r="C920" s="69"/>
      <c r="D920" s="69"/>
      <c r="E920" s="69"/>
      <c r="F920" s="89"/>
      <c r="G920" s="89"/>
      <c r="H920" s="89"/>
    </row>
    <row r="921" spans="2:8" ht="11.1" customHeight="1" x14ac:dyDescent="0.2">
      <c r="B921" s="69"/>
      <c r="C921" s="69"/>
      <c r="D921" s="69"/>
      <c r="E921" s="69"/>
      <c r="F921" s="89"/>
      <c r="G921" s="89"/>
      <c r="H921" s="89"/>
    </row>
    <row r="922" spans="2:8" ht="11.1" customHeight="1" x14ac:dyDescent="0.2">
      <c r="B922" s="69"/>
      <c r="C922" s="69"/>
      <c r="D922" s="69"/>
      <c r="E922" s="69"/>
      <c r="F922" s="89"/>
      <c r="G922" s="89"/>
      <c r="H922" s="89"/>
    </row>
    <row r="923" spans="2:8" ht="11.1" customHeight="1" x14ac:dyDescent="0.2">
      <c r="B923" s="69"/>
      <c r="C923" s="69"/>
      <c r="D923" s="69"/>
      <c r="E923" s="69"/>
      <c r="F923" s="89"/>
      <c r="G923" s="89"/>
      <c r="H923" s="89"/>
    </row>
    <row r="924" spans="2:8" ht="11.1" customHeight="1" x14ac:dyDescent="0.2">
      <c r="B924" s="69"/>
      <c r="C924" s="69"/>
      <c r="D924" s="69"/>
      <c r="E924" s="69"/>
      <c r="F924" s="89"/>
      <c r="G924" s="89"/>
      <c r="H924" s="89"/>
    </row>
    <row r="925" spans="2:8" ht="11.1" customHeight="1" x14ac:dyDescent="0.2">
      <c r="B925" s="69"/>
      <c r="C925" s="69"/>
      <c r="D925" s="69"/>
      <c r="E925" s="69"/>
      <c r="F925" s="89"/>
      <c r="G925" s="89"/>
      <c r="H925" s="89"/>
    </row>
    <row r="926" spans="2:8" ht="11.1" customHeight="1" x14ac:dyDescent="0.2">
      <c r="B926" s="69"/>
      <c r="C926" s="69"/>
      <c r="D926" s="69"/>
      <c r="E926" s="69"/>
      <c r="F926" s="89"/>
      <c r="G926" s="89"/>
      <c r="H926" s="89"/>
    </row>
    <row r="927" spans="2:8" ht="11.1" customHeight="1" x14ac:dyDescent="0.2">
      <c r="B927" s="69"/>
      <c r="C927" s="69"/>
      <c r="D927" s="69"/>
      <c r="E927" s="69"/>
      <c r="F927" s="89"/>
      <c r="G927" s="89"/>
      <c r="H927" s="89"/>
    </row>
    <row r="928" spans="2:8" ht="11.1" customHeight="1" x14ac:dyDescent="0.2">
      <c r="B928" s="69"/>
      <c r="C928" s="69"/>
      <c r="D928" s="69"/>
      <c r="E928" s="69"/>
      <c r="F928" s="89"/>
      <c r="G928" s="89"/>
      <c r="H928" s="89"/>
    </row>
    <row r="929" spans="2:8" ht="11.1" customHeight="1" x14ac:dyDescent="0.2">
      <c r="B929" s="69"/>
      <c r="C929" s="69"/>
      <c r="D929" s="69"/>
      <c r="E929" s="69"/>
      <c r="F929" s="89"/>
      <c r="G929" s="89"/>
      <c r="H929" s="89"/>
    </row>
    <row r="930" spans="2:8" ht="11.1" customHeight="1" x14ac:dyDescent="0.2">
      <c r="B930" s="69"/>
      <c r="C930" s="69"/>
      <c r="D930" s="69"/>
      <c r="E930" s="69"/>
      <c r="F930" s="89"/>
      <c r="G930" s="89"/>
      <c r="H930" s="89"/>
    </row>
    <row r="931" spans="2:8" ht="11.1" customHeight="1" x14ac:dyDescent="0.2">
      <c r="B931" s="69"/>
      <c r="C931" s="69"/>
      <c r="D931" s="69"/>
      <c r="E931" s="69"/>
      <c r="F931" s="89"/>
      <c r="G931" s="89"/>
      <c r="H931" s="89"/>
    </row>
    <row r="932" spans="2:8" ht="11.1" customHeight="1" x14ac:dyDescent="0.2">
      <c r="B932" s="69"/>
      <c r="C932" s="69"/>
      <c r="D932" s="69"/>
      <c r="E932" s="69"/>
      <c r="F932" s="89"/>
      <c r="G932" s="89"/>
      <c r="H932" s="89"/>
    </row>
    <row r="933" spans="2:8" ht="11.1" customHeight="1" x14ac:dyDescent="0.2">
      <c r="B933" s="69"/>
      <c r="C933" s="69"/>
      <c r="D933" s="69"/>
      <c r="E933" s="69"/>
      <c r="F933" s="89"/>
      <c r="G933" s="89"/>
      <c r="H933" s="89"/>
    </row>
    <row r="934" spans="2:8" ht="11.1" customHeight="1" x14ac:dyDescent="0.2">
      <c r="B934" s="69"/>
      <c r="C934" s="69"/>
      <c r="D934" s="69"/>
      <c r="E934" s="69"/>
      <c r="F934" s="89"/>
      <c r="G934" s="89"/>
      <c r="H934" s="89"/>
    </row>
    <row r="935" spans="2:8" ht="11.1" customHeight="1" x14ac:dyDescent="0.2">
      <c r="B935" s="69"/>
      <c r="C935" s="69"/>
      <c r="D935" s="69"/>
      <c r="E935" s="69"/>
      <c r="F935" s="89"/>
      <c r="G935" s="89"/>
      <c r="H935" s="89"/>
    </row>
    <row r="936" spans="2:8" ht="11.1" customHeight="1" x14ac:dyDescent="0.2">
      <c r="B936" s="69"/>
      <c r="C936" s="69"/>
      <c r="D936" s="69"/>
      <c r="E936" s="69"/>
      <c r="F936" s="89"/>
      <c r="G936" s="89"/>
      <c r="H936" s="89"/>
    </row>
    <row r="937" spans="2:8" ht="11.1" customHeight="1" x14ac:dyDescent="0.2">
      <c r="B937" s="69"/>
      <c r="C937" s="69"/>
      <c r="D937" s="69"/>
      <c r="E937" s="69"/>
      <c r="F937" s="89"/>
      <c r="G937" s="89"/>
      <c r="H937" s="89"/>
    </row>
    <row r="938" spans="2:8" ht="11.1" customHeight="1" x14ac:dyDescent="0.2">
      <c r="B938" s="69"/>
      <c r="C938" s="69"/>
      <c r="D938" s="69"/>
      <c r="E938" s="69"/>
      <c r="F938" s="89"/>
      <c r="G938" s="89"/>
      <c r="H938" s="89"/>
    </row>
    <row r="939" spans="2:8" ht="11.1" customHeight="1" x14ac:dyDescent="0.2">
      <c r="B939" s="69"/>
      <c r="C939" s="69"/>
      <c r="D939" s="69"/>
      <c r="E939" s="69"/>
      <c r="F939" s="89"/>
      <c r="G939" s="89"/>
      <c r="H939" s="89"/>
    </row>
    <row r="940" spans="2:8" ht="11.1" customHeight="1" x14ac:dyDescent="0.2">
      <c r="B940" s="69"/>
      <c r="C940" s="69"/>
      <c r="D940" s="69"/>
      <c r="E940" s="69"/>
      <c r="F940" s="89"/>
      <c r="G940" s="89"/>
      <c r="H940" s="89"/>
    </row>
    <row r="941" spans="2:8" ht="11.1" customHeight="1" x14ac:dyDescent="0.2">
      <c r="B941" s="69"/>
      <c r="C941" s="69"/>
      <c r="D941" s="69"/>
      <c r="E941" s="69"/>
      <c r="F941" s="89"/>
      <c r="G941" s="89"/>
      <c r="H941" s="89"/>
    </row>
    <row r="942" spans="2:8" ht="11.1" customHeight="1" x14ac:dyDescent="0.2">
      <c r="B942" s="69"/>
      <c r="C942" s="69"/>
      <c r="D942" s="69"/>
      <c r="E942" s="69"/>
      <c r="F942" s="89"/>
      <c r="G942" s="89"/>
      <c r="H942" s="89"/>
    </row>
    <row r="943" spans="2:8" ht="11.1" customHeight="1" x14ac:dyDescent="0.2">
      <c r="B943" s="69"/>
      <c r="C943" s="69"/>
      <c r="D943" s="69"/>
      <c r="E943" s="69"/>
      <c r="F943" s="89"/>
      <c r="G943" s="89"/>
      <c r="H943" s="89"/>
    </row>
    <row r="944" spans="2:8" ht="11.1" customHeight="1" x14ac:dyDescent="0.2">
      <c r="B944" s="69"/>
      <c r="C944" s="69"/>
      <c r="D944" s="69"/>
      <c r="E944" s="69"/>
      <c r="F944" s="89"/>
      <c r="G944" s="89"/>
      <c r="H944" s="89"/>
    </row>
    <row r="945" spans="2:8" ht="11.1" customHeight="1" x14ac:dyDescent="0.2">
      <c r="B945" s="69"/>
      <c r="C945" s="69"/>
      <c r="D945" s="69"/>
      <c r="E945" s="69"/>
      <c r="F945" s="89"/>
      <c r="G945" s="89"/>
      <c r="H945" s="89"/>
    </row>
    <row r="946" spans="2:8" ht="11.1" customHeight="1" x14ac:dyDescent="0.2">
      <c r="B946" s="69"/>
      <c r="C946" s="69"/>
      <c r="D946" s="69"/>
      <c r="E946" s="69"/>
      <c r="F946" s="89"/>
      <c r="G946" s="89"/>
      <c r="H946" s="89"/>
    </row>
    <row r="947" spans="2:8" ht="11.1" customHeight="1" x14ac:dyDescent="0.2">
      <c r="B947" s="69"/>
      <c r="C947" s="69"/>
      <c r="D947" s="69"/>
      <c r="E947" s="69"/>
      <c r="F947" s="89"/>
      <c r="G947" s="89"/>
      <c r="H947" s="89"/>
    </row>
    <row r="948" spans="2:8" ht="11.1" customHeight="1" x14ac:dyDescent="0.2">
      <c r="B948" s="69"/>
      <c r="C948" s="69"/>
      <c r="D948" s="69"/>
      <c r="E948" s="69"/>
      <c r="F948" s="89"/>
      <c r="G948" s="89"/>
      <c r="H948" s="89"/>
    </row>
    <row r="949" spans="2:8" ht="11.1" customHeight="1" x14ac:dyDescent="0.2">
      <c r="B949" s="69"/>
      <c r="C949" s="69"/>
      <c r="D949" s="69"/>
      <c r="E949" s="69"/>
      <c r="F949" s="89"/>
      <c r="G949" s="89"/>
      <c r="H949" s="89"/>
    </row>
    <row r="950" spans="2:8" ht="11.1" customHeight="1" x14ac:dyDescent="0.2">
      <c r="B950" s="69"/>
      <c r="C950" s="69"/>
      <c r="D950" s="69"/>
      <c r="E950" s="69"/>
      <c r="F950" s="89"/>
      <c r="G950" s="89"/>
      <c r="H950" s="89"/>
    </row>
    <row r="951" spans="2:8" ht="11.1" customHeight="1" x14ac:dyDescent="0.2">
      <c r="B951" s="69"/>
      <c r="C951" s="69"/>
      <c r="D951" s="69"/>
      <c r="E951" s="69"/>
      <c r="F951" s="89"/>
      <c r="G951" s="89"/>
      <c r="H951" s="89"/>
    </row>
    <row r="952" spans="2:8" ht="11.1" customHeight="1" x14ac:dyDescent="0.2">
      <c r="B952" s="69"/>
      <c r="C952" s="69"/>
      <c r="D952" s="69"/>
      <c r="E952" s="69"/>
      <c r="F952" s="89"/>
      <c r="G952" s="89"/>
      <c r="H952" s="89"/>
    </row>
    <row r="953" spans="2:8" ht="11.1" customHeight="1" x14ac:dyDescent="0.2">
      <c r="B953" s="69"/>
      <c r="C953" s="69"/>
      <c r="D953" s="69"/>
      <c r="E953" s="69"/>
      <c r="F953" s="89"/>
      <c r="G953" s="89"/>
      <c r="H953" s="89"/>
    </row>
    <row r="954" spans="2:8" ht="11.1" customHeight="1" x14ac:dyDescent="0.2">
      <c r="B954" s="69"/>
      <c r="C954" s="69"/>
      <c r="D954" s="69"/>
      <c r="E954" s="69"/>
      <c r="F954" s="89"/>
      <c r="G954" s="89"/>
      <c r="H954" s="89"/>
    </row>
    <row r="955" spans="2:8" ht="11.1" customHeight="1" x14ac:dyDescent="0.2">
      <c r="B955" s="69"/>
      <c r="C955" s="69"/>
      <c r="D955" s="69"/>
      <c r="E955" s="69"/>
      <c r="F955" s="89"/>
      <c r="G955" s="89"/>
      <c r="H955" s="89"/>
    </row>
    <row r="956" spans="2:8" ht="11.1" customHeight="1" x14ac:dyDescent="0.2">
      <c r="B956" s="69"/>
      <c r="C956" s="69"/>
      <c r="D956" s="69"/>
      <c r="E956" s="69"/>
      <c r="F956" s="89"/>
      <c r="G956" s="89"/>
      <c r="H956" s="89"/>
    </row>
    <row r="957" spans="2:8" ht="11.1" customHeight="1" x14ac:dyDescent="0.2">
      <c r="B957" s="69"/>
      <c r="C957" s="69"/>
      <c r="D957" s="69"/>
      <c r="E957" s="69"/>
      <c r="F957" s="89"/>
      <c r="G957" s="89"/>
      <c r="H957" s="89"/>
    </row>
    <row r="958" spans="2:8" ht="11.1" customHeight="1" x14ac:dyDescent="0.2">
      <c r="B958" s="69"/>
      <c r="C958" s="69"/>
      <c r="D958" s="69"/>
      <c r="E958" s="69"/>
      <c r="F958" s="89"/>
      <c r="G958" s="89"/>
      <c r="H958" s="89"/>
    </row>
    <row r="959" spans="2:8" ht="11.1" customHeight="1" x14ac:dyDescent="0.2">
      <c r="B959" s="69"/>
      <c r="C959" s="69"/>
      <c r="D959" s="69"/>
      <c r="E959" s="69"/>
      <c r="F959" s="89"/>
      <c r="G959" s="89"/>
      <c r="H959" s="89"/>
    </row>
    <row r="960" spans="2:8" ht="11.1" customHeight="1" x14ac:dyDescent="0.2">
      <c r="B960" s="69"/>
      <c r="C960" s="69"/>
      <c r="D960" s="69"/>
      <c r="E960" s="69"/>
      <c r="F960" s="89"/>
      <c r="G960" s="89"/>
      <c r="H960" s="89"/>
    </row>
    <row r="961" spans="2:8" ht="11.1" customHeight="1" x14ac:dyDescent="0.2">
      <c r="B961" s="69"/>
      <c r="C961" s="69"/>
      <c r="D961" s="69"/>
      <c r="E961" s="69"/>
      <c r="F961" s="89"/>
      <c r="G961" s="89"/>
      <c r="H961" s="89"/>
    </row>
    <row r="962" spans="2:8" ht="11.1" customHeight="1" x14ac:dyDescent="0.2">
      <c r="B962" s="69"/>
      <c r="C962" s="69"/>
      <c r="D962" s="69"/>
      <c r="E962" s="69"/>
      <c r="F962" s="89"/>
      <c r="G962" s="89"/>
      <c r="H962" s="89"/>
    </row>
    <row r="963" spans="2:8" ht="11.1" customHeight="1" x14ac:dyDescent="0.2">
      <c r="B963" s="69"/>
      <c r="C963" s="69"/>
      <c r="D963" s="69"/>
      <c r="E963" s="69"/>
      <c r="F963" s="89"/>
      <c r="G963" s="89"/>
      <c r="H963" s="89"/>
    </row>
    <row r="964" spans="2:8" ht="11.1" customHeight="1" x14ac:dyDescent="0.2">
      <c r="B964" s="69"/>
      <c r="C964" s="69"/>
      <c r="D964" s="69"/>
      <c r="E964" s="69"/>
      <c r="F964" s="89"/>
      <c r="G964" s="89"/>
      <c r="H964" s="89"/>
    </row>
    <row r="965" spans="2:8" ht="11.1" customHeight="1" x14ac:dyDescent="0.2">
      <c r="B965" s="69"/>
      <c r="C965" s="69"/>
      <c r="D965" s="69"/>
      <c r="E965" s="69"/>
      <c r="F965" s="89"/>
      <c r="G965" s="89"/>
      <c r="H965" s="89"/>
    </row>
    <row r="966" spans="2:8" ht="11.1" customHeight="1" x14ac:dyDescent="0.2">
      <c r="B966" s="69"/>
      <c r="C966" s="69"/>
      <c r="D966" s="69"/>
      <c r="E966" s="69"/>
      <c r="F966" s="89"/>
      <c r="G966" s="89"/>
      <c r="H966" s="89"/>
    </row>
    <row r="967" spans="2:8" ht="11.1" customHeight="1" x14ac:dyDescent="0.2">
      <c r="B967" s="69"/>
      <c r="C967" s="69"/>
      <c r="D967" s="69"/>
      <c r="E967" s="69"/>
      <c r="F967" s="89"/>
      <c r="G967" s="89"/>
      <c r="H967" s="89"/>
    </row>
    <row r="968" spans="2:8" ht="11.1" customHeight="1" x14ac:dyDescent="0.2">
      <c r="B968" s="69"/>
      <c r="C968" s="69"/>
      <c r="D968" s="69"/>
      <c r="E968" s="69"/>
      <c r="F968" s="89"/>
      <c r="G968" s="89"/>
      <c r="H968" s="89"/>
    </row>
    <row r="969" spans="2:8" ht="11.1" customHeight="1" x14ac:dyDescent="0.2">
      <c r="B969" s="69"/>
      <c r="C969" s="69"/>
      <c r="D969" s="69"/>
      <c r="E969" s="69"/>
      <c r="F969" s="89"/>
      <c r="G969" s="89"/>
      <c r="H969" s="89"/>
    </row>
    <row r="970" spans="2:8" ht="11.1" customHeight="1" x14ac:dyDescent="0.2">
      <c r="B970" s="69"/>
      <c r="C970" s="69"/>
      <c r="D970" s="69"/>
      <c r="E970" s="69"/>
      <c r="F970" s="89"/>
      <c r="G970" s="89"/>
      <c r="H970" s="89"/>
    </row>
    <row r="971" spans="2:8" ht="11.1" customHeight="1" x14ac:dyDescent="0.2">
      <c r="B971" s="69"/>
      <c r="C971" s="69"/>
      <c r="D971" s="69"/>
      <c r="E971" s="69"/>
      <c r="F971" s="89"/>
      <c r="G971" s="89"/>
      <c r="H971" s="89"/>
    </row>
    <row r="972" spans="2:8" ht="11.1" customHeight="1" x14ac:dyDescent="0.2">
      <c r="B972" s="69"/>
      <c r="C972" s="69"/>
      <c r="D972" s="69"/>
      <c r="E972" s="69"/>
      <c r="F972" s="89"/>
      <c r="G972" s="89"/>
      <c r="H972" s="89"/>
    </row>
    <row r="973" spans="2:8" ht="11.1" customHeight="1" x14ac:dyDescent="0.2">
      <c r="B973" s="69"/>
      <c r="C973" s="69"/>
      <c r="D973" s="69"/>
      <c r="E973" s="69"/>
      <c r="F973" s="89"/>
      <c r="G973" s="89"/>
      <c r="H973" s="89"/>
    </row>
    <row r="974" spans="2:8" ht="11.1" customHeight="1" x14ac:dyDescent="0.2">
      <c r="B974" s="69"/>
      <c r="C974" s="69"/>
      <c r="D974" s="69"/>
      <c r="E974" s="69"/>
      <c r="F974" s="89"/>
      <c r="G974" s="89"/>
      <c r="H974" s="89"/>
    </row>
    <row r="975" spans="2:8" ht="11.1" customHeight="1" x14ac:dyDescent="0.2">
      <c r="B975" s="69"/>
      <c r="C975" s="69"/>
      <c r="D975" s="69"/>
      <c r="E975" s="69"/>
      <c r="F975" s="89"/>
      <c r="G975" s="89"/>
      <c r="H975" s="89"/>
    </row>
    <row r="976" spans="2:8" ht="11.1" customHeight="1" x14ac:dyDescent="0.2">
      <c r="B976" s="69"/>
      <c r="C976" s="69"/>
      <c r="D976" s="69"/>
      <c r="E976" s="69"/>
      <c r="F976" s="89"/>
      <c r="G976" s="89"/>
      <c r="H976" s="89"/>
    </row>
    <row r="977" spans="2:8" ht="11.1" customHeight="1" x14ac:dyDescent="0.2">
      <c r="B977" s="69"/>
      <c r="C977" s="69"/>
      <c r="D977" s="69"/>
      <c r="E977" s="69"/>
      <c r="F977" s="89"/>
      <c r="G977" s="89"/>
      <c r="H977" s="89"/>
    </row>
    <row r="978" spans="2:8" ht="11.1" customHeight="1" x14ac:dyDescent="0.2">
      <c r="B978" s="69"/>
      <c r="C978" s="69"/>
      <c r="D978" s="69"/>
      <c r="E978" s="69"/>
      <c r="F978" s="89"/>
      <c r="G978" s="89"/>
      <c r="H978" s="89"/>
    </row>
    <row r="979" spans="2:8" ht="11.1" customHeight="1" x14ac:dyDescent="0.2">
      <c r="B979" s="69"/>
      <c r="C979" s="69"/>
      <c r="D979" s="69"/>
      <c r="E979" s="69"/>
      <c r="F979" s="89"/>
      <c r="G979" s="89"/>
      <c r="H979" s="89"/>
    </row>
    <row r="980" spans="2:8" ht="11.1" customHeight="1" x14ac:dyDescent="0.2">
      <c r="B980" s="69"/>
      <c r="C980" s="69"/>
      <c r="D980" s="69"/>
      <c r="E980" s="69"/>
      <c r="F980" s="89"/>
      <c r="G980" s="89"/>
      <c r="H980" s="89"/>
    </row>
    <row r="981" spans="2:8" ht="11.1" customHeight="1" x14ac:dyDescent="0.2">
      <c r="B981" s="69"/>
      <c r="C981" s="69"/>
      <c r="D981" s="69"/>
      <c r="E981" s="69"/>
      <c r="F981" s="89"/>
      <c r="G981" s="89"/>
      <c r="H981" s="89"/>
    </row>
    <row r="982" spans="2:8" ht="11.1" customHeight="1" x14ac:dyDescent="0.2">
      <c r="B982" s="69"/>
      <c r="C982" s="69"/>
      <c r="D982" s="69"/>
      <c r="E982" s="69"/>
      <c r="F982" s="89"/>
      <c r="G982" s="89"/>
      <c r="H982" s="89"/>
    </row>
    <row r="983" spans="2:8" ht="11.1" customHeight="1" x14ac:dyDescent="0.2">
      <c r="B983" s="69"/>
      <c r="C983" s="69"/>
      <c r="D983" s="69"/>
      <c r="E983" s="69"/>
      <c r="F983" s="89"/>
      <c r="G983" s="89"/>
      <c r="H983" s="89"/>
    </row>
    <row r="984" spans="2:8" ht="11.1" customHeight="1" x14ac:dyDescent="0.2">
      <c r="B984" s="69"/>
      <c r="C984" s="69"/>
      <c r="D984" s="69"/>
      <c r="E984" s="69"/>
      <c r="F984" s="89"/>
      <c r="G984" s="89"/>
      <c r="H984" s="89"/>
    </row>
    <row r="985" spans="2:8" ht="11.1" customHeight="1" x14ac:dyDescent="0.2">
      <c r="B985" s="69"/>
      <c r="C985" s="69"/>
      <c r="D985" s="69"/>
      <c r="E985" s="69"/>
      <c r="F985" s="89"/>
      <c r="G985" s="89"/>
      <c r="H985" s="89"/>
    </row>
    <row r="986" spans="2:8" ht="11.1" customHeight="1" x14ac:dyDescent="0.2">
      <c r="B986" s="69"/>
      <c r="C986" s="69"/>
      <c r="D986" s="69"/>
      <c r="E986" s="69"/>
      <c r="F986" s="89"/>
      <c r="G986" s="89"/>
      <c r="H986" s="89"/>
    </row>
    <row r="987" spans="2:8" ht="11.1" customHeight="1" x14ac:dyDescent="0.2">
      <c r="B987" s="69"/>
      <c r="C987" s="69"/>
      <c r="D987" s="69"/>
      <c r="E987" s="69"/>
      <c r="F987" s="89"/>
      <c r="G987" s="89"/>
      <c r="H987" s="89"/>
    </row>
    <row r="988" spans="2:8" ht="11.1" customHeight="1" x14ac:dyDescent="0.2">
      <c r="B988" s="69"/>
      <c r="C988" s="69"/>
      <c r="D988" s="69"/>
      <c r="E988" s="69"/>
      <c r="F988" s="89"/>
      <c r="G988" s="89"/>
      <c r="H988" s="89"/>
    </row>
    <row r="989" spans="2:8" ht="11.1" customHeight="1" x14ac:dyDescent="0.2">
      <c r="B989" s="69"/>
      <c r="C989" s="69"/>
      <c r="D989" s="69"/>
      <c r="E989" s="69"/>
      <c r="F989" s="89"/>
      <c r="G989" s="89"/>
      <c r="H989" s="89"/>
    </row>
    <row r="990" spans="2:8" ht="11.1" customHeight="1" x14ac:dyDescent="0.2">
      <c r="B990" s="69"/>
      <c r="C990" s="69"/>
      <c r="D990" s="69"/>
      <c r="E990" s="69"/>
      <c r="F990" s="89"/>
      <c r="G990" s="89"/>
      <c r="H990" s="89"/>
    </row>
    <row r="991" spans="2:8" ht="11.1" customHeight="1" x14ac:dyDescent="0.2">
      <c r="B991" s="69"/>
      <c r="C991" s="69"/>
      <c r="D991" s="69"/>
      <c r="E991" s="69"/>
      <c r="F991" s="89"/>
      <c r="G991" s="89"/>
      <c r="H991" s="89"/>
    </row>
    <row r="992" spans="2:8" ht="11.1" customHeight="1" x14ac:dyDescent="0.2">
      <c r="B992" s="69"/>
      <c r="C992" s="69"/>
      <c r="D992" s="69"/>
      <c r="E992" s="69"/>
      <c r="F992" s="89"/>
      <c r="G992" s="89"/>
      <c r="H992" s="89"/>
    </row>
    <row r="993" spans="2:8" ht="11.1" customHeight="1" x14ac:dyDescent="0.2">
      <c r="B993" s="69"/>
      <c r="C993" s="69"/>
      <c r="D993" s="69"/>
      <c r="E993" s="69"/>
      <c r="F993" s="89"/>
      <c r="G993" s="89"/>
      <c r="H993" s="89"/>
    </row>
    <row r="994" spans="2:8" ht="11.1" customHeight="1" x14ac:dyDescent="0.2">
      <c r="B994" s="69"/>
      <c r="C994" s="69"/>
      <c r="D994" s="69"/>
      <c r="E994" s="69"/>
      <c r="F994" s="89"/>
      <c r="G994" s="89"/>
      <c r="H994" s="89"/>
    </row>
    <row r="995" spans="2:8" ht="11.1" customHeight="1" x14ac:dyDescent="0.2">
      <c r="B995" s="69"/>
      <c r="C995" s="69"/>
      <c r="D995" s="69"/>
      <c r="E995" s="69"/>
      <c r="F995" s="89"/>
      <c r="G995" s="89"/>
      <c r="H995" s="89"/>
    </row>
    <row r="996" spans="2:8" ht="11.1" customHeight="1" x14ac:dyDescent="0.2">
      <c r="B996" s="69"/>
      <c r="C996" s="69"/>
      <c r="D996" s="69"/>
      <c r="E996" s="69"/>
      <c r="F996" s="89"/>
      <c r="G996" s="89"/>
      <c r="H996" s="89"/>
    </row>
    <row r="997" spans="2:8" ht="11.1" customHeight="1" x14ac:dyDescent="0.2">
      <c r="B997" s="69"/>
      <c r="C997" s="69"/>
      <c r="D997" s="69"/>
      <c r="E997" s="69"/>
      <c r="F997" s="89"/>
      <c r="G997" s="89"/>
      <c r="H997" s="89"/>
    </row>
    <row r="998" spans="2:8" ht="11.1" customHeight="1" x14ac:dyDescent="0.2">
      <c r="B998" s="69"/>
      <c r="C998" s="69"/>
      <c r="D998" s="69"/>
      <c r="E998" s="69"/>
      <c r="F998" s="89"/>
      <c r="G998" s="89"/>
      <c r="H998" s="89"/>
    </row>
    <row r="999" spans="2:8" ht="11.1" customHeight="1" x14ac:dyDescent="0.2">
      <c r="B999" s="69"/>
      <c r="C999" s="69"/>
      <c r="D999" s="69"/>
      <c r="E999" s="69"/>
      <c r="F999" s="89"/>
      <c r="G999" s="89"/>
      <c r="H999" s="89"/>
    </row>
    <row r="1000" spans="2:8" ht="11.1" customHeight="1" x14ac:dyDescent="0.2">
      <c r="B1000" s="69"/>
      <c r="C1000" s="69"/>
      <c r="D1000" s="69"/>
      <c r="E1000" s="69"/>
      <c r="F1000" s="89"/>
      <c r="G1000" s="89"/>
      <c r="H1000" s="89"/>
    </row>
    <row r="1001" spans="2:8" ht="11.1" customHeight="1" x14ac:dyDescent="0.2">
      <c r="B1001" s="69"/>
      <c r="C1001" s="69"/>
      <c r="D1001" s="69"/>
      <c r="E1001" s="69"/>
      <c r="F1001" s="89"/>
      <c r="G1001" s="89"/>
      <c r="H1001" s="89"/>
    </row>
    <row r="1002" spans="2:8" ht="11.1" customHeight="1" x14ac:dyDescent="0.2">
      <c r="B1002" s="69"/>
      <c r="C1002" s="69"/>
      <c r="D1002" s="69"/>
      <c r="E1002" s="69"/>
      <c r="F1002" s="89"/>
      <c r="G1002" s="89"/>
      <c r="H1002" s="89"/>
    </row>
    <row r="1003" spans="2:8" ht="11.1" customHeight="1" x14ac:dyDescent="0.2">
      <c r="B1003" s="69"/>
      <c r="C1003" s="69"/>
      <c r="D1003" s="69"/>
      <c r="E1003" s="69"/>
      <c r="F1003" s="89"/>
      <c r="G1003" s="89"/>
      <c r="H1003" s="89"/>
    </row>
    <row r="1004" spans="2:8" ht="11.1" customHeight="1" x14ac:dyDescent="0.2">
      <c r="B1004" s="69"/>
      <c r="C1004" s="69"/>
      <c r="D1004" s="69"/>
      <c r="E1004" s="69"/>
      <c r="F1004" s="89"/>
      <c r="G1004" s="89"/>
      <c r="H1004" s="89"/>
    </row>
    <row r="1005" spans="2:8" ht="11.1" customHeight="1" x14ac:dyDescent="0.2">
      <c r="B1005" s="69"/>
      <c r="C1005" s="69"/>
      <c r="D1005" s="69"/>
      <c r="E1005" s="69"/>
      <c r="F1005" s="89"/>
      <c r="G1005" s="89"/>
      <c r="H1005" s="89"/>
    </row>
    <row r="1006" spans="2:8" ht="11.1" customHeight="1" x14ac:dyDescent="0.2">
      <c r="B1006" s="69"/>
      <c r="C1006" s="69"/>
      <c r="D1006" s="69"/>
      <c r="E1006" s="69"/>
      <c r="F1006" s="89"/>
      <c r="G1006" s="89"/>
      <c r="H1006" s="89"/>
    </row>
    <row r="1007" spans="2:8" ht="11.1" customHeight="1" x14ac:dyDescent="0.2">
      <c r="B1007" s="69"/>
      <c r="C1007" s="69"/>
      <c r="D1007" s="69"/>
      <c r="E1007" s="69"/>
      <c r="F1007" s="89"/>
      <c r="G1007" s="89"/>
      <c r="H1007" s="89"/>
    </row>
    <row r="1008" spans="2:8" ht="11.1" customHeight="1" x14ac:dyDescent="0.2">
      <c r="B1008" s="69"/>
      <c r="C1008" s="69"/>
      <c r="D1008" s="69"/>
      <c r="E1008" s="69"/>
      <c r="F1008" s="89"/>
      <c r="G1008" s="89"/>
      <c r="H1008" s="89"/>
    </row>
    <row r="1009" spans="2:8" ht="11.1" customHeight="1" x14ac:dyDescent="0.2">
      <c r="B1009" s="69"/>
      <c r="C1009" s="69"/>
      <c r="D1009" s="69"/>
      <c r="E1009" s="69"/>
      <c r="F1009" s="89"/>
      <c r="G1009" s="89"/>
      <c r="H1009" s="89"/>
    </row>
    <row r="1010" spans="2:8" ht="11.1" customHeight="1" x14ac:dyDescent="0.2">
      <c r="B1010" s="69"/>
      <c r="C1010" s="69"/>
      <c r="D1010" s="69"/>
      <c r="E1010" s="69"/>
      <c r="F1010" s="89"/>
      <c r="G1010" s="89"/>
      <c r="H1010" s="89"/>
    </row>
    <row r="1011" spans="2:8" ht="11.1" customHeight="1" x14ac:dyDescent="0.2">
      <c r="B1011" s="69"/>
      <c r="C1011" s="69"/>
      <c r="D1011" s="69"/>
      <c r="E1011" s="69"/>
      <c r="F1011" s="89"/>
      <c r="G1011" s="89"/>
      <c r="H1011" s="89"/>
    </row>
    <row r="1012" spans="2:8" ht="11.1" customHeight="1" x14ac:dyDescent="0.2">
      <c r="B1012" s="69"/>
      <c r="C1012" s="69"/>
      <c r="D1012" s="69"/>
      <c r="E1012" s="69"/>
      <c r="F1012" s="89"/>
      <c r="G1012" s="89"/>
      <c r="H1012" s="89"/>
    </row>
    <row r="1013" spans="2:8" ht="11.1" customHeight="1" x14ac:dyDescent="0.2">
      <c r="B1013" s="69"/>
      <c r="C1013" s="69"/>
      <c r="D1013" s="69"/>
      <c r="E1013" s="69"/>
      <c r="F1013" s="89"/>
      <c r="G1013" s="89"/>
      <c r="H1013" s="89"/>
    </row>
    <row r="1014" spans="2:8" ht="11.1" customHeight="1" x14ac:dyDescent="0.2">
      <c r="B1014" s="69"/>
      <c r="C1014" s="69"/>
      <c r="D1014" s="69"/>
      <c r="E1014" s="69"/>
      <c r="F1014" s="89"/>
      <c r="G1014" s="89"/>
      <c r="H1014" s="89"/>
    </row>
    <row r="1015" spans="2:8" ht="11.1" customHeight="1" x14ac:dyDescent="0.2">
      <c r="B1015" s="69"/>
      <c r="C1015" s="69"/>
      <c r="D1015" s="69"/>
      <c r="E1015" s="69"/>
      <c r="F1015" s="89"/>
      <c r="G1015" s="89"/>
      <c r="H1015" s="89"/>
    </row>
    <row r="1016" spans="2:8" ht="11.1" customHeight="1" x14ac:dyDescent="0.2">
      <c r="B1016" s="69"/>
      <c r="C1016" s="69"/>
      <c r="D1016" s="69"/>
      <c r="E1016" s="69"/>
      <c r="F1016" s="89"/>
      <c r="G1016" s="89"/>
      <c r="H1016" s="89"/>
    </row>
    <row r="1017" spans="2:8" ht="11.1" customHeight="1" x14ac:dyDescent="0.2">
      <c r="B1017" s="69"/>
      <c r="C1017" s="69"/>
      <c r="D1017" s="69"/>
      <c r="E1017" s="69"/>
      <c r="F1017" s="89"/>
      <c r="G1017" s="89"/>
      <c r="H1017" s="89"/>
    </row>
    <row r="1018" spans="2:8" ht="11.1" customHeight="1" x14ac:dyDescent="0.2">
      <c r="B1018" s="69"/>
      <c r="C1018" s="69"/>
      <c r="D1018" s="69"/>
      <c r="E1018" s="69"/>
      <c r="F1018" s="89"/>
      <c r="G1018" s="89"/>
      <c r="H1018" s="89"/>
    </row>
    <row r="1019" spans="2:8" ht="11.1" customHeight="1" x14ac:dyDescent="0.2">
      <c r="B1019" s="69"/>
      <c r="C1019" s="69"/>
      <c r="D1019" s="69"/>
      <c r="E1019" s="69"/>
      <c r="F1019" s="89"/>
      <c r="G1019" s="89"/>
      <c r="H1019" s="89"/>
    </row>
    <row r="1020" spans="2:8" ht="11.1" customHeight="1" x14ac:dyDescent="0.2">
      <c r="B1020" s="69"/>
      <c r="C1020" s="69"/>
      <c r="D1020" s="69"/>
      <c r="E1020" s="69"/>
      <c r="F1020" s="89"/>
      <c r="G1020" s="89"/>
      <c r="H1020" s="89"/>
    </row>
    <row r="1021" spans="2:8" ht="11.1" customHeight="1" x14ac:dyDescent="0.2">
      <c r="B1021" s="69"/>
      <c r="C1021" s="69"/>
      <c r="D1021" s="69"/>
      <c r="E1021" s="69"/>
      <c r="F1021" s="89"/>
      <c r="G1021" s="89"/>
      <c r="H1021" s="89"/>
    </row>
    <row r="1022" spans="2:8" ht="11.1" customHeight="1" x14ac:dyDescent="0.2">
      <c r="B1022" s="69"/>
      <c r="C1022" s="69"/>
      <c r="D1022" s="69"/>
      <c r="E1022" s="69"/>
      <c r="F1022" s="89"/>
      <c r="G1022" s="89"/>
      <c r="H1022" s="89"/>
    </row>
    <row r="1023" spans="2:8" ht="11.1" customHeight="1" x14ac:dyDescent="0.2">
      <c r="B1023" s="69"/>
      <c r="C1023" s="69"/>
      <c r="D1023" s="69"/>
      <c r="E1023" s="69"/>
      <c r="F1023" s="89"/>
      <c r="G1023" s="89"/>
      <c r="H1023" s="89"/>
    </row>
    <row r="1024" spans="2:8" ht="11.1" customHeight="1" x14ac:dyDescent="0.2">
      <c r="B1024" s="69"/>
      <c r="C1024" s="69"/>
      <c r="D1024" s="69"/>
      <c r="E1024" s="69"/>
      <c r="F1024" s="89"/>
      <c r="G1024" s="89"/>
      <c r="H1024" s="89"/>
    </row>
    <row r="1025" spans="2:8" ht="11.1" customHeight="1" x14ac:dyDescent="0.2">
      <c r="B1025" s="69"/>
      <c r="C1025" s="69"/>
      <c r="D1025" s="69"/>
      <c r="E1025" s="69"/>
      <c r="F1025" s="89"/>
      <c r="G1025" s="89"/>
      <c r="H1025" s="89"/>
    </row>
    <row r="1026" spans="2:8" ht="11.1" customHeight="1" x14ac:dyDescent="0.2">
      <c r="B1026" s="69"/>
      <c r="C1026" s="69"/>
      <c r="D1026" s="69"/>
      <c r="E1026" s="69"/>
      <c r="F1026" s="89"/>
      <c r="G1026" s="89"/>
      <c r="H1026" s="89"/>
    </row>
    <row r="1027" spans="2:8" ht="11.1" customHeight="1" x14ac:dyDescent="0.2">
      <c r="B1027" s="69"/>
      <c r="C1027" s="69"/>
      <c r="D1027" s="69"/>
      <c r="E1027" s="69"/>
      <c r="F1027" s="89"/>
      <c r="G1027" s="89"/>
      <c r="H1027" s="89"/>
    </row>
    <row r="1028" spans="2:8" ht="11.1" customHeight="1" x14ac:dyDescent="0.2">
      <c r="B1028" s="69"/>
      <c r="C1028" s="69"/>
      <c r="D1028" s="69"/>
      <c r="E1028" s="69"/>
      <c r="F1028" s="89"/>
      <c r="G1028" s="89"/>
      <c r="H1028" s="89"/>
    </row>
    <row r="1029" spans="2:8" ht="11.1" customHeight="1" x14ac:dyDescent="0.2">
      <c r="B1029" s="69"/>
      <c r="C1029" s="69"/>
      <c r="D1029" s="69"/>
      <c r="E1029" s="69"/>
      <c r="F1029" s="89"/>
      <c r="G1029" s="89"/>
      <c r="H1029" s="89"/>
    </row>
    <row r="1030" spans="2:8" ht="11.1" customHeight="1" x14ac:dyDescent="0.2">
      <c r="B1030" s="69"/>
      <c r="C1030" s="69"/>
      <c r="D1030" s="69"/>
      <c r="E1030" s="69"/>
      <c r="F1030" s="89"/>
      <c r="G1030" s="89"/>
      <c r="H1030" s="89"/>
    </row>
    <row r="1031" spans="2:8" ht="11.1" customHeight="1" x14ac:dyDescent="0.2">
      <c r="B1031" s="69"/>
      <c r="C1031" s="69"/>
      <c r="D1031" s="69"/>
      <c r="E1031" s="69"/>
      <c r="F1031" s="89"/>
      <c r="G1031" s="89"/>
      <c r="H1031" s="89"/>
    </row>
    <row r="1032" spans="2:8" ht="11.1" customHeight="1" x14ac:dyDescent="0.2">
      <c r="B1032" s="69"/>
      <c r="C1032" s="69"/>
      <c r="D1032" s="69"/>
      <c r="E1032" s="69"/>
      <c r="F1032" s="89"/>
      <c r="G1032" s="89"/>
      <c r="H1032" s="89"/>
    </row>
    <row r="1033" spans="2:8" ht="11.1" customHeight="1" x14ac:dyDescent="0.2">
      <c r="B1033" s="69"/>
      <c r="C1033" s="69"/>
      <c r="D1033" s="69"/>
      <c r="E1033" s="69"/>
      <c r="F1033" s="89"/>
      <c r="G1033" s="89"/>
      <c r="H1033" s="89"/>
    </row>
    <row r="1034" spans="2:8" ht="11.1" customHeight="1" x14ac:dyDescent="0.2">
      <c r="B1034" s="69"/>
      <c r="C1034" s="69"/>
      <c r="D1034" s="69"/>
      <c r="E1034" s="69"/>
      <c r="F1034" s="89"/>
      <c r="G1034" s="89"/>
      <c r="H1034" s="89"/>
    </row>
    <row r="1035" spans="2:8" ht="11.1" customHeight="1" x14ac:dyDescent="0.2">
      <c r="B1035" s="69"/>
      <c r="C1035" s="69"/>
      <c r="D1035" s="69"/>
      <c r="E1035" s="69"/>
      <c r="F1035" s="89"/>
      <c r="G1035" s="89"/>
      <c r="H1035" s="89"/>
    </row>
    <row r="1036" spans="2:8" ht="11.1" customHeight="1" x14ac:dyDescent="0.2">
      <c r="B1036" s="69"/>
      <c r="C1036" s="69"/>
      <c r="D1036" s="69"/>
      <c r="E1036" s="69"/>
      <c r="F1036" s="89"/>
      <c r="G1036" s="89"/>
      <c r="H1036" s="89"/>
    </row>
    <row r="1037" spans="2:8" ht="11.1" customHeight="1" x14ac:dyDescent="0.2">
      <c r="B1037" s="69"/>
      <c r="C1037" s="69"/>
      <c r="D1037" s="69"/>
      <c r="E1037" s="69"/>
      <c r="F1037" s="89"/>
      <c r="G1037" s="89"/>
      <c r="H1037" s="89"/>
    </row>
    <row r="1038" spans="2:8" ht="11.1" customHeight="1" x14ac:dyDescent="0.2">
      <c r="B1038" s="69"/>
      <c r="C1038" s="69"/>
      <c r="D1038" s="69"/>
      <c r="E1038" s="69"/>
      <c r="F1038" s="89"/>
      <c r="G1038" s="89"/>
      <c r="H1038" s="89"/>
    </row>
    <row r="1039" spans="2:8" ht="11.1" customHeight="1" x14ac:dyDescent="0.2">
      <c r="B1039" s="69"/>
      <c r="C1039" s="69"/>
      <c r="D1039" s="69"/>
      <c r="E1039" s="69"/>
      <c r="F1039" s="89"/>
      <c r="G1039" s="89"/>
      <c r="H1039" s="89"/>
    </row>
    <row r="1040" spans="2:8" ht="11.1" customHeight="1" x14ac:dyDescent="0.2">
      <c r="B1040" s="69"/>
      <c r="C1040" s="69"/>
      <c r="D1040" s="69"/>
      <c r="E1040" s="69"/>
      <c r="F1040" s="89"/>
      <c r="G1040" s="89"/>
      <c r="H1040" s="89"/>
    </row>
    <row r="1041" spans="2:8" ht="11.1" customHeight="1" x14ac:dyDescent="0.2">
      <c r="B1041" s="69"/>
      <c r="C1041" s="69"/>
      <c r="D1041" s="69"/>
      <c r="E1041" s="69"/>
      <c r="F1041" s="89"/>
      <c r="G1041" s="89"/>
      <c r="H1041" s="89"/>
    </row>
    <row r="1042" spans="2:8" ht="11.1" customHeight="1" x14ac:dyDescent="0.2">
      <c r="B1042" s="69"/>
      <c r="C1042" s="69"/>
      <c r="D1042" s="69"/>
      <c r="E1042" s="69"/>
      <c r="F1042" s="89"/>
      <c r="G1042" s="89"/>
      <c r="H1042" s="89"/>
    </row>
    <row r="1043" spans="2:8" ht="11.1" customHeight="1" x14ac:dyDescent="0.2">
      <c r="B1043" s="69"/>
      <c r="C1043" s="69"/>
      <c r="D1043" s="69"/>
      <c r="E1043" s="69"/>
      <c r="F1043" s="89"/>
      <c r="G1043" s="89"/>
      <c r="H1043" s="89"/>
    </row>
    <row r="1044" spans="2:8" ht="11.1" customHeight="1" x14ac:dyDescent="0.2">
      <c r="B1044" s="69"/>
      <c r="C1044" s="69"/>
      <c r="D1044" s="69"/>
      <c r="E1044" s="69"/>
      <c r="F1044" s="89"/>
      <c r="G1044" s="89"/>
      <c r="H1044" s="89"/>
    </row>
    <row r="1045" spans="2:8" ht="11.1" customHeight="1" x14ac:dyDescent="0.2">
      <c r="B1045" s="69"/>
      <c r="C1045" s="69"/>
      <c r="D1045" s="69"/>
      <c r="E1045" s="69"/>
      <c r="F1045" s="89"/>
      <c r="G1045" s="89"/>
      <c r="H1045" s="89"/>
    </row>
    <row r="1046" spans="2:8" ht="11.1" customHeight="1" x14ac:dyDescent="0.2">
      <c r="B1046" s="69"/>
      <c r="C1046" s="69"/>
      <c r="D1046" s="69"/>
      <c r="E1046" s="69"/>
      <c r="F1046" s="89"/>
      <c r="G1046" s="89"/>
      <c r="H1046" s="89"/>
    </row>
    <row r="1047" spans="2:8" ht="11.1" customHeight="1" x14ac:dyDescent="0.2">
      <c r="B1047" s="69"/>
      <c r="C1047" s="69"/>
      <c r="D1047" s="69"/>
      <c r="E1047" s="69"/>
      <c r="F1047" s="89"/>
      <c r="G1047" s="89"/>
      <c r="H1047" s="89"/>
    </row>
    <row r="1048" spans="2:8" ht="11.1" customHeight="1" x14ac:dyDescent="0.2">
      <c r="B1048" s="69"/>
      <c r="C1048" s="69"/>
      <c r="D1048" s="69"/>
      <c r="E1048" s="69"/>
      <c r="F1048" s="89"/>
      <c r="G1048" s="89"/>
      <c r="H1048" s="89"/>
    </row>
    <row r="1049" spans="2:8" ht="11.1" customHeight="1" x14ac:dyDescent="0.2">
      <c r="B1049" s="69"/>
      <c r="C1049" s="69"/>
      <c r="D1049" s="69"/>
      <c r="E1049" s="69"/>
      <c r="F1049" s="89"/>
      <c r="G1049" s="89"/>
      <c r="H1049" s="89"/>
    </row>
    <row r="1050" spans="2:8" ht="11.1" customHeight="1" x14ac:dyDescent="0.2">
      <c r="B1050" s="69"/>
      <c r="C1050" s="69"/>
      <c r="D1050" s="69"/>
      <c r="E1050" s="69"/>
      <c r="F1050" s="89"/>
      <c r="G1050" s="89"/>
      <c r="H1050" s="89"/>
    </row>
    <row r="1051" spans="2:8" ht="11.1" customHeight="1" x14ac:dyDescent="0.2">
      <c r="B1051" s="69"/>
      <c r="C1051" s="69"/>
      <c r="D1051" s="69"/>
      <c r="E1051" s="69"/>
      <c r="F1051" s="89"/>
      <c r="G1051" s="89"/>
      <c r="H1051" s="89"/>
    </row>
    <row r="1052" spans="2:8" ht="11.1" customHeight="1" x14ac:dyDescent="0.2">
      <c r="B1052" s="69"/>
      <c r="C1052" s="69"/>
      <c r="D1052" s="69"/>
      <c r="E1052" s="69"/>
      <c r="F1052" s="89"/>
      <c r="G1052" s="89"/>
      <c r="H1052" s="89"/>
    </row>
    <row r="1053" spans="2:8" ht="11.1" customHeight="1" x14ac:dyDescent="0.2">
      <c r="B1053" s="69"/>
      <c r="C1053" s="69"/>
      <c r="D1053" s="69"/>
      <c r="E1053" s="69"/>
      <c r="F1053" s="89"/>
      <c r="G1053" s="89"/>
      <c r="H1053" s="89"/>
    </row>
    <row r="1054" spans="2:8" ht="11.1" customHeight="1" x14ac:dyDescent="0.2">
      <c r="B1054" s="69"/>
      <c r="C1054" s="69"/>
      <c r="D1054" s="69"/>
      <c r="E1054" s="69"/>
      <c r="F1054" s="89"/>
      <c r="G1054" s="89"/>
      <c r="H1054" s="89"/>
    </row>
    <row r="1055" spans="2:8" ht="11.1" customHeight="1" x14ac:dyDescent="0.2">
      <c r="B1055" s="69"/>
      <c r="C1055" s="69"/>
      <c r="D1055" s="69"/>
      <c r="E1055" s="69"/>
      <c r="F1055" s="89"/>
      <c r="G1055" s="89"/>
      <c r="H1055" s="89"/>
    </row>
    <row r="1056" spans="2:8" ht="11.1" customHeight="1" x14ac:dyDescent="0.2">
      <c r="B1056" s="69"/>
      <c r="C1056" s="69"/>
      <c r="D1056" s="69"/>
      <c r="E1056" s="69"/>
      <c r="F1056" s="89"/>
      <c r="G1056" s="89"/>
      <c r="H1056" s="89"/>
    </row>
    <row r="1057" spans="2:8" ht="11.1" customHeight="1" x14ac:dyDescent="0.2">
      <c r="B1057" s="69"/>
      <c r="C1057" s="69"/>
      <c r="D1057" s="69"/>
      <c r="E1057" s="69"/>
      <c r="F1057" s="89"/>
      <c r="G1057" s="89"/>
      <c r="H1057" s="89"/>
    </row>
    <row r="1058" spans="2:8" ht="11.1" customHeight="1" x14ac:dyDescent="0.2">
      <c r="B1058" s="69"/>
      <c r="C1058" s="69"/>
      <c r="D1058" s="69"/>
      <c r="E1058" s="69"/>
      <c r="F1058" s="89"/>
      <c r="G1058" s="89"/>
      <c r="H1058" s="89"/>
    </row>
    <row r="1059" spans="2:8" ht="11.1" customHeight="1" x14ac:dyDescent="0.2">
      <c r="B1059" s="69"/>
      <c r="C1059" s="69"/>
      <c r="D1059" s="69"/>
      <c r="E1059" s="69"/>
      <c r="F1059" s="89"/>
      <c r="G1059" s="89"/>
      <c r="H1059" s="89"/>
    </row>
    <row r="1060" spans="2:8" ht="11.1" customHeight="1" x14ac:dyDescent="0.2">
      <c r="B1060" s="69"/>
      <c r="C1060" s="69"/>
      <c r="D1060" s="69"/>
      <c r="E1060" s="69"/>
      <c r="F1060" s="89"/>
      <c r="G1060" s="89"/>
      <c r="H1060" s="89"/>
    </row>
    <row r="1061" spans="2:8" ht="11.1" customHeight="1" x14ac:dyDescent="0.2">
      <c r="B1061" s="69"/>
      <c r="C1061" s="69"/>
      <c r="D1061" s="69"/>
      <c r="E1061" s="69"/>
      <c r="F1061" s="89"/>
      <c r="G1061" s="89"/>
      <c r="H1061" s="89"/>
    </row>
    <row r="1062" spans="2:8" ht="11.1" customHeight="1" x14ac:dyDescent="0.2">
      <c r="B1062" s="69"/>
      <c r="C1062" s="69"/>
      <c r="D1062" s="69"/>
      <c r="E1062" s="69"/>
      <c r="F1062" s="89"/>
      <c r="G1062" s="89"/>
      <c r="H1062" s="89"/>
    </row>
    <row r="1063" spans="2:8" ht="11.1" customHeight="1" x14ac:dyDescent="0.2">
      <c r="B1063" s="69"/>
      <c r="C1063" s="69"/>
      <c r="D1063" s="69"/>
      <c r="E1063" s="69"/>
      <c r="F1063" s="89"/>
      <c r="G1063" s="89"/>
      <c r="H1063" s="89"/>
    </row>
    <row r="1064" spans="2:8" ht="11.1" customHeight="1" x14ac:dyDescent="0.2">
      <c r="B1064" s="69"/>
      <c r="C1064" s="69"/>
      <c r="D1064" s="69"/>
      <c r="E1064" s="69"/>
      <c r="F1064" s="89"/>
      <c r="G1064" s="89"/>
      <c r="H1064" s="89"/>
    </row>
    <row r="1065" spans="2:8" ht="11.1" customHeight="1" x14ac:dyDescent="0.2">
      <c r="B1065" s="69"/>
      <c r="C1065" s="69"/>
      <c r="D1065" s="69"/>
      <c r="E1065" s="69"/>
      <c r="F1065" s="89"/>
      <c r="G1065" s="89"/>
      <c r="H1065" s="89"/>
    </row>
    <row r="1066" spans="2:8" ht="11.1" customHeight="1" x14ac:dyDescent="0.2">
      <c r="B1066" s="69"/>
      <c r="C1066" s="69"/>
      <c r="D1066" s="69"/>
      <c r="E1066" s="69"/>
      <c r="F1066" s="89"/>
      <c r="G1066" s="89"/>
      <c r="H1066" s="89"/>
    </row>
    <row r="1067" spans="2:8" ht="11.1" customHeight="1" x14ac:dyDescent="0.2">
      <c r="B1067" s="69"/>
      <c r="C1067" s="69"/>
      <c r="D1067" s="69"/>
      <c r="E1067" s="69"/>
      <c r="F1067" s="89"/>
      <c r="G1067" s="89"/>
      <c r="H1067" s="89"/>
    </row>
    <row r="1068" spans="2:8" ht="11.1" customHeight="1" x14ac:dyDescent="0.2">
      <c r="B1068" s="69"/>
      <c r="C1068" s="69"/>
      <c r="D1068" s="69"/>
      <c r="E1068" s="69"/>
      <c r="F1068" s="89"/>
      <c r="G1068" s="89"/>
      <c r="H1068" s="89"/>
    </row>
    <row r="1069" spans="2:8" ht="11.1" customHeight="1" x14ac:dyDescent="0.2">
      <c r="B1069" s="69"/>
      <c r="C1069" s="69"/>
      <c r="D1069" s="69"/>
      <c r="E1069" s="69"/>
      <c r="F1069" s="89"/>
      <c r="G1069" s="89"/>
      <c r="H1069" s="89"/>
    </row>
    <row r="1070" spans="2:8" ht="11.1" customHeight="1" x14ac:dyDescent="0.2">
      <c r="B1070" s="69"/>
      <c r="C1070" s="69"/>
      <c r="D1070" s="69"/>
      <c r="E1070" s="69"/>
      <c r="F1070" s="89"/>
      <c r="G1070" s="89"/>
      <c r="H1070" s="89"/>
    </row>
    <row r="1071" spans="2:8" ht="11.1" customHeight="1" x14ac:dyDescent="0.2">
      <c r="B1071" s="69"/>
      <c r="C1071" s="69"/>
      <c r="D1071" s="69"/>
      <c r="E1071" s="69"/>
      <c r="F1071" s="89"/>
      <c r="G1071" s="89"/>
      <c r="H1071" s="89"/>
    </row>
    <row r="1072" spans="2:8" ht="11.1" customHeight="1" x14ac:dyDescent="0.2">
      <c r="B1072" s="69"/>
      <c r="C1072" s="69"/>
      <c r="D1072" s="69"/>
      <c r="E1072" s="69"/>
      <c r="F1072" s="89"/>
      <c r="G1072" s="89"/>
      <c r="H1072" s="89"/>
    </row>
    <row r="1073" spans="2:8" ht="11.1" customHeight="1" x14ac:dyDescent="0.2">
      <c r="B1073" s="69"/>
      <c r="C1073" s="69"/>
      <c r="D1073" s="69"/>
      <c r="E1073" s="69"/>
      <c r="F1073" s="89"/>
      <c r="G1073" s="89"/>
      <c r="H1073" s="89"/>
    </row>
    <row r="1074" spans="2:8" ht="11.1" customHeight="1" x14ac:dyDescent="0.2">
      <c r="B1074" s="69"/>
      <c r="C1074" s="69"/>
      <c r="D1074" s="69"/>
      <c r="E1074" s="69"/>
      <c r="F1074" s="89"/>
      <c r="G1074" s="89"/>
      <c r="H1074" s="89"/>
    </row>
    <row r="1075" spans="2:8" ht="11.1" customHeight="1" x14ac:dyDescent="0.2">
      <c r="B1075" s="69"/>
      <c r="C1075" s="69"/>
      <c r="D1075" s="69"/>
      <c r="E1075" s="69"/>
      <c r="F1075" s="89"/>
      <c r="G1075" s="89"/>
      <c r="H1075" s="89"/>
    </row>
    <row r="1076" spans="2:8" ht="11.1" customHeight="1" x14ac:dyDescent="0.2">
      <c r="B1076" s="69"/>
      <c r="C1076" s="69"/>
      <c r="D1076" s="69"/>
      <c r="E1076" s="69"/>
      <c r="F1076" s="89"/>
      <c r="G1076" s="89"/>
      <c r="H1076" s="89"/>
    </row>
    <row r="1077" spans="2:8" ht="11.1" customHeight="1" x14ac:dyDescent="0.2">
      <c r="B1077" s="69"/>
      <c r="C1077" s="69"/>
      <c r="D1077" s="69"/>
      <c r="E1077" s="69"/>
      <c r="F1077" s="89"/>
      <c r="G1077" s="89"/>
      <c r="H1077" s="89"/>
    </row>
    <row r="1078" spans="2:8" ht="11.1" customHeight="1" x14ac:dyDescent="0.2">
      <c r="B1078" s="69"/>
      <c r="C1078" s="69"/>
      <c r="D1078" s="69"/>
      <c r="E1078" s="69"/>
      <c r="F1078" s="89"/>
      <c r="G1078" s="89"/>
      <c r="H1078" s="89"/>
    </row>
    <row r="1079" spans="2:8" ht="11.1" customHeight="1" x14ac:dyDescent="0.2">
      <c r="B1079" s="69"/>
      <c r="C1079" s="69"/>
      <c r="D1079" s="69"/>
      <c r="E1079" s="69"/>
      <c r="F1079" s="89"/>
      <c r="G1079" s="89"/>
      <c r="H1079" s="89"/>
    </row>
    <row r="1080" spans="2:8" ht="11.1" customHeight="1" x14ac:dyDescent="0.2">
      <c r="B1080" s="69"/>
      <c r="C1080" s="69"/>
      <c r="D1080" s="69"/>
      <c r="E1080" s="69"/>
      <c r="F1080" s="89"/>
      <c r="G1080" s="89"/>
      <c r="H1080" s="89"/>
    </row>
    <row r="1081" spans="2:8" ht="11.1" customHeight="1" x14ac:dyDescent="0.2">
      <c r="B1081" s="69"/>
      <c r="C1081" s="69"/>
      <c r="D1081" s="69"/>
      <c r="E1081" s="69"/>
      <c r="F1081" s="89"/>
      <c r="G1081" s="89"/>
      <c r="H1081" s="89"/>
    </row>
    <row r="1082" spans="2:8" ht="11.1" customHeight="1" x14ac:dyDescent="0.2">
      <c r="B1082" s="69"/>
      <c r="C1082" s="69"/>
      <c r="D1082" s="69"/>
      <c r="E1082" s="69"/>
      <c r="F1082" s="89"/>
      <c r="G1082" s="89"/>
      <c r="H1082" s="89"/>
    </row>
    <row r="1083" spans="2:8" ht="11.1" customHeight="1" x14ac:dyDescent="0.2">
      <c r="B1083" s="69"/>
      <c r="C1083" s="69"/>
      <c r="D1083" s="69"/>
      <c r="E1083" s="69"/>
      <c r="F1083" s="89"/>
      <c r="G1083" s="89"/>
      <c r="H1083" s="89"/>
    </row>
    <row r="1084" spans="2:8" ht="11.1" customHeight="1" x14ac:dyDescent="0.2">
      <c r="B1084" s="69"/>
      <c r="C1084" s="69"/>
      <c r="D1084" s="69"/>
      <c r="E1084" s="69"/>
      <c r="F1084" s="89"/>
      <c r="G1084" s="89"/>
      <c r="H1084" s="89"/>
    </row>
    <row r="1085" spans="2:8" ht="11.1" customHeight="1" x14ac:dyDescent="0.2">
      <c r="B1085" s="69"/>
      <c r="C1085" s="69"/>
      <c r="D1085" s="69"/>
      <c r="E1085" s="69"/>
      <c r="F1085" s="89"/>
      <c r="G1085" s="89"/>
      <c r="H1085" s="89"/>
    </row>
    <row r="1086" spans="2:8" ht="11.1" customHeight="1" x14ac:dyDescent="0.2">
      <c r="B1086" s="69"/>
      <c r="C1086" s="69"/>
      <c r="D1086" s="69"/>
      <c r="E1086" s="69"/>
      <c r="F1086" s="89"/>
      <c r="G1086" s="89"/>
      <c r="H1086" s="89"/>
    </row>
    <row r="1087" spans="2:8" ht="11.1" customHeight="1" x14ac:dyDescent="0.2">
      <c r="B1087" s="69"/>
      <c r="C1087" s="69"/>
      <c r="D1087" s="69"/>
      <c r="E1087" s="69"/>
      <c r="F1087" s="89"/>
      <c r="G1087" s="89"/>
      <c r="H1087" s="89"/>
    </row>
    <row r="1088" spans="2:8" ht="11.1" customHeight="1" x14ac:dyDescent="0.2">
      <c r="B1088" s="69"/>
      <c r="C1088" s="69"/>
      <c r="D1088" s="69"/>
      <c r="E1088" s="69"/>
      <c r="F1088" s="89"/>
      <c r="G1088" s="89"/>
      <c r="H1088" s="89"/>
    </row>
    <row r="1089" spans="2:8" ht="11.1" customHeight="1" x14ac:dyDescent="0.2">
      <c r="B1089" s="69"/>
      <c r="C1089" s="69"/>
      <c r="D1089" s="69"/>
      <c r="E1089" s="69"/>
      <c r="F1089" s="89"/>
      <c r="G1089" s="89"/>
      <c r="H1089" s="89"/>
    </row>
    <row r="1090" spans="2:8" ht="11.1" customHeight="1" x14ac:dyDescent="0.2">
      <c r="B1090" s="69"/>
      <c r="C1090" s="69"/>
      <c r="D1090" s="69"/>
      <c r="E1090" s="69"/>
      <c r="F1090" s="89"/>
      <c r="G1090" s="89"/>
      <c r="H1090" s="89"/>
    </row>
    <row r="1091" spans="2:8" ht="11.1" customHeight="1" x14ac:dyDescent="0.2">
      <c r="B1091" s="69"/>
      <c r="C1091" s="69"/>
      <c r="D1091" s="69"/>
      <c r="E1091" s="69"/>
      <c r="F1091" s="89"/>
      <c r="G1091" s="89"/>
      <c r="H1091" s="89"/>
    </row>
    <row r="1092" spans="2:8" ht="11.1" customHeight="1" x14ac:dyDescent="0.2">
      <c r="B1092" s="69"/>
      <c r="C1092" s="69"/>
      <c r="D1092" s="69"/>
      <c r="E1092" s="69"/>
      <c r="F1092" s="89"/>
      <c r="G1092" s="89"/>
      <c r="H1092" s="89"/>
    </row>
    <row r="1093" spans="2:8" ht="11.1" customHeight="1" x14ac:dyDescent="0.2">
      <c r="B1093" s="69"/>
      <c r="C1093" s="69"/>
      <c r="D1093" s="69"/>
      <c r="E1093" s="69"/>
      <c r="F1093" s="89"/>
      <c r="G1093" s="89"/>
      <c r="H1093" s="89"/>
    </row>
    <row r="1094" spans="2:8" ht="11.1" customHeight="1" x14ac:dyDescent="0.2">
      <c r="B1094" s="69"/>
      <c r="C1094" s="69"/>
      <c r="D1094" s="69"/>
      <c r="E1094" s="69"/>
      <c r="F1094" s="89"/>
      <c r="G1094" s="89"/>
      <c r="H1094" s="89"/>
    </row>
    <row r="1095" spans="2:8" ht="11.1" customHeight="1" x14ac:dyDescent="0.2">
      <c r="B1095" s="69"/>
      <c r="C1095" s="69"/>
      <c r="D1095" s="69"/>
      <c r="E1095" s="69"/>
      <c r="F1095" s="89"/>
      <c r="G1095" s="89"/>
      <c r="H1095" s="89"/>
    </row>
    <row r="1096" spans="2:8" ht="11.1" customHeight="1" x14ac:dyDescent="0.2">
      <c r="B1096" s="69"/>
      <c r="C1096" s="69"/>
      <c r="D1096" s="69"/>
      <c r="E1096" s="69"/>
      <c r="F1096" s="89"/>
      <c r="G1096" s="89"/>
      <c r="H1096" s="89"/>
    </row>
    <row r="1097" spans="2:8" ht="11.1" customHeight="1" x14ac:dyDescent="0.2">
      <c r="B1097" s="69"/>
      <c r="C1097" s="69"/>
      <c r="D1097" s="69"/>
      <c r="E1097" s="69"/>
      <c r="F1097" s="89"/>
      <c r="G1097" s="89"/>
      <c r="H1097" s="89"/>
    </row>
    <row r="1098" spans="2:8" ht="11.1" customHeight="1" x14ac:dyDescent="0.2">
      <c r="B1098" s="69"/>
      <c r="C1098" s="69"/>
      <c r="D1098" s="69"/>
      <c r="E1098" s="69"/>
      <c r="F1098" s="89"/>
      <c r="G1098" s="89"/>
      <c r="H1098" s="89"/>
    </row>
    <row r="1099" spans="2:8" ht="11.1" customHeight="1" x14ac:dyDescent="0.2">
      <c r="B1099" s="69"/>
      <c r="C1099" s="69"/>
      <c r="D1099" s="69"/>
      <c r="E1099" s="69"/>
      <c r="F1099" s="89"/>
      <c r="G1099" s="89"/>
      <c r="H1099" s="89"/>
    </row>
    <row r="1100" spans="2:8" ht="11.1" customHeight="1" x14ac:dyDescent="0.2">
      <c r="B1100" s="69"/>
      <c r="C1100" s="69"/>
      <c r="D1100" s="69"/>
      <c r="E1100" s="69"/>
      <c r="F1100" s="89"/>
      <c r="G1100" s="89"/>
      <c r="H1100" s="89"/>
    </row>
    <row r="1101" spans="2:8" ht="11.1" customHeight="1" x14ac:dyDescent="0.2">
      <c r="B1101" s="69"/>
      <c r="C1101" s="69"/>
      <c r="D1101" s="69"/>
      <c r="E1101" s="69"/>
      <c r="F1101" s="89"/>
      <c r="G1101" s="89"/>
      <c r="H1101" s="89"/>
    </row>
    <row r="1102" spans="2:8" ht="11.1" customHeight="1" x14ac:dyDescent="0.2">
      <c r="B1102" s="69"/>
      <c r="C1102" s="69"/>
      <c r="D1102" s="69"/>
      <c r="E1102" s="69"/>
      <c r="F1102" s="89"/>
      <c r="G1102" s="89"/>
      <c r="H1102" s="89"/>
    </row>
    <row r="1103" spans="2:8" ht="11.1" customHeight="1" x14ac:dyDescent="0.2">
      <c r="B1103" s="69"/>
      <c r="C1103" s="69"/>
      <c r="D1103" s="69"/>
      <c r="E1103" s="69"/>
      <c r="F1103" s="89"/>
      <c r="G1103" s="89"/>
      <c r="H1103" s="89"/>
    </row>
    <row r="1104" spans="2:8" ht="11.1" customHeight="1" x14ac:dyDescent="0.2">
      <c r="B1104" s="69"/>
      <c r="C1104" s="69"/>
      <c r="D1104" s="69"/>
      <c r="E1104" s="69"/>
      <c r="F1104" s="89"/>
      <c r="G1104" s="89"/>
      <c r="H1104" s="89"/>
    </row>
    <row r="1105" spans="2:8" ht="11.1" customHeight="1" x14ac:dyDescent="0.2">
      <c r="B1105" s="69"/>
      <c r="C1105" s="69"/>
      <c r="D1105" s="69"/>
      <c r="E1105" s="69"/>
      <c r="F1105" s="89"/>
      <c r="G1105" s="89"/>
      <c r="H1105" s="89"/>
    </row>
    <row r="1106" spans="2:8" ht="11.1" customHeight="1" x14ac:dyDescent="0.2">
      <c r="B1106" s="69"/>
      <c r="C1106" s="69"/>
      <c r="D1106" s="69"/>
      <c r="E1106" s="69"/>
      <c r="F1106" s="89"/>
      <c r="G1106" s="89"/>
      <c r="H1106" s="89"/>
    </row>
    <row r="1107" spans="2:8" ht="11.1" customHeight="1" x14ac:dyDescent="0.2">
      <c r="B1107" s="69"/>
      <c r="C1107" s="69"/>
      <c r="D1107" s="69"/>
      <c r="E1107" s="69"/>
      <c r="F1107" s="89"/>
      <c r="G1107" s="89"/>
      <c r="H1107" s="89"/>
    </row>
    <row r="1108" spans="2:8" ht="11.1" customHeight="1" x14ac:dyDescent="0.2">
      <c r="B1108" s="69"/>
      <c r="C1108" s="69"/>
      <c r="D1108" s="69"/>
      <c r="E1108" s="69"/>
      <c r="F1108" s="89"/>
      <c r="G1108" s="89"/>
      <c r="H1108" s="89"/>
    </row>
    <row r="1109" spans="2:8" ht="11.1" customHeight="1" x14ac:dyDescent="0.2">
      <c r="B1109" s="69"/>
      <c r="C1109" s="69"/>
      <c r="D1109" s="69"/>
      <c r="E1109" s="69"/>
      <c r="F1109" s="89"/>
      <c r="G1109" s="89"/>
      <c r="H1109" s="89"/>
    </row>
    <row r="1110" spans="2:8" ht="11.1" customHeight="1" x14ac:dyDescent="0.2">
      <c r="B1110" s="69"/>
      <c r="C1110" s="69"/>
      <c r="D1110" s="69"/>
      <c r="E1110" s="69"/>
      <c r="F1110" s="89"/>
      <c r="G1110" s="89"/>
      <c r="H1110" s="89"/>
    </row>
    <row r="1111" spans="2:8" ht="11.1" customHeight="1" x14ac:dyDescent="0.2">
      <c r="B1111" s="69"/>
      <c r="C1111" s="69"/>
      <c r="D1111" s="69"/>
      <c r="E1111" s="69"/>
      <c r="F1111" s="89"/>
      <c r="G1111" s="89"/>
      <c r="H1111" s="89"/>
    </row>
    <row r="1112" spans="2:8" ht="11.1" customHeight="1" x14ac:dyDescent="0.2">
      <c r="B1112" s="69"/>
      <c r="C1112" s="69"/>
      <c r="D1112" s="69"/>
      <c r="E1112" s="69"/>
      <c r="F1112" s="89"/>
      <c r="G1112" s="89"/>
      <c r="H1112" s="89"/>
    </row>
    <row r="1113" spans="2:8" ht="11.1" customHeight="1" x14ac:dyDescent="0.2">
      <c r="B1113" s="69"/>
      <c r="C1113" s="69"/>
      <c r="D1113" s="69"/>
      <c r="E1113" s="69"/>
      <c r="F1113" s="89"/>
      <c r="G1113" s="89"/>
      <c r="H1113" s="89"/>
    </row>
    <row r="1114" spans="2:8" ht="11.1" customHeight="1" x14ac:dyDescent="0.2">
      <c r="B1114" s="69"/>
      <c r="C1114" s="69"/>
      <c r="D1114" s="69"/>
      <c r="E1114" s="69"/>
      <c r="F1114" s="89"/>
      <c r="G1114" s="89"/>
      <c r="H1114" s="89"/>
    </row>
    <row r="1115" spans="2:8" ht="11.1" customHeight="1" x14ac:dyDescent="0.2">
      <c r="B1115" s="69"/>
      <c r="C1115" s="69"/>
      <c r="D1115" s="69"/>
      <c r="E1115" s="69"/>
      <c r="F1115" s="89"/>
      <c r="G1115" s="89"/>
      <c r="H1115" s="89"/>
    </row>
    <row r="1116" spans="2:8" ht="11.1" customHeight="1" x14ac:dyDescent="0.2">
      <c r="B1116" s="69"/>
      <c r="C1116" s="69"/>
      <c r="D1116" s="69"/>
      <c r="E1116" s="69"/>
      <c r="F1116" s="89"/>
      <c r="G1116" s="89"/>
      <c r="H1116" s="89"/>
    </row>
    <row r="1117" spans="2:8" ht="11.1" customHeight="1" x14ac:dyDescent="0.2">
      <c r="B1117" s="69"/>
      <c r="C1117" s="69"/>
      <c r="D1117" s="69"/>
      <c r="E1117" s="69"/>
      <c r="F1117" s="89"/>
      <c r="G1117" s="89"/>
      <c r="H1117" s="89"/>
    </row>
    <row r="1118" spans="2:8" ht="11.1" customHeight="1" x14ac:dyDescent="0.2">
      <c r="B1118" s="69"/>
      <c r="C1118" s="69"/>
      <c r="D1118" s="69"/>
      <c r="E1118" s="69"/>
      <c r="F1118" s="89"/>
      <c r="G1118" s="89"/>
      <c r="H1118" s="89"/>
    </row>
    <row r="1119" spans="2:8" ht="11.1" customHeight="1" x14ac:dyDescent="0.2">
      <c r="B1119" s="69"/>
      <c r="C1119" s="69"/>
      <c r="D1119" s="69"/>
      <c r="E1119" s="69"/>
      <c r="F1119" s="89"/>
      <c r="G1119" s="89"/>
      <c r="H1119" s="89"/>
    </row>
    <row r="1120" spans="2:8" ht="11.1" customHeight="1" x14ac:dyDescent="0.2">
      <c r="B1120" s="69"/>
      <c r="C1120" s="69"/>
      <c r="D1120" s="69"/>
      <c r="E1120" s="69"/>
      <c r="F1120" s="89"/>
      <c r="G1120" s="89"/>
      <c r="H1120" s="89"/>
    </row>
    <row r="1121" spans="2:8" ht="11.1" customHeight="1" x14ac:dyDescent="0.2">
      <c r="B1121" s="69"/>
      <c r="C1121" s="69"/>
      <c r="D1121" s="69"/>
      <c r="E1121" s="69"/>
      <c r="F1121" s="89"/>
      <c r="G1121" s="89"/>
      <c r="H1121" s="89"/>
    </row>
    <row r="1122" spans="2:8" ht="11.1" customHeight="1" x14ac:dyDescent="0.2">
      <c r="B1122" s="69"/>
      <c r="C1122" s="69"/>
      <c r="D1122" s="69"/>
      <c r="E1122" s="69"/>
      <c r="F1122" s="89"/>
      <c r="G1122" s="89"/>
      <c r="H1122" s="89"/>
    </row>
    <row r="1123" spans="2:8" ht="11.1" customHeight="1" x14ac:dyDescent="0.2">
      <c r="B1123" s="69"/>
      <c r="C1123" s="69"/>
      <c r="D1123" s="69"/>
      <c r="E1123" s="69"/>
      <c r="F1123" s="89"/>
      <c r="G1123" s="89"/>
      <c r="H1123" s="89"/>
    </row>
    <row r="1124" spans="2:8" ht="11.1" customHeight="1" x14ac:dyDescent="0.2">
      <c r="B1124" s="69"/>
      <c r="C1124" s="69"/>
      <c r="D1124" s="69"/>
      <c r="E1124" s="69"/>
      <c r="F1124" s="89"/>
      <c r="G1124" s="89"/>
      <c r="H1124" s="89"/>
    </row>
    <row r="1125" spans="2:8" ht="11.1" customHeight="1" x14ac:dyDescent="0.2">
      <c r="B1125" s="69"/>
      <c r="C1125" s="69"/>
      <c r="D1125" s="69"/>
      <c r="E1125" s="69"/>
      <c r="F1125" s="89"/>
      <c r="G1125" s="89"/>
      <c r="H1125" s="89"/>
    </row>
    <row r="1126" spans="2:8" ht="11.1" customHeight="1" x14ac:dyDescent="0.2">
      <c r="B1126" s="69"/>
      <c r="C1126" s="69"/>
      <c r="D1126" s="69"/>
      <c r="E1126" s="69"/>
      <c r="F1126" s="89"/>
      <c r="G1126" s="89"/>
      <c r="H1126" s="89"/>
    </row>
    <row r="1127" spans="2:8" ht="11.1" customHeight="1" x14ac:dyDescent="0.2">
      <c r="B1127" s="69"/>
      <c r="C1127" s="69"/>
      <c r="D1127" s="69"/>
      <c r="E1127" s="69"/>
      <c r="F1127" s="89"/>
      <c r="G1127" s="89"/>
      <c r="H1127" s="89"/>
    </row>
    <row r="1128" spans="2:8" ht="11.1" customHeight="1" x14ac:dyDescent="0.2">
      <c r="B1128" s="69"/>
      <c r="C1128" s="69"/>
      <c r="D1128" s="69"/>
      <c r="E1128" s="69"/>
      <c r="F1128" s="89"/>
      <c r="G1128" s="89"/>
      <c r="H1128" s="89"/>
    </row>
    <row r="1129" spans="2:8" ht="11.1" customHeight="1" x14ac:dyDescent="0.2">
      <c r="B1129" s="69"/>
      <c r="C1129" s="69"/>
      <c r="D1129" s="69"/>
      <c r="E1129" s="69"/>
      <c r="F1129" s="89"/>
      <c r="G1129" s="89"/>
      <c r="H1129" s="89"/>
    </row>
    <row r="1130" spans="2:8" ht="11.1" customHeight="1" x14ac:dyDescent="0.2">
      <c r="B1130" s="69"/>
      <c r="C1130" s="69"/>
      <c r="D1130" s="69"/>
      <c r="E1130" s="69"/>
      <c r="F1130" s="89"/>
      <c r="G1130" s="89"/>
      <c r="H1130" s="89"/>
    </row>
    <row r="1131" spans="2:8" ht="11.1" customHeight="1" x14ac:dyDescent="0.2">
      <c r="B1131" s="69"/>
      <c r="C1131" s="69"/>
      <c r="D1131" s="69"/>
      <c r="E1131" s="69"/>
      <c r="F1131" s="89"/>
      <c r="G1131" s="89"/>
      <c r="H1131" s="89"/>
    </row>
    <row r="1132" spans="2:8" ht="11.1" customHeight="1" x14ac:dyDescent="0.2">
      <c r="B1132" s="69"/>
      <c r="C1132" s="69"/>
      <c r="D1132" s="69"/>
      <c r="E1132" s="69"/>
      <c r="F1132" s="89"/>
      <c r="G1132" s="89"/>
      <c r="H1132" s="89"/>
    </row>
    <row r="1133" spans="2:8" ht="11.1" customHeight="1" x14ac:dyDescent="0.2">
      <c r="B1133" s="69"/>
      <c r="C1133" s="69"/>
      <c r="D1133" s="69"/>
      <c r="E1133" s="69"/>
      <c r="F1133" s="89"/>
      <c r="G1133" s="89"/>
      <c r="H1133" s="89"/>
    </row>
    <row r="1134" spans="2:8" ht="11.1" customHeight="1" x14ac:dyDescent="0.2">
      <c r="B1134" s="69"/>
      <c r="C1134" s="69"/>
      <c r="D1134" s="69"/>
      <c r="E1134" s="69"/>
      <c r="F1134" s="89"/>
      <c r="G1134" s="89"/>
      <c r="H1134" s="89"/>
    </row>
    <row r="1135" spans="2:8" ht="11.1" customHeight="1" x14ac:dyDescent="0.2">
      <c r="B1135" s="69"/>
      <c r="C1135" s="69"/>
      <c r="D1135" s="69"/>
      <c r="E1135" s="69"/>
      <c r="F1135" s="89"/>
      <c r="G1135" s="89"/>
      <c r="H1135" s="89"/>
    </row>
    <row r="1136" spans="2:8" ht="11.1" customHeight="1" x14ac:dyDescent="0.2">
      <c r="B1136" s="69"/>
      <c r="C1136" s="69"/>
      <c r="D1136" s="69"/>
      <c r="E1136" s="69"/>
      <c r="F1136" s="89"/>
      <c r="G1136" s="89"/>
      <c r="H1136" s="89"/>
    </row>
    <row r="1137" spans="2:8" ht="11.1" customHeight="1" x14ac:dyDescent="0.2">
      <c r="B1137" s="69"/>
      <c r="C1137" s="69"/>
      <c r="D1137" s="69"/>
      <c r="E1137" s="69"/>
      <c r="F1137" s="89"/>
      <c r="G1137" s="89"/>
      <c r="H1137" s="89"/>
    </row>
    <row r="1138" spans="2:8" ht="11.1" customHeight="1" x14ac:dyDescent="0.2">
      <c r="B1138" s="69"/>
      <c r="C1138" s="69"/>
      <c r="D1138" s="69"/>
      <c r="E1138" s="69"/>
      <c r="F1138" s="89"/>
      <c r="G1138" s="89"/>
      <c r="H1138" s="89"/>
    </row>
    <row r="1139" spans="2:8" ht="11.1" customHeight="1" x14ac:dyDescent="0.2">
      <c r="B1139" s="69"/>
      <c r="C1139" s="69"/>
      <c r="D1139" s="69"/>
      <c r="E1139" s="69"/>
      <c r="F1139" s="89"/>
      <c r="G1139" s="89"/>
      <c r="H1139" s="89"/>
    </row>
    <row r="1140" spans="2:8" ht="11.1" customHeight="1" x14ac:dyDescent="0.2">
      <c r="B1140" s="69"/>
      <c r="C1140" s="69"/>
      <c r="D1140" s="69"/>
      <c r="E1140" s="69"/>
      <c r="F1140" s="89"/>
      <c r="G1140" s="89"/>
      <c r="H1140" s="89"/>
    </row>
    <row r="1141" spans="2:8" ht="11.1" customHeight="1" x14ac:dyDescent="0.2">
      <c r="B1141" s="69"/>
      <c r="C1141" s="69"/>
      <c r="D1141" s="69"/>
      <c r="E1141" s="69"/>
      <c r="F1141" s="89"/>
      <c r="G1141" s="89"/>
      <c r="H1141" s="89"/>
    </row>
    <row r="1142" spans="2:8" ht="11.1" customHeight="1" x14ac:dyDescent="0.2">
      <c r="B1142" s="69"/>
      <c r="C1142" s="69"/>
      <c r="D1142" s="69"/>
      <c r="E1142" s="69"/>
      <c r="F1142" s="89"/>
      <c r="G1142" s="89"/>
      <c r="H1142" s="89"/>
    </row>
    <row r="1143" spans="2:8" ht="11.1" customHeight="1" x14ac:dyDescent="0.2">
      <c r="B1143" s="69"/>
      <c r="C1143" s="69"/>
      <c r="D1143" s="69"/>
      <c r="E1143" s="69"/>
      <c r="F1143" s="89"/>
      <c r="G1143" s="89"/>
      <c r="H1143" s="89"/>
    </row>
    <row r="1144" spans="2:8" ht="11.1" customHeight="1" x14ac:dyDescent="0.2">
      <c r="B1144" s="69"/>
      <c r="C1144" s="69"/>
      <c r="D1144" s="69"/>
      <c r="E1144" s="69"/>
      <c r="F1144" s="89"/>
      <c r="G1144" s="89"/>
      <c r="H1144" s="89"/>
    </row>
    <row r="1145" spans="2:8" ht="11.1" customHeight="1" x14ac:dyDescent="0.2">
      <c r="B1145" s="69"/>
      <c r="C1145" s="69"/>
      <c r="D1145" s="69"/>
      <c r="E1145" s="69"/>
      <c r="F1145" s="89"/>
      <c r="G1145" s="89"/>
      <c r="H1145" s="89"/>
    </row>
    <row r="1146" spans="2:8" ht="11.1" customHeight="1" x14ac:dyDescent="0.2">
      <c r="B1146" s="69"/>
      <c r="C1146" s="69"/>
      <c r="D1146" s="69"/>
      <c r="E1146" s="69"/>
      <c r="F1146" s="89"/>
      <c r="G1146" s="89"/>
      <c r="H1146" s="89"/>
    </row>
    <row r="1147" spans="2:8" ht="11.1" customHeight="1" x14ac:dyDescent="0.2">
      <c r="B1147" s="69"/>
      <c r="C1147" s="69"/>
      <c r="D1147" s="69"/>
      <c r="E1147" s="69"/>
      <c r="F1147" s="89"/>
      <c r="G1147" s="89"/>
      <c r="H1147" s="89"/>
    </row>
    <row r="1148" spans="2:8" ht="11.1" customHeight="1" x14ac:dyDescent="0.2">
      <c r="B1148" s="69"/>
      <c r="C1148" s="69"/>
      <c r="D1148" s="69"/>
      <c r="E1148" s="69"/>
      <c r="F1148" s="89"/>
      <c r="G1148" s="89"/>
      <c r="H1148" s="89"/>
    </row>
    <row r="1149" spans="2:8" ht="11.1" customHeight="1" x14ac:dyDescent="0.2">
      <c r="B1149" s="69"/>
      <c r="C1149" s="69"/>
      <c r="D1149" s="69"/>
      <c r="E1149" s="69"/>
      <c r="F1149" s="89"/>
      <c r="G1149" s="89"/>
      <c r="H1149" s="89"/>
    </row>
    <row r="1150" spans="2:8" ht="11.1" customHeight="1" x14ac:dyDescent="0.2">
      <c r="B1150" s="69"/>
      <c r="C1150" s="69"/>
      <c r="D1150" s="69"/>
      <c r="E1150" s="69"/>
      <c r="F1150" s="89"/>
      <c r="G1150" s="89"/>
      <c r="H1150" s="89"/>
    </row>
    <row r="1151" spans="2:8" ht="11.1" customHeight="1" x14ac:dyDescent="0.2">
      <c r="B1151" s="69"/>
      <c r="C1151" s="69"/>
      <c r="D1151" s="69"/>
      <c r="E1151" s="69"/>
      <c r="F1151" s="89"/>
      <c r="G1151" s="89"/>
      <c r="H1151" s="89"/>
    </row>
    <row r="1152" spans="2:8" ht="11.1" customHeight="1" x14ac:dyDescent="0.2">
      <c r="B1152" s="69"/>
      <c r="C1152" s="69"/>
      <c r="D1152" s="69"/>
      <c r="E1152" s="69"/>
      <c r="F1152" s="89"/>
      <c r="G1152" s="89"/>
      <c r="H1152" s="89"/>
    </row>
    <row r="1153" spans="2:8" ht="11.1" customHeight="1" x14ac:dyDescent="0.2">
      <c r="B1153" s="69"/>
      <c r="C1153" s="69"/>
      <c r="D1153" s="69"/>
      <c r="E1153" s="69"/>
      <c r="F1153" s="89"/>
      <c r="G1153" s="89"/>
      <c r="H1153" s="89"/>
    </row>
    <row r="1154" spans="2:8" ht="11.1" customHeight="1" x14ac:dyDescent="0.2">
      <c r="B1154" s="69"/>
      <c r="C1154" s="69"/>
      <c r="D1154" s="69"/>
      <c r="E1154" s="69"/>
      <c r="F1154" s="89"/>
      <c r="G1154" s="89"/>
      <c r="H1154" s="89"/>
    </row>
    <row r="1155" spans="2:8" ht="11.1" customHeight="1" x14ac:dyDescent="0.2">
      <c r="B1155" s="69"/>
      <c r="C1155" s="69"/>
      <c r="D1155" s="69"/>
      <c r="E1155" s="69"/>
      <c r="F1155" s="89"/>
      <c r="G1155" s="89"/>
      <c r="H1155" s="89"/>
    </row>
    <row r="1156" spans="2:8" ht="11.1" customHeight="1" x14ac:dyDescent="0.2">
      <c r="B1156" s="69"/>
      <c r="C1156" s="69"/>
      <c r="D1156" s="69"/>
      <c r="E1156" s="69"/>
      <c r="F1156" s="89"/>
      <c r="G1156" s="89"/>
      <c r="H1156" s="89"/>
    </row>
    <row r="1157" spans="2:8" ht="11.1" customHeight="1" x14ac:dyDescent="0.2">
      <c r="B1157" s="69"/>
      <c r="C1157" s="69"/>
      <c r="D1157" s="69"/>
      <c r="E1157" s="69"/>
      <c r="F1157" s="89"/>
      <c r="G1157" s="89"/>
      <c r="H1157" s="89"/>
    </row>
    <row r="1158" spans="2:8" ht="11.1" customHeight="1" x14ac:dyDescent="0.2">
      <c r="B1158" s="69"/>
      <c r="C1158" s="69"/>
      <c r="D1158" s="69"/>
      <c r="E1158" s="69"/>
      <c r="F1158" s="89"/>
      <c r="G1158" s="89"/>
      <c r="H1158" s="89"/>
    </row>
    <row r="1159" spans="2:8" ht="11.1" customHeight="1" x14ac:dyDescent="0.2">
      <c r="B1159" s="69"/>
      <c r="C1159" s="69"/>
      <c r="D1159" s="69"/>
      <c r="E1159" s="69"/>
      <c r="F1159" s="89"/>
      <c r="G1159" s="89"/>
      <c r="H1159" s="89"/>
    </row>
    <row r="1160" spans="2:8" ht="11.1" customHeight="1" x14ac:dyDescent="0.2">
      <c r="B1160" s="69"/>
      <c r="C1160" s="69"/>
      <c r="D1160" s="69"/>
      <c r="E1160" s="69"/>
      <c r="F1160" s="89"/>
      <c r="G1160" s="89"/>
      <c r="H1160" s="89"/>
    </row>
    <row r="1161" spans="2:8" ht="11.1" customHeight="1" x14ac:dyDescent="0.2">
      <c r="B1161" s="69"/>
      <c r="C1161" s="69"/>
      <c r="D1161" s="69"/>
      <c r="E1161" s="69"/>
      <c r="F1161" s="89"/>
      <c r="G1161" s="89"/>
      <c r="H1161" s="89"/>
    </row>
    <row r="1162" spans="2:8" ht="11.1" customHeight="1" x14ac:dyDescent="0.2">
      <c r="B1162" s="69"/>
      <c r="C1162" s="69"/>
      <c r="D1162" s="69"/>
      <c r="E1162" s="69"/>
      <c r="F1162" s="89"/>
      <c r="G1162" s="89"/>
      <c r="H1162" s="89"/>
    </row>
    <row r="1163" spans="2:8" ht="11.1" customHeight="1" x14ac:dyDescent="0.2">
      <c r="B1163" s="69"/>
      <c r="C1163" s="69"/>
      <c r="D1163" s="69"/>
      <c r="E1163" s="69"/>
      <c r="F1163" s="89"/>
      <c r="G1163" s="89"/>
      <c r="H1163" s="89"/>
    </row>
    <row r="1164" spans="2:8" ht="11.1" customHeight="1" x14ac:dyDescent="0.2">
      <c r="B1164" s="69"/>
      <c r="C1164" s="69"/>
      <c r="D1164" s="69"/>
      <c r="E1164" s="69"/>
      <c r="F1164" s="89"/>
      <c r="G1164" s="89"/>
      <c r="H1164" s="89"/>
    </row>
    <row r="1165" spans="2:8" ht="11.1" customHeight="1" x14ac:dyDescent="0.2">
      <c r="B1165" s="69"/>
      <c r="C1165" s="69"/>
      <c r="D1165" s="69"/>
      <c r="E1165" s="69"/>
      <c r="F1165" s="89"/>
      <c r="G1165" s="89"/>
      <c r="H1165" s="89"/>
    </row>
    <row r="1166" spans="2:8" ht="11.1" customHeight="1" x14ac:dyDescent="0.2">
      <c r="B1166" s="69"/>
      <c r="C1166" s="69"/>
      <c r="D1166" s="69"/>
      <c r="E1166" s="69"/>
      <c r="F1166" s="89"/>
      <c r="G1166" s="89"/>
      <c r="H1166" s="89"/>
    </row>
    <row r="1167" spans="2:8" ht="11.1" customHeight="1" x14ac:dyDescent="0.2">
      <c r="B1167" s="69"/>
      <c r="C1167" s="69"/>
      <c r="D1167" s="69"/>
      <c r="E1167" s="69"/>
      <c r="F1167" s="89"/>
      <c r="G1167" s="89"/>
      <c r="H1167" s="89"/>
    </row>
    <row r="1168" spans="2:8" ht="11.1" customHeight="1" x14ac:dyDescent="0.2">
      <c r="B1168" s="69"/>
      <c r="C1168" s="69"/>
      <c r="D1168" s="69"/>
      <c r="E1168" s="69"/>
      <c r="F1168" s="89"/>
      <c r="G1168" s="89"/>
      <c r="H1168" s="89"/>
    </row>
    <row r="1169" spans="2:8" ht="11.1" customHeight="1" x14ac:dyDescent="0.2">
      <c r="B1169" s="69"/>
      <c r="C1169" s="69"/>
      <c r="D1169" s="69"/>
      <c r="E1169" s="69"/>
      <c r="F1169" s="89"/>
      <c r="G1169" s="89"/>
      <c r="H1169" s="89"/>
    </row>
    <row r="1170" spans="2:8" ht="11.1" customHeight="1" x14ac:dyDescent="0.2">
      <c r="B1170" s="69"/>
      <c r="C1170" s="69"/>
      <c r="D1170" s="69"/>
      <c r="E1170" s="69"/>
      <c r="F1170" s="89"/>
      <c r="G1170" s="89"/>
      <c r="H1170" s="89"/>
    </row>
    <row r="1171" spans="2:8" ht="11.1" customHeight="1" x14ac:dyDescent="0.2">
      <c r="B1171" s="69"/>
      <c r="C1171" s="69"/>
      <c r="D1171" s="69"/>
      <c r="E1171" s="69"/>
      <c r="F1171" s="89"/>
      <c r="G1171" s="89"/>
      <c r="H1171" s="89"/>
    </row>
    <row r="1172" spans="2:8" ht="11.1" customHeight="1" x14ac:dyDescent="0.2">
      <c r="B1172" s="69"/>
      <c r="C1172" s="69"/>
      <c r="D1172" s="69"/>
      <c r="E1172" s="69"/>
      <c r="F1172" s="89"/>
      <c r="G1172" s="89"/>
      <c r="H1172" s="89"/>
    </row>
    <row r="1173" spans="2:8" ht="11.1" customHeight="1" x14ac:dyDescent="0.2">
      <c r="B1173" s="69"/>
      <c r="C1173" s="69"/>
      <c r="D1173" s="69"/>
      <c r="E1173" s="69"/>
      <c r="F1173" s="89"/>
      <c r="G1173" s="89"/>
      <c r="H1173" s="89"/>
    </row>
    <row r="1174" spans="2:8" ht="11.1" customHeight="1" x14ac:dyDescent="0.2">
      <c r="B1174" s="69"/>
      <c r="C1174" s="69"/>
      <c r="D1174" s="69"/>
      <c r="E1174" s="69"/>
      <c r="F1174" s="89"/>
      <c r="G1174" s="89"/>
      <c r="H1174" s="89"/>
    </row>
    <row r="1175" spans="2:8" ht="11.1" customHeight="1" x14ac:dyDescent="0.2">
      <c r="B1175" s="69"/>
      <c r="C1175" s="69"/>
      <c r="D1175" s="69"/>
      <c r="E1175" s="69"/>
      <c r="F1175" s="89"/>
      <c r="G1175" s="89"/>
      <c r="H1175" s="89"/>
    </row>
    <row r="1176" spans="2:8" ht="11.1" customHeight="1" x14ac:dyDescent="0.2">
      <c r="B1176" s="69"/>
      <c r="C1176" s="69"/>
      <c r="D1176" s="69"/>
      <c r="E1176" s="69"/>
      <c r="F1176" s="89"/>
      <c r="G1176" s="89"/>
      <c r="H1176" s="89"/>
    </row>
    <row r="1177" spans="2:8" ht="11.1" customHeight="1" x14ac:dyDescent="0.2">
      <c r="B1177" s="69"/>
      <c r="C1177" s="69"/>
      <c r="D1177" s="69"/>
      <c r="E1177" s="69"/>
      <c r="F1177" s="89"/>
      <c r="G1177" s="89"/>
      <c r="H1177" s="89"/>
    </row>
    <row r="1178" spans="2:8" ht="11.1" customHeight="1" x14ac:dyDescent="0.2">
      <c r="B1178" s="69"/>
      <c r="C1178" s="69"/>
      <c r="D1178" s="69"/>
      <c r="E1178" s="69"/>
      <c r="F1178" s="89"/>
      <c r="G1178" s="89"/>
      <c r="H1178" s="89"/>
    </row>
    <row r="1179" spans="2:8" ht="11.1" customHeight="1" x14ac:dyDescent="0.2">
      <c r="B1179" s="69"/>
      <c r="C1179" s="69"/>
      <c r="D1179" s="69"/>
      <c r="E1179" s="69"/>
      <c r="F1179" s="89"/>
      <c r="G1179" s="89"/>
      <c r="H1179" s="89"/>
    </row>
    <row r="1180" spans="2:8" ht="11.1" customHeight="1" x14ac:dyDescent="0.2">
      <c r="B1180" s="69"/>
      <c r="C1180" s="69"/>
      <c r="D1180" s="69"/>
      <c r="E1180" s="69"/>
      <c r="F1180" s="89"/>
      <c r="G1180" s="89"/>
      <c r="H1180" s="89"/>
    </row>
    <row r="1181" spans="2:8" ht="11.1" customHeight="1" x14ac:dyDescent="0.2">
      <c r="B1181" s="69"/>
      <c r="C1181" s="69"/>
      <c r="D1181" s="69"/>
      <c r="E1181" s="69"/>
      <c r="F1181" s="89"/>
      <c r="G1181" s="89"/>
      <c r="H1181" s="89"/>
    </row>
    <row r="1182" spans="2:8" ht="11.1" customHeight="1" x14ac:dyDescent="0.2">
      <c r="B1182" s="69"/>
      <c r="C1182" s="69"/>
      <c r="D1182" s="69"/>
      <c r="E1182" s="69"/>
      <c r="F1182" s="89"/>
      <c r="G1182" s="89"/>
      <c r="H1182" s="89"/>
    </row>
    <row r="1183" spans="2:8" ht="11.1" customHeight="1" x14ac:dyDescent="0.2">
      <c r="B1183" s="69"/>
      <c r="C1183" s="69"/>
      <c r="D1183" s="69"/>
      <c r="E1183" s="69"/>
      <c r="F1183" s="89"/>
      <c r="G1183" s="89"/>
      <c r="H1183" s="89"/>
    </row>
    <row r="1184" spans="2:8" ht="11.1" customHeight="1" x14ac:dyDescent="0.2">
      <c r="B1184" s="69"/>
      <c r="C1184" s="69"/>
      <c r="D1184" s="69"/>
      <c r="E1184" s="69"/>
      <c r="F1184" s="89"/>
      <c r="G1184" s="89"/>
      <c r="H1184" s="89"/>
    </row>
    <row r="1185" spans="2:8" ht="11.1" customHeight="1" x14ac:dyDescent="0.2">
      <c r="B1185" s="69"/>
      <c r="C1185" s="69"/>
      <c r="D1185" s="69"/>
      <c r="E1185" s="69"/>
      <c r="F1185" s="89"/>
      <c r="G1185" s="89"/>
      <c r="H1185" s="89"/>
    </row>
    <row r="1186" spans="2:8" ht="11.1" customHeight="1" x14ac:dyDescent="0.2">
      <c r="B1186" s="69"/>
      <c r="C1186" s="69"/>
      <c r="D1186" s="69"/>
      <c r="E1186" s="69"/>
      <c r="F1186" s="89"/>
      <c r="G1186" s="89"/>
      <c r="H1186" s="89"/>
    </row>
    <row r="1187" spans="2:8" ht="11.1" customHeight="1" x14ac:dyDescent="0.2">
      <c r="B1187" s="69"/>
      <c r="C1187" s="69"/>
      <c r="D1187" s="69"/>
      <c r="E1187" s="69"/>
      <c r="F1187" s="89"/>
      <c r="G1187" s="89"/>
      <c r="H1187" s="89"/>
    </row>
    <row r="1188" spans="2:8" ht="11.1" customHeight="1" x14ac:dyDescent="0.2">
      <c r="B1188" s="69"/>
      <c r="C1188" s="69"/>
      <c r="D1188" s="69"/>
      <c r="E1188" s="69"/>
      <c r="F1188" s="89"/>
      <c r="G1188" s="89"/>
      <c r="H1188" s="89"/>
    </row>
    <row r="1189" spans="2:8" ht="11.1" customHeight="1" x14ac:dyDescent="0.2">
      <c r="B1189" s="69"/>
      <c r="C1189" s="69"/>
      <c r="D1189" s="69"/>
      <c r="E1189" s="69"/>
      <c r="F1189" s="89"/>
      <c r="G1189" s="89"/>
      <c r="H1189" s="89"/>
    </row>
    <row r="1190" spans="2:8" ht="11.1" customHeight="1" x14ac:dyDescent="0.2">
      <c r="B1190" s="69"/>
      <c r="C1190" s="69"/>
      <c r="D1190" s="69"/>
      <c r="E1190" s="69"/>
      <c r="F1190" s="89"/>
      <c r="G1190" s="89"/>
      <c r="H1190" s="89"/>
    </row>
    <row r="1191" spans="2:8" ht="11.1" customHeight="1" x14ac:dyDescent="0.2">
      <c r="B1191" s="69"/>
      <c r="C1191" s="69"/>
      <c r="D1191" s="69"/>
      <c r="E1191" s="69"/>
      <c r="F1191" s="89"/>
      <c r="G1191" s="89"/>
      <c r="H1191" s="89"/>
    </row>
    <row r="1192" spans="2:8" ht="11.1" customHeight="1" x14ac:dyDescent="0.2">
      <c r="B1192" s="69"/>
      <c r="C1192" s="69"/>
      <c r="D1192" s="69"/>
      <c r="E1192" s="69"/>
      <c r="F1192" s="89"/>
      <c r="G1192" s="89"/>
      <c r="H1192" s="89"/>
    </row>
    <row r="1193" spans="2:8" ht="11.1" customHeight="1" x14ac:dyDescent="0.2">
      <c r="B1193" s="69"/>
      <c r="C1193" s="69"/>
      <c r="D1193" s="69"/>
      <c r="E1193" s="69"/>
      <c r="F1193" s="89"/>
      <c r="G1193" s="89"/>
      <c r="H1193" s="89"/>
    </row>
    <row r="1194" spans="2:8" ht="11.1" customHeight="1" x14ac:dyDescent="0.2">
      <c r="B1194" s="69"/>
      <c r="C1194" s="69"/>
      <c r="D1194" s="69"/>
      <c r="E1194" s="69"/>
      <c r="F1194" s="89"/>
      <c r="G1194" s="89"/>
      <c r="H1194" s="89"/>
    </row>
    <row r="1195" spans="2:8" ht="11.1" customHeight="1" x14ac:dyDescent="0.2">
      <c r="B1195" s="69"/>
      <c r="C1195" s="69"/>
      <c r="D1195" s="69"/>
      <c r="E1195" s="69"/>
      <c r="F1195" s="89"/>
      <c r="G1195" s="89"/>
      <c r="H1195" s="89"/>
    </row>
    <row r="1196" spans="2:8" ht="11.1" customHeight="1" x14ac:dyDescent="0.2">
      <c r="B1196" s="69"/>
      <c r="C1196" s="69"/>
      <c r="D1196" s="69"/>
      <c r="E1196" s="69"/>
      <c r="F1196" s="89"/>
      <c r="G1196" s="89"/>
      <c r="H1196" s="89"/>
    </row>
    <row r="1197" spans="2:8" ht="11.1" customHeight="1" x14ac:dyDescent="0.2">
      <c r="B1197" s="69"/>
      <c r="C1197" s="69"/>
      <c r="D1197" s="69"/>
      <c r="E1197" s="69"/>
      <c r="F1197" s="89"/>
      <c r="G1197" s="89"/>
      <c r="H1197" s="89"/>
    </row>
    <row r="1198" spans="2:8" ht="11.1" customHeight="1" x14ac:dyDescent="0.2">
      <c r="B1198" s="69"/>
      <c r="C1198" s="69"/>
      <c r="D1198" s="69"/>
      <c r="E1198" s="69"/>
      <c r="F1198" s="89"/>
      <c r="G1198" s="89"/>
      <c r="H1198" s="89"/>
    </row>
    <row r="1199" spans="2:8" ht="11.1" customHeight="1" x14ac:dyDescent="0.2">
      <c r="B1199" s="69"/>
      <c r="C1199" s="69"/>
      <c r="D1199" s="69"/>
      <c r="E1199" s="69"/>
      <c r="F1199" s="89"/>
      <c r="G1199" s="89"/>
      <c r="H1199" s="89"/>
    </row>
    <row r="1200" spans="2:8" ht="11.1" customHeight="1" x14ac:dyDescent="0.2">
      <c r="B1200" s="69"/>
      <c r="C1200" s="69"/>
      <c r="D1200" s="69"/>
      <c r="E1200" s="69"/>
      <c r="F1200" s="89"/>
      <c r="G1200" s="89"/>
      <c r="H1200" s="89"/>
    </row>
    <row r="1201" spans="2:8" ht="11.1" customHeight="1" x14ac:dyDescent="0.2">
      <c r="B1201" s="69"/>
      <c r="C1201" s="69"/>
      <c r="D1201" s="69"/>
      <c r="E1201" s="69"/>
      <c r="F1201" s="89"/>
      <c r="G1201" s="89"/>
      <c r="H1201" s="89"/>
    </row>
    <row r="1202" spans="2:8" ht="11.1" customHeight="1" x14ac:dyDescent="0.2">
      <c r="B1202" s="69"/>
      <c r="C1202" s="69"/>
      <c r="D1202" s="69"/>
      <c r="E1202" s="69"/>
      <c r="F1202" s="89"/>
      <c r="G1202" s="89"/>
      <c r="H1202" s="89"/>
    </row>
    <row r="1203" spans="2:8" ht="11.1" customHeight="1" x14ac:dyDescent="0.2">
      <c r="B1203" s="69"/>
      <c r="C1203" s="69"/>
      <c r="D1203" s="69"/>
      <c r="E1203" s="69"/>
      <c r="F1203" s="89"/>
      <c r="G1203" s="89"/>
      <c r="H1203" s="89"/>
    </row>
    <row r="1204" spans="2:8" ht="11.1" customHeight="1" x14ac:dyDescent="0.2">
      <c r="B1204" s="69"/>
      <c r="C1204" s="69"/>
      <c r="D1204" s="69"/>
      <c r="E1204" s="69"/>
      <c r="F1204" s="89"/>
      <c r="G1204" s="89"/>
      <c r="H1204" s="89"/>
    </row>
    <row r="1205" spans="2:8" ht="11.1" customHeight="1" x14ac:dyDescent="0.2">
      <c r="B1205" s="69"/>
      <c r="C1205" s="69"/>
      <c r="D1205" s="69"/>
      <c r="E1205" s="69"/>
      <c r="F1205" s="89"/>
      <c r="G1205" s="89"/>
      <c r="H1205" s="89"/>
    </row>
    <row r="1206" spans="2:8" ht="11.1" customHeight="1" x14ac:dyDescent="0.2">
      <c r="B1206" s="69"/>
      <c r="C1206" s="69"/>
      <c r="D1206" s="69"/>
      <c r="E1206" s="69"/>
      <c r="F1206" s="89"/>
      <c r="G1206" s="89"/>
      <c r="H1206" s="89"/>
    </row>
    <row r="1207" spans="2:8" ht="11.1" customHeight="1" x14ac:dyDescent="0.2">
      <c r="B1207" s="69"/>
      <c r="C1207" s="69"/>
      <c r="D1207" s="69"/>
      <c r="E1207" s="69"/>
      <c r="F1207" s="89"/>
      <c r="G1207" s="89"/>
      <c r="H1207" s="89"/>
    </row>
    <row r="1208" spans="2:8" ht="11.1" customHeight="1" x14ac:dyDescent="0.2">
      <c r="B1208" s="69"/>
      <c r="C1208" s="69"/>
      <c r="D1208" s="69"/>
      <c r="E1208" s="69"/>
      <c r="F1208" s="89"/>
      <c r="G1208" s="89"/>
      <c r="H1208" s="89"/>
    </row>
    <row r="1209" spans="2:8" ht="11.1" customHeight="1" x14ac:dyDescent="0.2">
      <c r="B1209" s="69"/>
      <c r="C1209" s="69"/>
      <c r="D1209" s="69"/>
      <c r="E1209" s="69"/>
      <c r="F1209" s="89"/>
      <c r="G1209" s="89"/>
      <c r="H1209" s="89"/>
    </row>
    <row r="1210" spans="2:8" ht="11.1" customHeight="1" x14ac:dyDescent="0.2">
      <c r="B1210" s="69"/>
      <c r="C1210" s="69"/>
      <c r="D1210" s="69"/>
      <c r="E1210" s="69"/>
      <c r="F1210" s="89"/>
      <c r="G1210" s="89"/>
      <c r="H1210" s="89"/>
    </row>
    <row r="1211" spans="2:8" ht="11.1" customHeight="1" x14ac:dyDescent="0.2">
      <c r="B1211" s="69"/>
      <c r="C1211" s="69"/>
      <c r="D1211" s="69"/>
      <c r="E1211" s="69"/>
      <c r="F1211" s="89"/>
      <c r="G1211" s="89"/>
      <c r="H1211" s="89"/>
    </row>
    <row r="1212" spans="2:8" ht="11.1" customHeight="1" x14ac:dyDescent="0.2">
      <c r="B1212" s="69"/>
      <c r="C1212" s="69"/>
      <c r="D1212" s="69"/>
      <c r="E1212" s="69"/>
      <c r="F1212" s="89"/>
      <c r="G1212" s="89"/>
      <c r="H1212" s="89"/>
    </row>
    <row r="1213" spans="2:8" ht="11.1" customHeight="1" x14ac:dyDescent="0.2">
      <c r="B1213" s="69"/>
      <c r="C1213" s="69"/>
      <c r="D1213" s="69"/>
      <c r="E1213" s="69"/>
      <c r="F1213" s="89"/>
      <c r="G1213" s="89"/>
      <c r="H1213" s="89"/>
    </row>
    <row r="1214" spans="2:8" ht="11.1" customHeight="1" x14ac:dyDescent="0.2">
      <c r="B1214" s="69"/>
      <c r="C1214" s="69"/>
      <c r="D1214" s="69"/>
      <c r="E1214" s="69"/>
      <c r="F1214" s="89"/>
      <c r="G1214" s="89"/>
      <c r="H1214" s="89"/>
    </row>
    <row r="1215" spans="2:8" ht="11.1" customHeight="1" x14ac:dyDescent="0.2">
      <c r="B1215" s="69"/>
      <c r="C1215" s="69"/>
      <c r="D1215" s="69"/>
      <c r="E1215" s="69"/>
      <c r="F1215" s="89"/>
      <c r="G1215" s="89"/>
      <c r="H1215" s="89"/>
    </row>
    <row r="1216" spans="2:8" ht="11.1" customHeight="1" x14ac:dyDescent="0.2">
      <c r="B1216" s="69"/>
      <c r="C1216" s="69"/>
      <c r="D1216" s="69"/>
      <c r="E1216" s="69"/>
      <c r="F1216" s="89"/>
      <c r="G1216" s="89"/>
      <c r="H1216" s="89"/>
    </row>
    <row r="1217" spans="2:8" ht="11.1" customHeight="1" x14ac:dyDescent="0.2">
      <c r="B1217" s="69"/>
      <c r="C1217" s="69"/>
      <c r="D1217" s="69"/>
      <c r="E1217" s="69"/>
      <c r="F1217" s="89"/>
      <c r="G1217" s="89"/>
      <c r="H1217" s="89"/>
    </row>
    <row r="1218" spans="2:8" ht="11.1" customHeight="1" x14ac:dyDescent="0.2">
      <c r="B1218" s="69"/>
      <c r="C1218" s="69"/>
      <c r="D1218" s="69"/>
      <c r="E1218" s="69"/>
      <c r="F1218" s="89"/>
      <c r="G1218" s="89"/>
      <c r="H1218" s="89"/>
    </row>
    <row r="1219" spans="2:8" ht="11.1" customHeight="1" x14ac:dyDescent="0.2">
      <c r="B1219" s="69"/>
      <c r="C1219" s="69"/>
      <c r="D1219" s="69"/>
      <c r="E1219" s="69"/>
      <c r="F1219" s="89"/>
      <c r="G1219" s="89"/>
      <c r="H1219" s="89"/>
    </row>
    <row r="1220" spans="2:8" ht="11.1" customHeight="1" x14ac:dyDescent="0.2">
      <c r="B1220" s="69"/>
      <c r="C1220" s="69"/>
      <c r="D1220" s="69"/>
      <c r="E1220" s="69"/>
      <c r="F1220" s="89"/>
      <c r="G1220" s="89"/>
      <c r="H1220" s="89"/>
    </row>
    <row r="1221" spans="2:8" ht="11.1" customHeight="1" x14ac:dyDescent="0.2">
      <c r="B1221" s="69"/>
      <c r="C1221" s="69"/>
      <c r="D1221" s="69"/>
      <c r="E1221" s="69"/>
      <c r="F1221" s="89"/>
      <c r="G1221" s="89"/>
      <c r="H1221" s="89"/>
    </row>
    <row r="1222" spans="2:8" ht="11.1" customHeight="1" x14ac:dyDescent="0.2">
      <c r="B1222" s="69"/>
      <c r="C1222" s="69"/>
      <c r="D1222" s="69"/>
      <c r="E1222" s="69"/>
      <c r="F1222" s="89"/>
      <c r="G1222" s="89"/>
      <c r="H1222" s="89"/>
    </row>
    <row r="1223" spans="2:8" ht="11.1" customHeight="1" x14ac:dyDescent="0.2">
      <c r="B1223" s="69"/>
      <c r="C1223" s="69"/>
      <c r="D1223" s="69"/>
      <c r="E1223" s="69"/>
      <c r="F1223" s="89"/>
      <c r="G1223" s="89"/>
      <c r="H1223" s="89"/>
    </row>
    <row r="1224" spans="2:8" ht="11.1" customHeight="1" x14ac:dyDescent="0.2">
      <c r="B1224" s="69"/>
      <c r="C1224" s="69"/>
      <c r="D1224" s="69"/>
      <c r="E1224" s="69"/>
      <c r="F1224" s="89"/>
      <c r="G1224" s="89"/>
      <c r="H1224" s="89"/>
    </row>
    <row r="1225" spans="2:8" ht="11.1" customHeight="1" x14ac:dyDescent="0.2">
      <c r="B1225" s="69"/>
      <c r="C1225" s="69"/>
      <c r="D1225" s="69"/>
      <c r="E1225" s="69"/>
      <c r="F1225" s="89"/>
      <c r="G1225" s="89"/>
      <c r="H1225" s="89"/>
    </row>
    <row r="1226" spans="2:8" ht="11.1" customHeight="1" x14ac:dyDescent="0.2">
      <c r="B1226" s="69"/>
      <c r="C1226" s="69"/>
      <c r="D1226" s="69"/>
      <c r="E1226" s="69"/>
      <c r="F1226" s="89"/>
      <c r="G1226" s="89"/>
      <c r="H1226" s="89"/>
    </row>
    <row r="1227" spans="2:8" ht="11.1" customHeight="1" x14ac:dyDescent="0.2">
      <c r="B1227" s="69"/>
      <c r="C1227" s="69"/>
      <c r="D1227" s="69"/>
      <c r="E1227" s="69"/>
      <c r="F1227" s="89"/>
      <c r="G1227" s="89"/>
      <c r="H1227" s="89"/>
    </row>
    <row r="1228" spans="2:8" ht="11.1" customHeight="1" x14ac:dyDescent="0.2">
      <c r="B1228" s="69"/>
      <c r="C1228" s="69"/>
      <c r="D1228" s="69"/>
      <c r="E1228" s="69"/>
      <c r="F1228" s="89"/>
      <c r="G1228" s="89"/>
      <c r="H1228" s="89"/>
    </row>
    <row r="1229" spans="2:8" ht="11.1" customHeight="1" x14ac:dyDescent="0.2">
      <c r="B1229" s="69"/>
      <c r="C1229" s="69"/>
      <c r="D1229" s="69"/>
      <c r="E1229" s="69"/>
      <c r="F1229" s="89"/>
      <c r="G1229" s="89"/>
      <c r="H1229" s="89"/>
    </row>
    <row r="1230" spans="2:8" ht="11.1" customHeight="1" x14ac:dyDescent="0.2">
      <c r="B1230" s="69"/>
      <c r="C1230" s="69"/>
      <c r="D1230" s="69"/>
      <c r="E1230" s="69"/>
      <c r="F1230" s="89"/>
      <c r="G1230" s="89"/>
      <c r="H1230" s="89"/>
    </row>
    <row r="1231" spans="2:8" ht="11.1" customHeight="1" x14ac:dyDescent="0.2">
      <c r="B1231" s="69"/>
      <c r="C1231" s="69"/>
      <c r="D1231" s="69"/>
      <c r="E1231" s="69"/>
      <c r="F1231" s="89"/>
      <c r="G1231" s="89"/>
      <c r="H1231" s="89"/>
    </row>
    <row r="1232" spans="2:8" ht="11.1" customHeight="1" x14ac:dyDescent="0.2">
      <c r="B1232" s="69"/>
      <c r="C1232" s="69"/>
      <c r="D1232" s="69"/>
      <c r="E1232" s="69"/>
      <c r="F1232" s="89"/>
      <c r="G1232" s="89"/>
      <c r="H1232" s="89"/>
    </row>
    <row r="1233" spans="2:8" ht="11.1" customHeight="1" x14ac:dyDescent="0.2">
      <c r="B1233" s="69"/>
      <c r="C1233" s="69"/>
      <c r="D1233" s="69"/>
      <c r="E1233" s="69"/>
      <c r="F1233" s="89"/>
      <c r="G1233" s="89"/>
      <c r="H1233" s="89"/>
    </row>
    <row r="1234" spans="2:8" ht="11.1" customHeight="1" x14ac:dyDescent="0.2">
      <c r="B1234" s="69"/>
      <c r="C1234" s="69"/>
      <c r="D1234" s="69"/>
      <c r="E1234" s="69"/>
      <c r="F1234" s="89"/>
      <c r="G1234" s="89"/>
      <c r="H1234" s="89"/>
    </row>
    <row r="1235" spans="2:8" ht="11.1" customHeight="1" x14ac:dyDescent="0.2">
      <c r="B1235" s="69"/>
      <c r="C1235" s="69"/>
      <c r="D1235" s="69"/>
      <c r="E1235" s="69"/>
      <c r="F1235" s="89"/>
      <c r="G1235" s="89"/>
      <c r="H1235" s="89"/>
    </row>
    <row r="1236" spans="2:8" ht="11.1" customHeight="1" x14ac:dyDescent="0.2">
      <c r="B1236" s="69"/>
      <c r="C1236" s="69"/>
      <c r="D1236" s="69"/>
      <c r="E1236" s="69"/>
      <c r="F1236" s="89"/>
      <c r="G1236" s="89"/>
      <c r="H1236" s="89"/>
    </row>
    <row r="1237" spans="2:8" ht="11.1" customHeight="1" x14ac:dyDescent="0.2">
      <c r="B1237" s="69"/>
      <c r="C1237" s="69"/>
      <c r="D1237" s="69"/>
      <c r="E1237" s="69"/>
      <c r="F1237" s="89"/>
      <c r="G1237" s="89"/>
      <c r="H1237" s="89"/>
    </row>
    <row r="1238" spans="2:8" ht="11.1" customHeight="1" x14ac:dyDescent="0.2">
      <c r="B1238" s="69"/>
      <c r="C1238" s="69"/>
      <c r="D1238" s="69"/>
      <c r="E1238" s="69"/>
      <c r="F1238" s="89"/>
      <c r="G1238" s="89"/>
      <c r="H1238" s="89"/>
    </row>
    <row r="1239" spans="2:8" ht="11.1" customHeight="1" x14ac:dyDescent="0.2">
      <c r="B1239" s="69"/>
      <c r="C1239" s="69"/>
      <c r="D1239" s="69"/>
      <c r="E1239" s="69"/>
      <c r="F1239" s="89"/>
      <c r="G1239" s="89"/>
      <c r="H1239" s="89"/>
    </row>
    <row r="1240" spans="2:8" ht="11.1" customHeight="1" x14ac:dyDescent="0.2">
      <c r="B1240" s="69"/>
      <c r="C1240" s="69"/>
      <c r="D1240" s="69"/>
      <c r="E1240" s="69"/>
      <c r="F1240" s="89"/>
      <c r="G1240" s="89"/>
      <c r="H1240" s="89"/>
    </row>
    <row r="1241" spans="2:8" ht="11.1" customHeight="1" x14ac:dyDescent="0.2">
      <c r="B1241" s="69"/>
      <c r="C1241" s="69"/>
      <c r="D1241" s="69"/>
      <c r="E1241" s="69"/>
      <c r="F1241" s="89"/>
      <c r="G1241" s="89"/>
      <c r="H1241" s="89"/>
    </row>
    <row r="1242" spans="2:8" ht="11.1" customHeight="1" x14ac:dyDescent="0.2">
      <c r="B1242" s="69"/>
      <c r="C1242" s="69"/>
      <c r="D1242" s="69"/>
      <c r="E1242" s="69"/>
      <c r="F1242" s="89"/>
      <c r="G1242" s="89"/>
      <c r="H1242" s="89"/>
    </row>
    <row r="1243" spans="2:8" ht="11.1" customHeight="1" x14ac:dyDescent="0.2">
      <c r="B1243" s="69"/>
      <c r="C1243" s="69"/>
      <c r="D1243" s="69"/>
      <c r="E1243" s="69"/>
      <c r="F1243" s="89"/>
      <c r="G1243" s="89"/>
      <c r="H1243" s="89"/>
    </row>
    <row r="1244" spans="2:8" ht="11.1" customHeight="1" x14ac:dyDescent="0.2">
      <c r="B1244" s="69"/>
      <c r="C1244" s="69"/>
      <c r="D1244" s="69"/>
      <c r="E1244" s="69"/>
      <c r="F1244" s="89"/>
      <c r="G1244" s="89"/>
      <c r="H1244" s="89"/>
    </row>
    <row r="1245" spans="2:8" ht="11.1" customHeight="1" x14ac:dyDescent="0.2">
      <c r="B1245" s="69"/>
      <c r="C1245" s="69"/>
      <c r="D1245" s="69"/>
      <c r="E1245" s="69"/>
      <c r="F1245" s="89"/>
      <c r="G1245" s="89"/>
      <c r="H1245" s="89"/>
    </row>
    <row r="1246" spans="2:8" ht="11.1" customHeight="1" x14ac:dyDescent="0.2">
      <c r="B1246" s="69"/>
      <c r="C1246" s="69"/>
      <c r="D1246" s="69"/>
      <c r="E1246" s="69"/>
      <c r="F1246" s="89"/>
      <c r="G1246" s="89"/>
      <c r="H1246" s="89"/>
    </row>
    <row r="1247" spans="2:8" ht="11.1" customHeight="1" x14ac:dyDescent="0.2">
      <c r="B1247" s="69"/>
      <c r="C1247" s="69"/>
      <c r="D1247" s="69"/>
      <c r="E1247" s="69"/>
      <c r="F1247" s="89"/>
      <c r="G1247" s="89"/>
      <c r="H1247" s="89"/>
    </row>
    <row r="1248" spans="2:8" ht="11.1" customHeight="1" x14ac:dyDescent="0.2">
      <c r="B1248" s="69"/>
      <c r="C1248" s="69"/>
      <c r="D1248" s="69"/>
      <c r="E1248" s="69"/>
      <c r="F1248" s="89"/>
      <c r="G1248" s="89"/>
      <c r="H1248" s="89"/>
    </row>
    <row r="1249" spans="2:8" ht="11.1" customHeight="1" x14ac:dyDescent="0.2">
      <c r="B1249" s="69"/>
      <c r="C1249" s="69"/>
      <c r="D1249" s="69"/>
      <c r="E1249" s="69"/>
      <c r="F1249" s="89"/>
      <c r="G1249" s="89"/>
      <c r="H1249" s="89"/>
    </row>
    <row r="1250" spans="2:8" ht="11.1" customHeight="1" x14ac:dyDescent="0.2">
      <c r="B1250" s="69"/>
      <c r="C1250" s="69"/>
      <c r="D1250" s="69"/>
      <c r="E1250" s="69"/>
      <c r="F1250" s="89"/>
      <c r="G1250" s="89"/>
      <c r="H1250" s="89"/>
    </row>
    <row r="1251" spans="2:8" ht="11.1" customHeight="1" x14ac:dyDescent="0.2">
      <c r="B1251" s="69"/>
      <c r="C1251" s="69"/>
      <c r="D1251" s="69"/>
      <c r="E1251" s="69"/>
      <c r="F1251" s="89"/>
      <c r="G1251" s="89"/>
      <c r="H1251" s="89"/>
    </row>
    <row r="1252" spans="2:8" ht="11.1" customHeight="1" x14ac:dyDescent="0.2">
      <c r="B1252" s="69"/>
      <c r="C1252" s="69"/>
      <c r="D1252" s="69"/>
      <c r="E1252" s="69"/>
      <c r="F1252" s="89"/>
      <c r="G1252" s="89"/>
      <c r="H1252" s="89"/>
    </row>
    <row r="1253" spans="2:8" ht="11.1" customHeight="1" x14ac:dyDescent="0.2">
      <c r="B1253" s="69"/>
      <c r="C1253" s="69"/>
      <c r="D1253" s="69"/>
      <c r="E1253" s="69"/>
      <c r="F1253" s="89"/>
      <c r="G1253" s="89"/>
      <c r="H1253" s="89"/>
    </row>
    <row r="1254" spans="2:8" ht="11.1" customHeight="1" x14ac:dyDescent="0.2">
      <c r="B1254" s="69"/>
      <c r="C1254" s="69"/>
      <c r="D1254" s="69"/>
      <c r="E1254" s="69"/>
      <c r="F1254" s="89"/>
      <c r="G1254" s="89"/>
      <c r="H1254" s="89"/>
    </row>
    <row r="1255" spans="2:8" ht="11.1" customHeight="1" x14ac:dyDescent="0.2">
      <c r="B1255" s="69"/>
      <c r="C1255" s="69"/>
      <c r="D1255" s="69"/>
      <c r="E1255" s="69"/>
      <c r="F1255" s="89"/>
      <c r="G1255" s="89"/>
      <c r="H1255" s="89"/>
    </row>
    <row r="1256" spans="2:8" ht="11.1" customHeight="1" x14ac:dyDescent="0.2">
      <c r="B1256" s="69"/>
      <c r="C1256" s="69"/>
      <c r="D1256" s="69"/>
      <c r="E1256" s="69"/>
      <c r="F1256" s="89"/>
      <c r="G1256" s="89"/>
      <c r="H1256" s="89"/>
    </row>
    <row r="1257" spans="2:8" ht="11.1" customHeight="1" x14ac:dyDescent="0.2">
      <c r="B1257" s="69"/>
      <c r="C1257" s="69"/>
      <c r="D1257" s="69"/>
      <c r="E1257" s="69"/>
      <c r="F1257" s="89"/>
      <c r="G1257" s="89"/>
      <c r="H1257" s="89"/>
    </row>
    <row r="1258" spans="2:8" ht="11.1" customHeight="1" x14ac:dyDescent="0.2">
      <c r="B1258" s="69"/>
      <c r="C1258" s="69"/>
      <c r="D1258" s="69"/>
      <c r="E1258" s="69"/>
      <c r="F1258" s="89"/>
      <c r="G1258" s="89"/>
      <c r="H1258" s="89"/>
    </row>
    <row r="1259" spans="2:8" ht="11.1" customHeight="1" x14ac:dyDescent="0.2">
      <c r="B1259" s="69"/>
      <c r="C1259" s="69"/>
      <c r="D1259" s="69"/>
      <c r="E1259" s="69"/>
      <c r="F1259" s="89"/>
      <c r="G1259" s="89"/>
      <c r="H1259" s="89"/>
    </row>
    <row r="1260" spans="2:8" ht="11.1" customHeight="1" x14ac:dyDescent="0.2">
      <c r="B1260" s="69"/>
      <c r="C1260" s="69"/>
      <c r="D1260" s="69"/>
      <c r="E1260" s="69"/>
      <c r="F1260" s="89"/>
      <c r="G1260" s="89"/>
      <c r="H1260" s="89"/>
    </row>
    <row r="1261" spans="2:8" ht="11.1" customHeight="1" x14ac:dyDescent="0.2">
      <c r="B1261" s="69"/>
      <c r="C1261" s="69"/>
      <c r="D1261" s="69"/>
      <c r="E1261" s="69"/>
      <c r="F1261" s="89"/>
      <c r="G1261" s="89"/>
      <c r="H1261" s="89"/>
    </row>
    <row r="1262" spans="2:8" ht="11.1" customHeight="1" x14ac:dyDescent="0.2">
      <c r="B1262" s="69"/>
      <c r="C1262" s="69"/>
      <c r="D1262" s="69"/>
      <c r="E1262" s="69"/>
      <c r="F1262" s="89"/>
      <c r="G1262" s="89"/>
      <c r="H1262" s="89"/>
    </row>
    <row r="1263" spans="2:8" ht="11.1" customHeight="1" x14ac:dyDescent="0.2">
      <c r="B1263" s="69"/>
      <c r="C1263" s="69"/>
      <c r="D1263" s="69"/>
      <c r="E1263" s="69"/>
      <c r="F1263" s="89"/>
      <c r="G1263" s="89"/>
      <c r="H1263" s="89"/>
    </row>
    <row r="1264" spans="2:8" ht="11.1" customHeight="1" x14ac:dyDescent="0.2">
      <c r="B1264" s="69"/>
      <c r="C1264" s="69"/>
      <c r="D1264" s="69"/>
      <c r="E1264" s="69"/>
      <c r="F1264" s="89"/>
      <c r="G1264" s="89"/>
      <c r="H1264" s="89"/>
    </row>
    <row r="1265" spans="2:8" ht="11.1" customHeight="1" x14ac:dyDescent="0.2">
      <c r="B1265" s="69"/>
      <c r="C1265" s="69"/>
      <c r="D1265" s="69"/>
      <c r="E1265" s="69"/>
      <c r="F1265" s="89"/>
      <c r="G1265" s="89"/>
      <c r="H1265" s="89"/>
    </row>
    <row r="1266" spans="2:8" ht="11.1" customHeight="1" x14ac:dyDescent="0.2">
      <c r="B1266" s="69"/>
      <c r="C1266" s="69"/>
      <c r="D1266" s="69"/>
      <c r="E1266" s="69"/>
      <c r="F1266" s="89"/>
      <c r="G1266" s="89"/>
      <c r="H1266" s="89"/>
    </row>
    <row r="1267" spans="2:8" ht="11.1" customHeight="1" x14ac:dyDescent="0.2">
      <c r="B1267" s="69"/>
      <c r="C1267" s="69"/>
      <c r="D1267" s="69"/>
      <c r="E1267" s="69"/>
      <c r="F1267" s="89"/>
      <c r="G1267" s="89"/>
      <c r="H1267" s="89"/>
    </row>
    <row r="1268" spans="2:8" ht="11.1" customHeight="1" x14ac:dyDescent="0.2">
      <c r="B1268" s="69"/>
      <c r="C1268" s="69"/>
      <c r="D1268" s="69"/>
      <c r="E1268" s="69"/>
      <c r="F1268" s="89"/>
      <c r="G1268" s="89"/>
      <c r="H1268" s="89"/>
    </row>
    <row r="1269" spans="2:8" ht="11.1" customHeight="1" x14ac:dyDescent="0.2">
      <c r="B1269" s="69"/>
      <c r="C1269" s="69"/>
      <c r="D1269" s="69"/>
      <c r="E1269" s="69"/>
      <c r="F1269" s="89"/>
      <c r="G1269" s="89"/>
      <c r="H1269" s="89"/>
    </row>
    <row r="1270" spans="2:8" ht="11.1" customHeight="1" x14ac:dyDescent="0.2">
      <c r="B1270" s="69"/>
      <c r="C1270" s="69"/>
      <c r="D1270" s="69"/>
      <c r="E1270" s="69"/>
      <c r="F1270" s="89"/>
      <c r="G1270" s="89"/>
      <c r="H1270" s="89"/>
    </row>
    <row r="1271" spans="2:8" ht="11.1" customHeight="1" x14ac:dyDescent="0.2">
      <c r="B1271" s="69"/>
      <c r="C1271" s="69"/>
      <c r="D1271" s="69"/>
      <c r="E1271" s="69"/>
      <c r="F1271" s="89"/>
      <c r="G1271" s="89"/>
      <c r="H1271" s="89"/>
    </row>
    <row r="1272" spans="2:8" ht="11.1" customHeight="1" x14ac:dyDescent="0.2">
      <c r="B1272" s="69"/>
      <c r="C1272" s="69"/>
      <c r="D1272" s="69"/>
      <c r="E1272" s="69"/>
      <c r="F1272" s="89"/>
      <c r="G1272" s="89"/>
      <c r="H1272" s="89"/>
    </row>
    <row r="1273" spans="2:8" ht="11.1" customHeight="1" x14ac:dyDescent="0.2">
      <c r="B1273" s="69"/>
      <c r="C1273" s="69"/>
      <c r="D1273" s="69"/>
      <c r="E1273" s="69"/>
      <c r="F1273" s="89"/>
      <c r="G1273" s="89"/>
      <c r="H1273" s="89"/>
    </row>
    <row r="1274" spans="2:8" ht="11.1" customHeight="1" x14ac:dyDescent="0.2">
      <c r="B1274" s="69"/>
      <c r="C1274" s="69"/>
      <c r="D1274" s="69"/>
      <c r="E1274" s="69"/>
      <c r="F1274" s="89"/>
      <c r="G1274" s="89"/>
      <c r="H1274" s="89"/>
    </row>
    <row r="1275" spans="2:8" ht="11.1" customHeight="1" x14ac:dyDescent="0.2">
      <c r="B1275" s="69"/>
      <c r="C1275" s="69"/>
      <c r="D1275" s="69"/>
      <c r="E1275" s="69"/>
      <c r="F1275" s="89"/>
      <c r="G1275" s="89"/>
      <c r="H1275" s="89"/>
    </row>
    <row r="1276" spans="2:8" ht="11.1" customHeight="1" x14ac:dyDescent="0.2">
      <c r="B1276" s="69"/>
      <c r="C1276" s="69"/>
      <c r="D1276" s="69"/>
      <c r="E1276" s="69"/>
      <c r="F1276" s="89"/>
      <c r="G1276" s="89"/>
      <c r="H1276" s="89"/>
    </row>
    <row r="1277" spans="2:8" ht="11.1" customHeight="1" x14ac:dyDescent="0.2">
      <c r="B1277" s="69"/>
      <c r="C1277" s="69"/>
      <c r="D1277" s="69"/>
      <c r="E1277" s="69"/>
      <c r="F1277" s="89"/>
      <c r="G1277" s="89"/>
      <c r="H1277" s="89"/>
    </row>
    <row r="1278" spans="2:8" ht="11.1" customHeight="1" x14ac:dyDescent="0.2">
      <c r="B1278" s="69"/>
      <c r="C1278" s="69"/>
      <c r="D1278" s="69"/>
      <c r="E1278" s="69"/>
      <c r="F1278" s="89"/>
      <c r="G1278" s="89"/>
      <c r="H1278" s="89"/>
    </row>
    <row r="1279" spans="2:8" ht="11.1" customHeight="1" x14ac:dyDescent="0.2">
      <c r="B1279" s="69"/>
      <c r="C1279" s="69"/>
      <c r="D1279" s="69"/>
      <c r="E1279" s="69"/>
      <c r="F1279" s="89"/>
      <c r="G1279" s="89"/>
      <c r="H1279" s="89"/>
    </row>
    <row r="1280" spans="2:8" ht="11.1" customHeight="1" x14ac:dyDescent="0.2">
      <c r="B1280" s="69"/>
      <c r="C1280" s="69"/>
      <c r="D1280" s="69"/>
      <c r="E1280" s="69"/>
      <c r="F1280" s="89"/>
      <c r="G1280" s="89"/>
      <c r="H1280" s="89"/>
    </row>
    <row r="1281" spans="2:8" ht="11.1" customHeight="1" x14ac:dyDescent="0.2">
      <c r="B1281" s="69"/>
      <c r="C1281" s="69"/>
      <c r="D1281" s="69"/>
      <c r="E1281" s="69"/>
      <c r="F1281" s="89"/>
      <c r="G1281" s="89"/>
      <c r="H1281" s="89"/>
    </row>
    <row r="1282" spans="2:8" ht="11.1" customHeight="1" x14ac:dyDescent="0.2">
      <c r="B1282" s="69"/>
      <c r="C1282" s="69"/>
      <c r="D1282" s="69"/>
      <c r="E1282" s="69"/>
      <c r="F1282" s="89"/>
      <c r="G1282" s="89"/>
      <c r="H1282" s="89"/>
    </row>
    <row r="1283" spans="2:8" ht="11.1" customHeight="1" x14ac:dyDescent="0.2">
      <c r="B1283" s="69"/>
      <c r="C1283" s="69"/>
      <c r="D1283" s="69"/>
      <c r="E1283" s="69"/>
      <c r="F1283" s="89"/>
      <c r="G1283" s="89"/>
      <c r="H1283" s="89"/>
    </row>
    <row r="1284" spans="2:8" ht="11.1" customHeight="1" x14ac:dyDescent="0.2">
      <c r="B1284" s="69"/>
      <c r="C1284" s="69"/>
      <c r="D1284" s="69"/>
      <c r="E1284" s="69"/>
      <c r="F1284" s="89"/>
      <c r="G1284" s="89"/>
      <c r="H1284" s="89"/>
    </row>
    <row r="1285" spans="2:8" ht="11.1" customHeight="1" x14ac:dyDescent="0.2">
      <c r="B1285" s="69"/>
      <c r="C1285" s="69"/>
      <c r="D1285" s="69"/>
      <c r="E1285" s="69"/>
      <c r="F1285" s="89"/>
      <c r="G1285" s="89"/>
      <c r="H1285" s="89"/>
    </row>
    <row r="1286" spans="2:8" ht="11.1" customHeight="1" x14ac:dyDescent="0.2">
      <c r="B1286" s="69"/>
      <c r="C1286" s="69"/>
      <c r="D1286" s="69"/>
      <c r="E1286" s="69"/>
      <c r="F1286" s="89"/>
      <c r="G1286" s="89"/>
      <c r="H1286" s="89"/>
    </row>
    <row r="1287" spans="2:8" ht="11.1" customHeight="1" x14ac:dyDescent="0.2">
      <c r="B1287" s="69"/>
      <c r="C1287" s="69"/>
      <c r="D1287" s="69"/>
      <c r="E1287" s="69"/>
      <c r="F1287" s="89"/>
      <c r="G1287" s="89"/>
      <c r="H1287" s="89"/>
    </row>
    <row r="1288" spans="2:8" ht="11.1" customHeight="1" x14ac:dyDescent="0.2">
      <c r="B1288" s="69"/>
      <c r="C1288" s="69"/>
      <c r="D1288" s="69"/>
      <c r="E1288" s="69"/>
      <c r="F1288" s="89"/>
      <c r="G1288" s="89"/>
      <c r="H1288" s="89"/>
    </row>
    <row r="1289" spans="2:8" ht="11.1" customHeight="1" x14ac:dyDescent="0.2">
      <c r="B1289" s="69"/>
      <c r="C1289" s="69"/>
      <c r="D1289" s="69"/>
      <c r="E1289" s="69"/>
      <c r="F1289" s="89"/>
      <c r="G1289" s="89"/>
      <c r="H1289" s="89"/>
    </row>
    <row r="1290" spans="2:8" ht="11.1" customHeight="1" x14ac:dyDescent="0.2">
      <c r="B1290" s="69"/>
      <c r="C1290" s="69"/>
      <c r="D1290" s="69"/>
      <c r="E1290" s="69"/>
      <c r="F1290" s="89"/>
      <c r="G1290" s="89"/>
      <c r="H1290" s="89"/>
    </row>
    <row r="1291" spans="2:8" ht="11.1" customHeight="1" x14ac:dyDescent="0.2">
      <c r="B1291" s="69"/>
      <c r="C1291" s="69"/>
      <c r="D1291" s="69"/>
      <c r="E1291" s="69"/>
      <c r="F1291" s="89"/>
      <c r="G1291" s="89"/>
      <c r="H1291" s="89"/>
    </row>
    <row r="1292" spans="2:8" ht="11.1" customHeight="1" x14ac:dyDescent="0.2">
      <c r="B1292" s="69"/>
      <c r="C1292" s="69"/>
      <c r="D1292" s="69"/>
      <c r="E1292" s="69"/>
      <c r="F1292" s="89"/>
      <c r="G1292" s="89"/>
      <c r="H1292" s="89"/>
    </row>
    <row r="1293" spans="2:8" ht="11.1" customHeight="1" x14ac:dyDescent="0.2">
      <c r="B1293" s="69"/>
      <c r="C1293" s="69"/>
      <c r="D1293" s="69"/>
      <c r="E1293" s="69"/>
      <c r="F1293" s="89"/>
      <c r="G1293" s="89"/>
      <c r="H1293" s="89"/>
    </row>
    <row r="1294" spans="2:8" ht="11.1" customHeight="1" x14ac:dyDescent="0.2">
      <c r="B1294" s="69"/>
      <c r="C1294" s="69"/>
      <c r="D1294" s="69"/>
      <c r="E1294" s="69"/>
      <c r="F1294" s="89"/>
      <c r="G1294" s="89"/>
      <c r="H1294" s="89"/>
    </row>
    <row r="1295" spans="2:8" ht="11.1" customHeight="1" x14ac:dyDescent="0.2">
      <c r="B1295" s="69"/>
      <c r="C1295" s="69"/>
      <c r="D1295" s="69"/>
      <c r="E1295" s="69"/>
      <c r="F1295" s="89"/>
      <c r="G1295" s="89"/>
      <c r="H1295" s="89"/>
    </row>
    <row r="1296" spans="2:8" ht="11.1" customHeight="1" x14ac:dyDescent="0.2">
      <c r="B1296" s="69"/>
      <c r="C1296" s="69"/>
      <c r="D1296" s="69"/>
      <c r="E1296" s="69"/>
      <c r="F1296" s="89"/>
      <c r="G1296" s="89"/>
      <c r="H1296" s="89"/>
    </row>
    <row r="1297" spans="2:8" ht="11.1" customHeight="1" x14ac:dyDescent="0.2">
      <c r="B1297" s="69"/>
      <c r="C1297" s="69"/>
      <c r="D1297" s="69"/>
      <c r="E1297" s="69"/>
      <c r="F1297" s="89"/>
      <c r="G1297" s="89"/>
      <c r="H1297" s="89"/>
    </row>
    <row r="1298" spans="2:8" ht="11.1" customHeight="1" x14ac:dyDescent="0.2">
      <c r="B1298" s="69"/>
      <c r="C1298" s="69"/>
      <c r="D1298" s="69"/>
      <c r="E1298" s="69"/>
      <c r="F1298" s="89"/>
      <c r="G1298" s="89"/>
      <c r="H1298" s="89"/>
    </row>
    <row r="1299" spans="2:8" ht="11.1" customHeight="1" x14ac:dyDescent="0.2">
      <c r="B1299" s="69"/>
      <c r="C1299" s="69"/>
      <c r="D1299" s="69"/>
      <c r="E1299" s="69"/>
      <c r="F1299" s="89"/>
      <c r="G1299" s="89"/>
      <c r="H1299" s="89"/>
    </row>
    <row r="1300" spans="2:8" ht="11.1" customHeight="1" x14ac:dyDescent="0.2">
      <c r="B1300" s="69"/>
      <c r="C1300" s="69"/>
      <c r="D1300" s="69"/>
      <c r="E1300" s="69"/>
      <c r="F1300" s="89"/>
      <c r="G1300" s="89"/>
      <c r="H1300" s="89"/>
    </row>
    <row r="1301" spans="2:8" ht="11.1" customHeight="1" x14ac:dyDescent="0.2">
      <c r="B1301" s="69"/>
      <c r="C1301" s="69"/>
      <c r="D1301" s="69"/>
      <c r="E1301" s="69"/>
      <c r="F1301" s="89"/>
      <c r="G1301" s="89"/>
      <c r="H1301" s="89"/>
    </row>
    <row r="1302" spans="2:8" ht="11.1" customHeight="1" x14ac:dyDescent="0.2">
      <c r="B1302" s="69"/>
      <c r="C1302" s="69"/>
      <c r="D1302" s="69"/>
      <c r="E1302" s="69"/>
      <c r="F1302" s="89"/>
      <c r="G1302" s="89"/>
      <c r="H1302" s="89"/>
    </row>
    <row r="1303" spans="2:8" ht="11.1" customHeight="1" x14ac:dyDescent="0.2">
      <c r="B1303" s="69"/>
      <c r="C1303" s="69"/>
      <c r="D1303" s="69"/>
      <c r="E1303" s="69"/>
      <c r="F1303" s="89"/>
      <c r="G1303" s="89"/>
      <c r="H1303" s="89"/>
    </row>
    <row r="1304" spans="2:8" ht="11.1" customHeight="1" x14ac:dyDescent="0.2">
      <c r="B1304" s="69"/>
      <c r="C1304" s="69"/>
      <c r="D1304" s="69"/>
      <c r="E1304" s="69"/>
      <c r="F1304" s="89"/>
      <c r="G1304" s="89"/>
      <c r="H1304" s="89"/>
    </row>
    <row r="1305" spans="2:8" ht="11.1" customHeight="1" x14ac:dyDescent="0.2">
      <c r="B1305" s="69"/>
      <c r="C1305" s="69"/>
      <c r="D1305" s="69"/>
      <c r="E1305" s="69"/>
      <c r="F1305" s="89"/>
      <c r="G1305" s="89"/>
      <c r="H1305" s="89"/>
    </row>
    <row r="1306" spans="2:8" ht="11.1" customHeight="1" x14ac:dyDescent="0.2">
      <c r="B1306" s="69"/>
      <c r="C1306" s="69"/>
      <c r="D1306" s="69"/>
      <c r="E1306" s="69"/>
      <c r="F1306" s="89"/>
      <c r="G1306" s="89"/>
      <c r="H1306" s="89"/>
    </row>
    <row r="1307" spans="2:8" ht="11.1" customHeight="1" x14ac:dyDescent="0.2">
      <c r="B1307" s="69"/>
      <c r="C1307" s="69"/>
      <c r="D1307" s="69"/>
      <c r="E1307" s="69"/>
      <c r="F1307" s="89"/>
      <c r="G1307" s="89"/>
      <c r="H1307" s="89"/>
    </row>
    <row r="1308" spans="2:8" ht="11.1" customHeight="1" x14ac:dyDescent="0.2">
      <c r="B1308" s="69"/>
      <c r="C1308" s="69"/>
      <c r="D1308" s="69"/>
      <c r="E1308" s="69"/>
      <c r="F1308" s="89"/>
      <c r="G1308" s="89"/>
      <c r="H1308" s="89"/>
    </row>
    <row r="1309" spans="2:8" ht="11.1" customHeight="1" x14ac:dyDescent="0.2">
      <c r="B1309" s="69"/>
      <c r="C1309" s="69"/>
      <c r="D1309" s="69"/>
      <c r="E1309" s="69"/>
      <c r="F1309" s="89"/>
      <c r="G1309" s="89"/>
      <c r="H1309" s="89"/>
    </row>
    <row r="1310" spans="2:8" ht="11.1" customHeight="1" x14ac:dyDescent="0.2">
      <c r="B1310" s="69"/>
      <c r="C1310" s="69"/>
      <c r="D1310" s="69"/>
      <c r="E1310" s="69"/>
      <c r="F1310" s="89"/>
      <c r="G1310" s="89"/>
      <c r="H1310" s="89"/>
    </row>
    <row r="1311" spans="2:8" ht="11.1" customHeight="1" x14ac:dyDescent="0.2">
      <c r="B1311" s="69"/>
      <c r="C1311" s="69"/>
      <c r="D1311" s="69"/>
      <c r="E1311" s="69"/>
      <c r="F1311" s="89"/>
      <c r="G1311" s="89"/>
      <c r="H1311" s="89"/>
    </row>
    <row r="1312" spans="2:8" ht="11.1" customHeight="1" x14ac:dyDescent="0.2">
      <c r="B1312" s="69"/>
      <c r="C1312" s="69"/>
      <c r="D1312" s="69"/>
      <c r="E1312" s="69"/>
      <c r="F1312" s="89"/>
      <c r="G1312" s="89"/>
      <c r="H1312" s="89"/>
    </row>
    <row r="1313" spans="2:8" ht="11.1" customHeight="1" x14ac:dyDescent="0.2">
      <c r="B1313" s="69"/>
      <c r="C1313" s="69"/>
      <c r="D1313" s="69"/>
      <c r="E1313" s="69"/>
      <c r="F1313" s="89"/>
      <c r="G1313" s="89"/>
      <c r="H1313" s="89"/>
    </row>
    <row r="1314" spans="2:8" ht="11.1" customHeight="1" x14ac:dyDescent="0.2">
      <c r="B1314" s="69"/>
      <c r="C1314" s="69"/>
      <c r="D1314" s="69"/>
      <c r="E1314" s="69"/>
      <c r="F1314" s="89"/>
      <c r="G1314" s="89"/>
      <c r="H1314" s="89"/>
    </row>
    <row r="1315" spans="2:8" ht="11.1" customHeight="1" x14ac:dyDescent="0.2">
      <c r="B1315" s="69"/>
      <c r="C1315" s="69"/>
      <c r="D1315" s="69"/>
      <c r="E1315" s="69"/>
      <c r="F1315" s="89"/>
      <c r="G1315" s="89"/>
      <c r="H1315" s="89"/>
    </row>
    <row r="1316" spans="2:8" ht="11.1" customHeight="1" x14ac:dyDescent="0.2">
      <c r="B1316" s="69"/>
      <c r="C1316" s="69"/>
      <c r="D1316" s="69"/>
      <c r="E1316" s="69"/>
      <c r="F1316" s="89"/>
      <c r="G1316" s="89"/>
      <c r="H1316" s="89"/>
    </row>
    <row r="1317" spans="2:8" ht="11.1" customHeight="1" x14ac:dyDescent="0.2">
      <c r="B1317" s="69"/>
      <c r="C1317" s="69"/>
      <c r="D1317" s="69"/>
      <c r="E1317" s="69"/>
      <c r="F1317" s="89"/>
      <c r="G1317" s="89"/>
      <c r="H1317" s="89"/>
    </row>
    <row r="1318" spans="2:8" ht="11.1" customHeight="1" x14ac:dyDescent="0.2">
      <c r="B1318" s="69"/>
      <c r="C1318" s="69"/>
      <c r="D1318" s="69"/>
      <c r="E1318" s="69"/>
      <c r="F1318" s="89"/>
      <c r="G1318" s="89"/>
      <c r="H1318" s="89"/>
    </row>
    <row r="1319" spans="2:8" ht="11.1" customHeight="1" x14ac:dyDescent="0.2">
      <c r="B1319" s="69"/>
      <c r="C1319" s="69"/>
      <c r="D1319" s="69"/>
      <c r="E1319" s="69"/>
      <c r="F1319" s="89"/>
      <c r="G1319" s="89"/>
      <c r="H1319" s="89"/>
    </row>
    <row r="1320" spans="2:8" ht="11.1" customHeight="1" x14ac:dyDescent="0.2">
      <c r="B1320" s="69"/>
      <c r="C1320" s="69"/>
      <c r="D1320" s="69"/>
      <c r="E1320" s="69"/>
      <c r="F1320" s="89"/>
      <c r="G1320" s="89"/>
      <c r="H1320" s="89"/>
    </row>
    <row r="1321" spans="2:8" ht="11.1" customHeight="1" x14ac:dyDescent="0.2">
      <c r="B1321" s="69"/>
      <c r="C1321" s="69"/>
      <c r="D1321" s="69"/>
      <c r="E1321" s="69"/>
      <c r="F1321" s="89"/>
      <c r="G1321" s="89"/>
      <c r="H1321" s="89"/>
    </row>
    <row r="1322" spans="2:8" ht="11.1" customHeight="1" x14ac:dyDescent="0.2">
      <c r="B1322" s="69"/>
      <c r="C1322" s="69"/>
      <c r="D1322" s="69"/>
      <c r="E1322" s="69"/>
      <c r="F1322" s="89"/>
      <c r="G1322" s="89"/>
      <c r="H1322" s="89"/>
    </row>
    <row r="1323" spans="2:8" ht="11.1" customHeight="1" x14ac:dyDescent="0.2">
      <c r="B1323" s="69"/>
      <c r="C1323" s="69"/>
      <c r="D1323" s="69"/>
      <c r="E1323" s="69"/>
      <c r="F1323" s="89"/>
      <c r="G1323" s="89"/>
      <c r="H1323" s="89"/>
    </row>
    <row r="1324" spans="2:8" ht="11.1" customHeight="1" x14ac:dyDescent="0.2">
      <c r="B1324" s="69"/>
      <c r="C1324" s="69"/>
      <c r="D1324" s="69"/>
      <c r="E1324" s="69"/>
      <c r="F1324" s="89"/>
      <c r="G1324" s="89"/>
      <c r="H1324" s="89"/>
    </row>
    <row r="1325" spans="2:8" ht="11.1" customHeight="1" x14ac:dyDescent="0.2">
      <c r="B1325" s="69"/>
      <c r="C1325" s="69"/>
      <c r="D1325" s="69"/>
      <c r="E1325" s="69"/>
      <c r="F1325" s="89"/>
      <c r="G1325" s="89"/>
      <c r="H1325" s="89"/>
    </row>
    <row r="1326" spans="2:8" ht="11.1" customHeight="1" x14ac:dyDescent="0.2">
      <c r="B1326" s="69"/>
      <c r="C1326" s="69"/>
      <c r="D1326" s="69"/>
      <c r="E1326" s="69"/>
      <c r="F1326" s="89"/>
      <c r="G1326" s="89"/>
      <c r="H1326" s="89"/>
    </row>
    <row r="1327" spans="2:8" ht="11.1" customHeight="1" x14ac:dyDescent="0.2">
      <c r="B1327" s="69"/>
      <c r="C1327" s="69"/>
      <c r="D1327" s="69"/>
      <c r="E1327" s="69"/>
      <c r="F1327" s="89"/>
      <c r="G1327" s="89"/>
      <c r="H1327" s="89"/>
    </row>
    <row r="1328" spans="2:8" ht="11.1" customHeight="1" x14ac:dyDescent="0.2">
      <c r="B1328" s="69"/>
      <c r="C1328" s="69"/>
      <c r="D1328" s="69"/>
      <c r="E1328" s="69"/>
      <c r="F1328" s="89"/>
      <c r="G1328" s="89"/>
      <c r="H1328" s="89"/>
    </row>
    <row r="1329" spans="2:8" ht="11.1" customHeight="1" x14ac:dyDescent="0.2">
      <c r="B1329" s="69"/>
      <c r="C1329" s="69"/>
      <c r="D1329" s="69"/>
      <c r="E1329" s="69"/>
      <c r="F1329" s="89"/>
      <c r="G1329" s="89"/>
      <c r="H1329" s="89"/>
    </row>
    <row r="1330" spans="2:8" ht="11.1" customHeight="1" x14ac:dyDescent="0.2">
      <c r="B1330" s="69"/>
      <c r="C1330" s="69"/>
      <c r="D1330" s="69"/>
      <c r="E1330" s="69"/>
      <c r="F1330" s="89"/>
      <c r="G1330" s="89"/>
      <c r="H1330" s="89"/>
    </row>
    <row r="1331" spans="2:8" ht="11.1" customHeight="1" x14ac:dyDescent="0.2">
      <c r="B1331" s="69"/>
      <c r="C1331" s="69"/>
      <c r="D1331" s="69"/>
      <c r="E1331" s="69"/>
      <c r="F1331" s="89"/>
      <c r="G1331" s="89"/>
      <c r="H1331" s="89"/>
    </row>
    <row r="1332" spans="2:8" ht="11.1" customHeight="1" x14ac:dyDescent="0.2">
      <c r="B1332" s="69"/>
      <c r="C1332" s="69"/>
      <c r="D1332" s="69"/>
      <c r="E1332" s="69"/>
      <c r="F1332" s="89"/>
      <c r="G1332" s="89"/>
      <c r="H1332" s="89"/>
    </row>
    <row r="1333" spans="2:8" ht="11.1" customHeight="1" x14ac:dyDescent="0.2">
      <c r="B1333" s="69"/>
      <c r="C1333" s="69"/>
      <c r="D1333" s="69"/>
      <c r="E1333" s="69"/>
      <c r="F1333" s="89"/>
      <c r="G1333" s="89"/>
      <c r="H1333" s="89"/>
    </row>
    <row r="1334" spans="2:8" ht="11.1" customHeight="1" x14ac:dyDescent="0.2">
      <c r="B1334" s="69"/>
      <c r="C1334" s="69"/>
      <c r="D1334" s="69"/>
      <c r="E1334" s="69"/>
      <c r="F1334" s="89"/>
      <c r="G1334" s="89"/>
      <c r="H1334" s="89"/>
    </row>
    <row r="1335" spans="2:8" ht="11.1" customHeight="1" x14ac:dyDescent="0.2">
      <c r="B1335" s="69"/>
      <c r="C1335" s="69"/>
      <c r="D1335" s="69"/>
      <c r="E1335" s="69"/>
      <c r="F1335" s="89"/>
      <c r="G1335" s="89"/>
      <c r="H1335" s="89"/>
    </row>
    <row r="1336" spans="2:8" ht="11.1" customHeight="1" x14ac:dyDescent="0.2">
      <c r="B1336" s="69"/>
      <c r="C1336" s="69"/>
      <c r="D1336" s="69"/>
      <c r="E1336" s="69"/>
      <c r="F1336" s="89"/>
      <c r="G1336" s="89"/>
      <c r="H1336" s="89"/>
    </row>
    <row r="1337" spans="2:8" ht="11.1" customHeight="1" x14ac:dyDescent="0.2">
      <c r="B1337" s="69"/>
      <c r="C1337" s="69"/>
      <c r="D1337" s="69"/>
      <c r="E1337" s="69"/>
      <c r="F1337" s="89"/>
      <c r="G1337" s="89"/>
      <c r="H1337" s="89"/>
    </row>
    <row r="1338" spans="2:8" ht="11.1" customHeight="1" x14ac:dyDescent="0.2">
      <c r="B1338" s="69"/>
      <c r="C1338" s="69"/>
      <c r="D1338" s="69"/>
      <c r="E1338" s="69"/>
      <c r="F1338" s="89"/>
      <c r="G1338" s="89"/>
      <c r="H1338" s="89"/>
    </row>
    <row r="1339" spans="2:8" ht="11.1" customHeight="1" x14ac:dyDescent="0.2">
      <c r="B1339" s="69"/>
      <c r="C1339" s="69"/>
      <c r="D1339" s="69"/>
      <c r="E1339" s="69"/>
      <c r="F1339" s="89"/>
      <c r="G1339" s="89"/>
      <c r="H1339" s="89"/>
    </row>
    <row r="1340" spans="2:8" ht="11.1" customHeight="1" x14ac:dyDescent="0.2">
      <c r="B1340" s="69"/>
      <c r="C1340" s="69"/>
      <c r="D1340" s="69"/>
      <c r="E1340" s="69"/>
      <c r="F1340" s="89"/>
      <c r="G1340" s="89"/>
      <c r="H1340" s="89"/>
    </row>
    <row r="1341" spans="2:8" ht="11.1" customHeight="1" x14ac:dyDescent="0.2">
      <c r="B1341" s="69"/>
      <c r="C1341" s="69"/>
      <c r="D1341" s="69"/>
      <c r="E1341" s="69"/>
      <c r="F1341" s="89"/>
      <c r="G1341" s="89"/>
      <c r="H1341" s="89"/>
    </row>
    <row r="1342" spans="2:8" ht="11.1" customHeight="1" x14ac:dyDescent="0.2">
      <c r="B1342" s="69"/>
      <c r="C1342" s="69"/>
      <c r="D1342" s="69"/>
      <c r="E1342" s="69"/>
      <c r="F1342" s="89"/>
      <c r="G1342" s="89"/>
      <c r="H1342" s="89"/>
    </row>
    <row r="1343" spans="2:8" ht="11.1" customHeight="1" x14ac:dyDescent="0.2">
      <c r="B1343" s="69"/>
      <c r="C1343" s="69"/>
      <c r="D1343" s="69"/>
      <c r="E1343" s="69"/>
      <c r="F1343" s="89"/>
      <c r="G1343" s="89"/>
      <c r="H1343" s="89"/>
    </row>
    <row r="1344" spans="2:8" ht="11.1" customHeight="1" x14ac:dyDescent="0.2">
      <c r="B1344" s="69"/>
      <c r="C1344" s="69"/>
      <c r="D1344" s="69"/>
      <c r="E1344" s="69"/>
      <c r="F1344" s="89"/>
      <c r="G1344" s="89"/>
      <c r="H1344" s="89"/>
    </row>
    <row r="1345" spans="2:8" ht="11.1" customHeight="1" x14ac:dyDescent="0.2">
      <c r="B1345" s="69"/>
      <c r="C1345" s="69"/>
      <c r="D1345" s="69"/>
      <c r="E1345" s="69"/>
      <c r="F1345" s="89"/>
      <c r="G1345" s="89"/>
      <c r="H1345" s="89"/>
    </row>
    <row r="1346" spans="2:8" ht="11.1" customHeight="1" x14ac:dyDescent="0.2">
      <c r="B1346" s="69"/>
      <c r="C1346" s="69"/>
      <c r="D1346" s="69"/>
      <c r="E1346" s="69"/>
      <c r="F1346" s="89"/>
      <c r="G1346" s="89"/>
      <c r="H1346" s="89"/>
    </row>
    <row r="1347" spans="2:8" ht="11.1" customHeight="1" x14ac:dyDescent="0.2">
      <c r="B1347" s="69"/>
      <c r="C1347" s="69"/>
      <c r="D1347" s="69"/>
      <c r="E1347" s="69"/>
      <c r="F1347" s="89"/>
      <c r="G1347" s="89"/>
      <c r="H1347" s="89"/>
    </row>
    <row r="1348" spans="2:8" ht="11.1" customHeight="1" x14ac:dyDescent="0.2">
      <c r="B1348" s="69"/>
      <c r="C1348" s="69"/>
      <c r="D1348" s="69"/>
      <c r="E1348" s="69"/>
      <c r="F1348" s="89"/>
      <c r="G1348" s="89"/>
      <c r="H1348" s="89"/>
    </row>
    <row r="1349" spans="2:8" ht="11.1" customHeight="1" x14ac:dyDescent="0.2">
      <c r="B1349" s="69"/>
      <c r="C1349" s="69"/>
      <c r="D1349" s="69"/>
      <c r="E1349" s="69"/>
      <c r="F1349" s="89"/>
      <c r="G1349" s="89"/>
      <c r="H1349" s="89"/>
    </row>
    <row r="1350" spans="2:8" ht="11.1" customHeight="1" x14ac:dyDescent="0.2">
      <c r="B1350" s="69"/>
      <c r="C1350" s="69"/>
      <c r="D1350" s="69"/>
      <c r="E1350" s="69"/>
      <c r="F1350" s="89"/>
      <c r="G1350" s="89"/>
      <c r="H1350" s="89"/>
    </row>
    <row r="1351" spans="2:8" ht="11.1" customHeight="1" x14ac:dyDescent="0.2">
      <c r="B1351" s="69"/>
      <c r="C1351" s="69"/>
      <c r="D1351" s="69"/>
      <c r="E1351" s="69"/>
      <c r="F1351" s="89"/>
      <c r="G1351" s="89"/>
      <c r="H1351" s="89"/>
    </row>
    <row r="1352" spans="2:8" ht="11.1" customHeight="1" x14ac:dyDescent="0.2">
      <c r="B1352" s="69"/>
      <c r="C1352" s="69"/>
      <c r="D1352" s="69"/>
      <c r="E1352" s="69"/>
      <c r="F1352" s="89"/>
      <c r="G1352" s="89"/>
      <c r="H1352" s="89"/>
    </row>
    <row r="1353" spans="2:8" ht="11.1" customHeight="1" x14ac:dyDescent="0.2">
      <c r="B1353" s="69"/>
      <c r="C1353" s="69"/>
      <c r="D1353" s="69"/>
      <c r="E1353" s="69"/>
      <c r="F1353" s="89"/>
      <c r="G1353" s="89"/>
      <c r="H1353" s="89"/>
    </row>
    <row r="1354" spans="2:8" ht="11.1" customHeight="1" x14ac:dyDescent="0.2">
      <c r="B1354" s="69"/>
      <c r="C1354" s="69"/>
      <c r="D1354" s="69"/>
      <c r="E1354" s="69"/>
      <c r="F1354" s="89"/>
      <c r="G1354" s="89"/>
      <c r="H1354" s="89"/>
    </row>
    <row r="1355" spans="2:8" ht="11.1" customHeight="1" x14ac:dyDescent="0.2">
      <c r="B1355" s="69"/>
      <c r="C1355" s="69"/>
      <c r="D1355" s="69"/>
      <c r="E1355" s="69"/>
      <c r="F1355" s="89"/>
      <c r="G1355" s="89"/>
      <c r="H1355" s="89"/>
    </row>
    <row r="1356" spans="2:8" ht="11.1" customHeight="1" x14ac:dyDescent="0.2">
      <c r="B1356" s="69"/>
      <c r="C1356" s="69"/>
      <c r="D1356" s="69"/>
      <c r="E1356" s="69"/>
      <c r="F1356" s="89"/>
      <c r="G1356" s="89"/>
      <c r="H1356" s="89"/>
    </row>
    <row r="1357" spans="2:8" ht="11.1" customHeight="1" x14ac:dyDescent="0.2">
      <c r="B1357" s="69"/>
      <c r="C1357" s="69"/>
      <c r="D1357" s="69"/>
      <c r="E1357" s="69"/>
      <c r="F1357" s="89"/>
      <c r="G1357" s="89"/>
      <c r="H1357" s="89"/>
    </row>
    <row r="1358" spans="2:8" ht="11.1" customHeight="1" x14ac:dyDescent="0.2">
      <c r="B1358" s="69"/>
      <c r="C1358" s="69"/>
      <c r="D1358" s="69"/>
      <c r="E1358" s="69"/>
      <c r="F1358" s="89"/>
      <c r="G1358" s="89"/>
      <c r="H1358" s="89"/>
    </row>
    <row r="1359" spans="2:8" ht="11.1" customHeight="1" x14ac:dyDescent="0.2">
      <c r="B1359" s="69"/>
      <c r="C1359" s="69"/>
      <c r="D1359" s="69"/>
      <c r="E1359" s="69"/>
      <c r="F1359" s="89"/>
      <c r="G1359" s="89"/>
      <c r="H1359" s="89"/>
    </row>
    <row r="1360" spans="2:8" ht="11.1" customHeight="1" x14ac:dyDescent="0.2">
      <c r="B1360" s="69"/>
      <c r="C1360" s="69"/>
      <c r="D1360" s="69"/>
      <c r="E1360" s="69"/>
      <c r="F1360" s="89"/>
      <c r="G1360" s="89"/>
      <c r="H1360" s="89"/>
    </row>
    <row r="1361" spans="2:8" ht="11.1" customHeight="1" x14ac:dyDescent="0.2">
      <c r="B1361" s="69"/>
      <c r="C1361" s="69"/>
      <c r="D1361" s="69"/>
      <c r="E1361" s="69"/>
      <c r="F1361" s="89"/>
      <c r="G1361" s="89"/>
      <c r="H1361" s="89"/>
    </row>
    <row r="1362" spans="2:8" ht="11.1" customHeight="1" x14ac:dyDescent="0.2">
      <c r="B1362" s="69"/>
      <c r="C1362" s="69"/>
      <c r="D1362" s="69"/>
      <c r="E1362" s="69"/>
      <c r="F1362" s="89"/>
      <c r="G1362" s="89"/>
      <c r="H1362" s="89"/>
    </row>
    <row r="1363" spans="2:8" ht="11.1" customHeight="1" x14ac:dyDescent="0.2">
      <c r="B1363" s="69"/>
      <c r="C1363" s="69"/>
      <c r="D1363" s="69"/>
      <c r="E1363" s="69"/>
      <c r="F1363" s="89"/>
      <c r="G1363" s="89"/>
      <c r="H1363" s="89"/>
    </row>
    <row r="1364" spans="2:8" ht="11.1" customHeight="1" x14ac:dyDescent="0.2">
      <c r="B1364" s="69"/>
      <c r="C1364" s="69"/>
      <c r="D1364" s="69"/>
      <c r="E1364" s="69"/>
      <c r="F1364" s="89"/>
      <c r="G1364" s="89"/>
      <c r="H1364" s="89"/>
    </row>
    <row r="1365" spans="2:8" ht="11.1" customHeight="1" x14ac:dyDescent="0.2">
      <c r="B1365" s="69"/>
      <c r="C1365" s="69"/>
      <c r="D1365" s="69"/>
      <c r="E1365" s="69"/>
      <c r="F1365" s="89"/>
      <c r="G1365" s="89"/>
      <c r="H1365" s="89"/>
    </row>
    <row r="1366" spans="2:8" ht="11.1" customHeight="1" x14ac:dyDescent="0.2">
      <c r="B1366" s="69"/>
      <c r="C1366" s="69"/>
      <c r="D1366" s="69"/>
      <c r="E1366" s="69"/>
      <c r="F1366" s="89"/>
      <c r="G1366" s="89"/>
      <c r="H1366" s="89"/>
    </row>
    <row r="1367" spans="2:8" ht="11.1" customHeight="1" x14ac:dyDescent="0.2">
      <c r="B1367" s="69"/>
      <c r="C1367" s="69"/>
      <c r="D1367" s="69"/>
      <c r="E1367" s="69"/>
      <c r="F1367" s="89"/>
      <c r="G1367" s="89"/>
      <c r="H1367" s="89"/>
    </row>
    <row r="1368" spans="2:8" ht="11.1" customHeight="1" x14ac:dyDescent="0.2">
      <c r="B1368" s="69"/>
      <c r="C1368" s="69"/>
      <c r="D1368" s="69"/>
      <c r="E1368" s="69"/>
      <c r="F1368" s="89"/>
      <c r="G1368" s="89"/>
      <c r="H1368" s="89"/>
    </row>
    <row r="1369" spans="2:8" ht="11.1" customHeight="1" x14ac:dyDescent="0.2">
      <c r="B1369" s="69"/>
      <c r="C1369" s="69"/>
      <c r="D1369" s="69"/>
      <c r="E1369" s="69"/>
      <c r="F1369" s="89"/>
      <c r="G1369" s="89"/>
      <c r="H1369" s="89"/>
    </row>
    <row r="1370" spans="2:8" ht="11.1" customHeight="1" x14ac:dyDescent="0.2">
      <c r="B1370" s="69"/>
      <c r="C1370" s="69"/>
      <c r="D1370" s="69"/>
      <c r="E1370" s="69"/>
      <c r="F1370" s="89"/>
      <c r="G1370" s="89"/>
      <c r="H1370" s="89"/>
    </row>
    <row r="1371" spans="2:8" ht="11.1" customHeight="1" x14ac:dyDescent="0.2">
      <c r="B1371" s="69"/>
      <c r="C1371" s="69"/>
      <c r="D1371" s="69"/>
      <c r="E1371" s="69"/>
      <c r="F1371" s="89"/>
      <c r="G1371" s="89"/>
      <c r="H1371" s="89"/>
    </row>
    <row r="1372" spans="2:8" ht="11.1" customHeight="1" x14ac:dyDescent="0.2">
      <c r="B1372" s="69"/>
      <c r="C1372" s="69"/>
      <c r="D1372" s="69"/>
      <c r="E1372" s="69"/>
      <c r="F1372" s="89"/>
      <c r="G1372" s="89"/>
      <c r="H1372" s="89"/>
    </row>
    <row r="1373" spans="2:8" ht="11.1" customHeight="1" x14ac:dyDescent="0.2">
      <c r="B1373" s="69"/>
      <c r="C1373" s="69"/>
      <c r="D1373" s="69"/>
      <c r="E1373" s="69"/>
      <c r="F1373" s="89"/>
      <c r="G1373" s="89"/>
      <c r="H1373" s="89"/>
    </row>
    <row r="1374" spans="2:8" ht="11.1" customHeight="1" x14ac:dyDescent="0.2">
      <c r="B1374" s="69"/>
      <c r="C1374" s="69"/>
      <c r="D1374" s="69"/>
      <c r="E1374" s="69"/>
      <c r="F1374" s="89"/>
      <c r="G1374" s="89"/>
      <c r="H1374" s="89"/>
    </row>
    <row r="1375" spans="2:8" ht="11.1" customHeight="1" x14ac:dyDescent="0.2">
      <c r="B1375" s="69"/>
      <c r="C1375" s="69"/>
      <c r="D1375" s="69"/>
      <c r="E1375" s="69"/>
      <c r="F1375" s="89"/>
      <c r="G1375" s="89"/>
      <c r="H1375" s="89"/>
    </row>
    <row r="1376" spans="2:8" ht="11.1" customHeight="1" x14ac:dyDescent="0.2">
      <c r="B1376" s="69"/>
      <c r="C1376" s="69"/>
      <c r="D1376" s="69"/>
      <c r="E1376" s="69"/>
      <c r="F1376" s="89"/>
      <c r="G1376" s="89"/>
      <c r="H1376" s="89"/>
    </row>
    <row r="1377" spans="2:8" ht="11.1" customHeight="1" x14ac:dyDescent="0.2">
      <c r="B1377" s="69"/>
      <c r="C1377" s="69"/>
      <c r="D1377" s="69"/>
      <c r="E1377" s="69"/>
      <c r="F1377" s="89"/>
      <c r="G1377" s="89"/>
      <c r="H1377" s="89"/>
    </row>
    <row r="1378" spans="2:8" ht="11.1" customHeight="1" x14ac:dyDescent="0.2">
      <c r="B1378" s="69"/>
      <c r="C1378" s="69"/>
      <c r="D1378" s="69"/>
      <c r="E1378" s="69"/>
      <c r="F1378" s="89"/>
      <c r="G1378" s="89"/>
      <c r="H1378" s="89"/>
    </row>
    <row r="1379" spans="2:8" ht="11.1" customHeight="1" x14ac:dyDescent="0.2">
      <c r="B1379" s="69"/>
      <c r="C1379" s="69"/>
      <c r="D1379" s="69"/>
      <c r="E1379" s="69"/>
      <c r="F1379" s="89"/>
      <c r="G1379" s="89"/>
      <c r="H1379" s="89"/>
    </row>
    <row r="1380" spans="2:8" ht="11.1" customHeight="1" x14ac:dyDescent="0.2">
      <c r="B1380" s="69"/>
      <c r="C1380" s="69"/>
      <c r="D1380" s="69"/>
      <c r="E1380" s="69"/>
      <c r="F1380" s="89"/>
      <c r="G1380" s="89"/>
      <c r="H1380" s="89"/>
    </row>
    <row r="1381" spans="2:8" ht="11.1" customHeight="1" x14ac:dyDescent="0.2">
      <c r="B1381" s="69"/>
      <c r="C1381" s="69"/>
      <c r="D1381" s="69"/>
      <c r="E1381" s="69"/>
      <c r="F1381" s="89"/>
      <c r="G1381" s="89"/>
      <c r="H1381" s="89"/>
    </row>
    <row r="1382" spans="2:8" ht="11.1" customHeight="1" x14ac:dyDescent="0.2">
      <c r="B1382" s="69"/>
      <c r="C1382" s="69"/>
      <c r="D1382" s="69"/>
      <c r="E1382" s="69"/>
      <c r="F1382" s="89"/>
      <c r="G1382" s="89"/>
      <c r="H1382" s="89"/>
    </row>
    <row r="1383" spans="2:8" ht="11.1" customHeight="1" x14ac:dyDescent="0.2">
      <c r="B1383" s="69"/>
      <c r="C1383" s="69"/>
      <c r="D1383" s="69"/>
      <c r="E1383" s="69"/>
      <c r="F1383" s="89"/>
      <c r="G1383" s="89"/>
      <c r="H1383" s="89"/>
    </row>
    <row r="1384" spans="2:8" ht="11.1" customHeight="1" x14ac:dyDescent="0.2">
      <c r="B1384" s="69"/>
      <c r="C1384" s="69"/>
      <c r="D1384" s="69"/>
      <c r="E1384" s="69"/>
      <c r="F1384" s="89"/>
      <c r="G1384" s="89"/>
      <c r="H1384" s="89"/>
    </row>
    <row r="1385" spans="2:8" ht="11.1" customHeight="1" x14ac:dyDescent="0.2">
      <c r="B1385" s="69"/>
      <c r="C1385" s="69"/>
      <c r="D1385" s="69"/>
      <c r="E1385" s="69"/>
      <c r="F1385" s="89"/>
      <c r="G1385" s="89"/>
      <c r="H1385" s="89"/>
    </row>
    <row r="1386" spans="2:8" ht="11.1" customHeight="1" x14ac:dyDescent="0.2">
      <c r="B1386" s="69"/>
      <c r="C1386" s="69"/>
      <c r="D1386" s="69"/>
      <c r="E1386" s="69"/>
      <c r="F1386" s="89"/>
      <c r="G1386" s="89"/>
      <c r="H1386" s="89"/>
    </row>
    <row r="1387" spans="2:8" ht="11.1" customHeight="1" x14ac:dyDescent="0.2">
      <c r="B1387" s="69"/>
      <c r="C1387" s="69"/>
      <c r="D1387" s="69"/>
      <c r="E1387" s="69"/>
      <c r="F1387" s="89"/>
      <c r="G1387" s="89"/>
      <c r="H1387" s="89"/>
    </row>
    <row r="1388" spans="2:8" ht="11.1" customHeight="1" x14ac:dyDescent="0.2">
      <c r="B1388" s="69"/>
      <c r="C1388" s="69"/>
      <c r="D1388" s="69"/>
      <c r="E1388" s="69"/>
      <c r="F1388" s="89"/>
      <c r="G1388" s="89"/>
      <c r="H1388" s="89"/>
    </row>
    <row r="1389" spans="2:8" ht="11.1" customHeight="1" x14ac:dyDescent="0.2">
      <c r="B1389" s="69"/>
      <c r="C1389" s="69"/>
      <c r="D1389" s="69"/>
      <c r="E1389" s="69"/>
      <c r="F1389" s="89"/>
      <c r="G1389" s="89"/>
      <c r="H1389" s="89"/>
    </row>
    <row r="1390" spans="2:8" ht="11.1" customHeight="1" x14ac:dyDescent="0.2">
      <c r="B1390" s="69"/>
      <c r="C1390" s="69"/>
      <c r="D1390" s="69"/>
      <c r="E1390" s="69"/>
      <c r="F1390" s="89"/>
      <c r="G1390" s="89"/>
      <c r="H1390" s="89"/>
    </row>
    <row r="1391" spans="2:8" ht="11.1" customHeight="1" x14ac:dyDescent="0.2">
      <c r="B1391" s="69"/>
      <c r="C1391" s="69"/>
      <c r="D1391" s="69"/>
      <c r="E1391" s="69"/>
      <c r="F1391" s="89"/>
      <c r="G1391" s="89"/>
      <c r="H1391" s="89"/>
    </row>
    <row r="1392" spans="2:8" ht="11.1" customHeight="1" x14ac:dyDescent="0.2">
      <c r="B1392" s="69"/>
      <c r="C1392" s="69"/>
      <c r="D1392" s="69"/>
      <c r="E1392" s="69"/>
      <c r="F1392" s="89"/>
      <c r="G1392" s="89"/>
      <c r="H1392" s="89"/>
    </row>
    <row r="1393" spans="2:8" ht="11.1" customHeight="1" x14ac:dyDescent="0.2">
      <c r="B1393" s="69"/>
      <c r="C1393" s="69"/>
      <c r="D1393" s="69"/>
      <c r="E1393" s="69"/>
      <c r="F1393" s="89"/>
      <c r="G1393" s="89"/>
      <c r="H1393" s="89"/>
    </row>
    <row r="1394" spans="2:8" ht="11.1" customHeight="1" x14ac:dyDescent="0.2">
      <c r="B1394" s="69"/>
      <c r="C1394" s="69"/>
      <c r="D1394" s="69"/>
      <c r="E1394" s="69"/>
      <c r="F1394" s="89"/>
      <c r="G1394" s="89"/>
      <c r="H1394" s="89"/>
    </row>
    <row r="1395" spans="2:8" ht="11.1" customHeight="1" x14ac:dyDescent="0.2">
      <c r="B1395" s="69"/>
      <c r="C1395" s="69"/>
      <c r="D1395" s="69"/>
      <c r="E1395" s="69"/>
      <c r="F1395" s="89"/>
      <c r="G1395" s="89"/>
      <c r="H1395" s="89"/>
    </row>
    <row r="1396" spans="2:8" ht="11.1" customHeight="1" x14ac:dyDescent="0.2">
      <c r="B1396" s="69"/>
      <c r="C1396" s="69"/>
      <c r="D1396" s="69"/>
      <c r="E1396" s="69"/>
      <c r="F1396" s="89"/>
      <c r="G1396" s="89"/>
      <c r="H1396" s="89"/>
    </row>
    <row r="1397" spans="2:8" ht="11.1" customHeight="1" x14ac:dyDescent="0.2">
      <c r="B1397" s="69"/>
      <c r="C1397" s="69"/>
      <c r="D1397" s="69"/>
      <c r="E1397" s="69"/>
      <c r="F1397" s="89"/>
      <c r="G1397" s="89"/>
      <c r="H1397" s="89"/>
    </row>
    <row r="1398" spans="2:8" ht="11.1" customHeight="1" x14ac:dyDescent="0.2">
      <c r="B1398" s="69"/>
      <c r="C1398" s="69"/>
      <c r="D1398" s="69"/>
      <c r="E1398" s="69"/>
      <c r="F1398" s="89"/>
      <c r="G1398" s="89"/>
      <c r="H1398" s="89"/>
    </row>
    <row r="1399" spans="2:8" ht="11.1" customHeight="1" x14ac:dyDescent="0.2">
      <c r="B1399" s="69"/>
      <c r="C1399" s="69"/>
      <c r="D1399" s="69"/>
      <c r="E1399" s="69"/>
      <c r="F1399" s="89"/>
      <c r="G1399" s="89"/>
      <c r="H1399" s="89"/>
    </row>
    <row r="1400" spans="2:8" ht="11.1" customHeight="1" x14ac:dyDescent="0.2">
      <c r="B1400" s="69"/>
      <c r="C1400" s="69"/>
      <c r="D1400" s="69"/>
      <c r="E1400" s="69"/>
      <c r="F1400" s="89"/>
      <c r="G1400" s="89"/>
      <c r="H1400" s="89"/>
    </row>
    <row r="1401" spans="2:8" ht="11.1" customHeight="1" x14ac:dyDescent="0.2">
      <c r="B1401" s="69"/>
      <c r="C1401" s="69"/>
      <c r="D1401" s="69"/>
      <c r="E1401" s="69"/>
      <c r="F1401" s="89"/>
      <c r="G1401" s="89"/>
      <c r="H1401" s="89"/>
    </row>
    <row r="1402" spans="2:8" ht="11.1" customHeight="1" x14ac:dyDescent="0.2">
      <c r="B1402" s="69"/>
      <c r="C1402" s="69"/>
      <c r="D1402" s="69"/>
      <c r="E1402" s="69"/>
      <c r="F1402" s="89"/>
      <c r="G1402" s="89"/>
      <c r="H1402" s="89"/>
    </row>
    <row r="1403" spans="2:8" ht="11.1" customHeight="1" x14ac:dyDescent="0.2">
      <c r="B1403" s="69"/>
      <c r="C1403" s="69"/>
      <c r="D1403" s="69"/>
      <c r="E1403" s="69"/>
      <c r="F1403" s="89"/>
      <c r="G1403" s="89"/>
      <c r="H1403" s="89"/>
    </row>
    <row r="1404" spans="2:8" ht="11.1" customHeight="1" x14ac:dyDescent="0.2">
      <c r="B1404" s="69"/>
      <c r="C1404" s="69"/>
      <c r="D1404" s="69"/>
      <c r="E1404" s="69"/>
      <c r="F1404" s="89"/>
      <c r="G1404" s="89"/>
      <c r="H1404" s="89"/>
    </row>
    <row r="1405" spans="2:8" ht="11.1" customHeight="1" x14ac:dyDescent="0.2">
      <c r="B1405" s="69"/>
      <c r="C1405" s="69"/>
      <c r="D1405" s="69"/>
      <c r="E1405" s="69"/>
      <c r="F1405" s="89"/>
      <c r="G1405" s="89"/>
      <c r="H1405" s="89"/>
    </row>
    <row r="1406" spans="2:8" ht="11.1" customHeight="1" x14ac:dyDescent="0.2">
      <c r="B1406" s="69"/>
      <c r="C1406" s="69"/>
      <c r="D1406" s="69"/>
      <c r="E1406" s="69"/>
      <c r="F1406" s="89"/>
      <c r="G1406" s="89"/>
      <c r="H1406" s="89"/>
    </row>
    <row r="1407" spans="2:8" ht="11.1" customHeight="1" x14ac:dyDescent="0.2">
      <c r="B1407" s="69"/>
      <c r="C1407" s="69"/>
      <c r="D1407" s="69"/>
      <c r="E1407" s="69"/>
      <c r="F1407" s="89"/>
      <c r="G1407" s="89"/>
      <c r="H1407" s="89"/>
    </row>
    <row r="1408" spans="2:8" ht="11.1" customHeight="1" x14ac:dyDescent="0.2">
      <c r="B1408" s="69"/>
      <c r="C1408" s="69"/>
      <c r="D1408" s="69"/>
      <c r="E1408" s="69"/>
      <c r="F1408" s="89"/>
      <c r="G1408" s="89"/>
      <c r="H1408" s="89"/>
    </row>
    <row r="1409" spans="2:8" ht="11.1" customHeight="1" x14ac:dyDescent="0.2">
      <c r="B1409" s="69"/>
      <c r="C1409" s="69"/>
      <c r="D1409" s="69"/>
      <c r="E1409" s="69"/>
      <c r="F1409" s="89"/>
      <c r="G1409" s="89"/>
      <c r="H1409" s="89"/>
    </row>
    <row r="1410" spans="2:8" ht="11.1" customHeight="1" x14ac:dyDescent="0.2">
      <c r="B1410" s="69"/>
      <c r="C1410" s="69"/>
      <c r="D1410" s="69"/>
      <c r="E1410" s="69"/>
      <c r="F1410" s="89"/>
      <c r="G1410" s="89"/>
      <c r="H1410" s="89"/>
    </row>
    <row r="1411" spans="2:8" ht="11.1" customHeight="1" x14ac:dyDescent="0.2">
      <c r="B1411" s="69"/>
      <c r="C1411" s="69"/>
      <c r="D1411" s="69"/>
      <c r="E1411" s="69"/>
      <c r="F1411" s="89"/>
      <c r="G1411" s="89"/>
      <c r="H1411" s="89"/>
    </row>
    <row r="1412" spans="2:8" ht="11.1" customHeight="1" x14ac:dyDescent="0.2">
      <c r="B1412" s="69"/>
      <c r="C1412" s="69"/>
      <c r="D1412" s="69"/>
      <c r="E1412" s="69"/>
      <c r="F1412" s="89"/>
      <c r="G1412" s="89"/>
      <c r="H1412" s="89"/>
    </row>
    <row r="1413" spans="2:8" ht="11.1" customHeight="1" x14ac:dyDescent="0.2">
      <c r="B1413" s="69"/>
      <c r="C1413" s="69"/>
      <c r="D1413" s="69"/>
      <c r="E1413" s="69"/>
      <c r="F1413" s="89"/>
      <c r="G1413" s="89"/>
      <c r="H1413" s="89"/>
    </row>
    <row r="1414" spans="2:8" ht="11.1" customHeight="1" x14ac:dyDescent="0.2">
      <c r="B1414" s="69"/>
      <c r="C1414" s="69"/>
      <c r="D1414" s="69"/>
      <c r="E1414" s="69"/>
      <c r="F1414" s="89"/>
      <c r="G1414" s="89"/>
      <c r="H1414" s="89"/>
    </row>
    <row r="1415" spans="2:8" ht="11.1" customHeight="1" x14ac:dyDescent="0.2">
      <c r="B1415" s="69"/>
      <c r="C1415" s="69"/>
      <c r="D1415" s="69"/>
      <c r="E1415" s="69"/>
      <c r="F1415" s="89"/>
      <c r="G1415" s="89"/>
      <c r="H1415" s="89"/>
    </row>
    <row r="1416" spans="2:8" ht="11.1" customHeight="1" x14ac:dyDescent="0.2">
      <c r="B1416" s="69"/>
      <c r="C1416" s="69"/>
      <c r="D1416" s="69"/>
      <c r="E1416" s="69"/>
      <c r="F1416" s="89"/>
      <c r="G1416" s="89"/>
      <c r="H1416" s="89"/>
    </row>
    <row r="1417" spans="2:8" ht="11.1" customHeight="1" x14ac:dyDescent="0.2">
      <c r="B1417" s="69"/>
      <c r="C1417" s="69"/>
      <c r="D1417" s="69"/>
      <c r="E1417" s="69"/>
      <c r="F1417" s="89"/>
      <c r="G1417" s="89"/>
      <c r="H1417" s="89"/>
    </row>
    <row r="1418" spans="2:8" ht="11.1" customHeight="1" x14ac:dyDescent="0.2">
      <c r="B1418" s="69"/>
      <c r="C1418" s="69"/>
      <c r="D1418" s="69"/>
      <c r="E1418" s="69"/>
      <c r="F1418" s="89"/>
      <c r="G1418" s="89"/>
      <c r="H1418" s="89"/>
    </row>
    <row r="1419" spans="2:8" ht="11.1" customHeight="1" x14ac:dyDescent="0.2">
      <c r="B1419" s="69"/>
      <c r="C1419" s="69"/>
      <c r="D1419" s="69"/>
      <c r="E1419" s="69"/>
      <c r="F1419" s="89"/>
      <c r="G1419" s="89"/>
      <c r="H1419" s="89"/>
    </row>
    <row r="1420" spans="2:8" ht="11.1" customHeight="1" x14ac:dyDescent="0.2">
      <c r="B1420" s="69"/>
      <c r="C1420" s="69"/>
      <c r="D1420" s="69"/>
      <c r="E1420" s="69"/>
      <c r="F1420" s="89"/>
      <c r="G1420" s="89"/>
      <c r="H1420" s="89"/>
    </row>
    <row r="1421" spans="2:8" ht="11.1" customHeight="1" x14ac:dyDescent="0.2">
      <c r="B1421" s="69"/>
      <c r="C1421" s="69"/>
      <c r="D1421" s="69"/>
      <c r="E1421" s="69"/>
      <c r="F1421" s="89"/>
      <c r="G1421" s="89"/>
      <c r="H1421" s="89"/>
    </row>
    <row r="1422" spans="2:8" ht="11.1" customHeight="1" x14ac:dyDescent="0.2">
      <c r="B1422" s="69"/>
      <c r="C1422" s="69"/>
      <c r="D1422" s="69"/>
      <c r="E1422" s="69"/>
      <c r="F1422" s="89"/>
      <c r="G1422" s="89"/>
      <c r="H1422" s="89"/>
    </row>
    <row r="1423" spans="2:8" ht="11.1" customHeight="1" x14ac:dyDescent="0.2">
      <c r="B1423" s="69"/>
      <c r="C1423" s="69"/>
      <c r="D1423" s="69"/>
      <c r="E1423" s="69"/>
      <c r="F1423" s="89"/>
      <c r="G1423" s="89"/>
      <c r="H1423" s="89"/>
    </row>
    <row r="1424" spans="2:8" ht="11.1" customHeight="1" x14ac:dyDescent="0.2">
      <c r="B1424" s="69"/>
      <c r="C1424" s="69"/>
      <c r="D1424" s="69"/>
      <c r="E1424" s="69"/>
      <c r="F1424" s="89"/>
      <c r="G1424" s="89"/>
      <c r="H1424" s="89"/>
    </row>
    <row r="1425" spans="2:8" ht="11.1" customHeight="1" x14ac:dyDescent="0.2">
      <c r="B1425" s="69"/>
      <c r="C1425" s="69"/>
      <c r="D1425" s="69"/>
      <c r="E1425" s="69"/>
      <c r="F1425" s="89"/>
      <c r="G1425" s="89"/>
      <c r="H1425" s="89"/>
    </row>
    <row r="1426" spans="2:8" ht="11.1" customHeight="1" x14ac:dyDescent="0.2">
      <c r="B1426" s="69"/>
      <c r="C1426" s="69"/>
      <c r="D1426" s="69"/>
      <c r="E1426" s="69"/>
      <c r="F1426" s="89"/>
      <c r="G1426" s="89"/>
      <c r="H1426" s="89"/>
    </row>
    <row r="1427" spans="2:8" ht="11.1" customHeight="1" x14ac:dyDescent="0.2">
      <c r="B1427" s="69"/>
      <c r="C1427" s="69"/>
      <c r="D1427" s="69"/>
      <c r="E1427" s="69"/>
      <c r="F1427" s="89"/>
      <c r="G1427" s="89"/>
      <c r="H1427" s="89"/>
    </row>
    <row r="1428" spans="2:8" ht="11.1" customHeight="1" x14ac:dyDescent="0.2">
      <c r="B1428" s="69"/>
      <c r="C1428" s="69"/>
      <c r="D1428" s="69"/>
      <c r="E1428" s="69"/>
      <c r="F1428" s="89"/>
      <c r="G1428" s="89"/>
      <c r="H1428" s="89"/>
    </row>
    <row r="1429" spans="2:8" ht="11.1" customHeight="1" x14ac:dyDescent="0.2">
      <c r="B1429" s="69"/>
      <c r="C1429" s="69"/>
      <c r="D1429" s="69"/>
      <c r="E1429" s="69"/>
      <c r="F1429" s="89"/>
      <c r="G1429" s="89"/>
      <c r="H1429" s="89"/>
    </row>
    <row r="1430" spans="2:8" ht="11.1" customHeight="1" x14ac:dyDescent="0.2">
      <c r="B1430" s="69"/>
      <c r="C1430" s="69"/>
      <c r="D1430" s="69"/>
      <c r="E1430" s="69"/>
      <c r="F1430" s="89"/>
      <c r="G1430" s="89"/>
      <c r="H1430" s="89"/>
    </row>
    <row r="1431" spans="2:8" ht="11.1" customHeight="1" x14ac:dyDescent="0.2">
      <c r="B1431" s="69"/>
      <c r="C1431" s="69"/>
      <c r="D1431" s="69"/>
      <c r="E1431" s="69"/>
      <c r="F1431" s="89"/>
      <c r="G1431" s="89"/>
      <c r="H1431" s="89"/>
    </row>
    <row r="1432" spans="2:8" ht="11.1" customHeight="1" x14ac:dyDescent="0.2">
      <c r="B1432" s="69"/>
      <c r="C1432" s="69"/>
      <c r="D1432" s="69"/>
      <c r="E1432" s="69"/>
      <c r="F1432" s="89"/>
      <c r="G1432" s="89"/>
      <c r="H1432" s="89"/>
    </row>
    <row r="1433" spans="2:8" ht="11.1" customHeight="1" x14ac:dyDescent="0.2">
      <c r="B1433" s="69"/>
      <c r="C1433" s="69"/>
      <c r="D1433" s="69"/>
      <c r="E1433" s="69"/>
      <c r="F1433" s="89"/>
      <c r="G1433" s="89"/>
      <c r="H1433" s="89"/>
    </row>
    <row r="1434" spans="2:8" ht="11.1" customHeight="1" x14ac:dyDescent="0.2">
      <c r="B1434" s="69"/>
      <c r="C1434" s="69"/>
      <c r="D1434" s="69"/>
      <c r="E1434" s="69"/>
      <c r="F1434" s="89"/>
      <c r="G1434" s="89"/>
      <c r="H1434" s="89"/>
    </row>
    <row r="1435" spans="2:8" ht="11.1" customHeight="1" x14ac:dyDescent="0.2">
      <c r="B1435" s="69"/>
      <c r="C1435" s="69"/>
      <c r="D1435" s="69"/>
      <c r="E1435" s="69"/>
      <c r="F1435" s="89"/>
      <c r="G1435" s="89"/>
      <c r="H1435" s="89"/>
    </row>
    <row r="1436" spans="2:8" ht="11.1" customHeight="1" x14ac:dyDescent="0.2">
      <c r="B1436" s="69"/>
      <c r="C1436" s="69"/>
      <c r="D1436" s="69"/>
      <c r="E1436" s="69"/>
      <c r="F1436" s="89"/>
      <c r="G1436" s="89"/>
      <c r="H1436" s="89"/>
    </row>
    <row r="1437" spans="2:8" ht="11.1" customHeight="1" x14ac:dyDescent="0.2">
      <c r="B1437" s="69"/>
      <c r="C1437" s="69"/>
      <c r="D1437" s="69"/>
      <c r="E1437" s="69"/>
      <c r="F1437" s="89"/>
      <c r="G1437" s="89"/>
      <c r="H1437" s="89"/>
    </row>
    <row r="1438" spans="2:8" ht="11.1" customHeight="1" x14ac:dyDescent="0.2">
      <c r="B1438" s="69"/>
      <c r="C1438" s="69"/>
      <c r="D1438" s="69"/>
      <c r="E1438" s="69"/>
      <c r="F1438" s="89"/>
      <c r="G1438" s="89"/>
      <c r="H1438" s="89"/>
    </row>
    <row r="1439" spans="2:8" ht="11.1" customHeight="1" x14ac:dyDescent="0.2">
      <c r="B1439" s="69"/>
      <c r="C1439" s="69"/>
      <c r="D1439" s="69"/>
      <c r="E1439" s="69"/>
      <c r="F1439" s="89"/>
      <c r="G1439" s="89"/>
      <c r="H1439" s="89"/>
    </row>
    <row r="1440" spans="2:8" ht="11.1" customHeight="1" x14ac:dyDescent="0.2">
      <c r="B1440" s="69"/>
      <c r="C1440" s="69"/>
      <c r="D1440" s="69"/>
      <c r="E1440" s="69"/>
      <c r="F1440" s="89"/>
      <c r="G1440" s="89"/>
      <c r="H1440" s="89"/>
    </row>
    <row r="1441" spans="2:8" ht="11.1" customHeight="1" x14ac:dyDescent="0.2">
      <c r="B1441" s="69"/>
      <c r="C1441" s="69"/>
      <c r="D1441" s="69"/>
      <c r="E1441" s="69"/>
      <c r="F1441" s="89"/>
      <c r="G1441" s="89"/>
      <c r="H1441" s="89"/>
    </row>
    <row r="1442" spans="2:8" ht="11.1" customHeight="1" x14ac:dyDescent="0.2">
      <c r="B1442" s="69"/>
      <c r="C1442" s="69"/>
      <c r="D1442" s="69"/>
      <c r="E1442" s="69"/>
      <c r="F1442" s="89"/>
      <c r="G1442" s="89"/>
      <c r="H1442" s="89"/>
    </row>
    <row r="1443" spans="2:8" ht="11.1" customHeight="1" x14ac:dyDescent="0.2">
      <c r="B1443" s="69"/>
      <c r="C1443" s="69"/>
      <c r="D1443" s="69"/>
      <c r="E1443" s="69"/>
      <c r="F1443" s="89"/>
      <c r="G1443" s="89"/>
      <c r="H1443" s="89"/>
    </row>
    <row r="1444" spans="2:8" ht="11.1" customHeight="1" x14ac:dyDescent="0.2">
      <c r="B1444" s="69"/>
      <c r="C1444" s="69"/>
      <c r="D1444" s="69"/>
      <c r="E1444" s="69"/>
      <c r="F1444" s="89"/>
      <c r="G1444" s="89"/>
      <c r="H1444" s="89"/>
    </row>
    <row r="1445" spans="2:8" ht="11.1" customHeight="1" x14ac:dyDescent="0.2">
      <c r="B1445" s="69"/>
      <c r="C1445" s="69"/>
      <c r="D1445" s="69"/>
      <c r="E1445" s="69"/>
      <c r="F1445" s="89"/>
      <c r="G1445" s="89"/>
      <c r="H1445" s="89"/>
    </row>
    <row r="1446" spans="2:8" ht="11.1" customHeight="1" x14ac:dyDescent="0.2">
      <c r="B1446" s="69"/>
      <c r="C1446" s="69"/>
      <c r="D1446" s="69"/>
      <c r="E1446" s="69"/>
      <c r="F1446" s="89"/>
      <c r="G1446" s="89"/>
      <c r="H1446" s="89"/>
    </row>
    <row r="1447" spans="2:8" ht="11.1" customHeight="1" x14ac:dyDescent="0.2">
      <c r="B1447" s="69"/>
      <c r="C1447" s="69"/>
      <c r="D1447" s="69"/>
      <c r="E1447" s="69"/>
      <c r="F1447" s="89"/>
      <c r="G1447" s="89"/>
      <c r="H1447" s="89"/>
    </row>
    <row r="1448" spans="2:8" ht="11.1" customHeight="1" x14ac:dyDescent="0.2">
      <c r="B1448" s="69"/>
      <c r="C1448" s="69"/>
      <c r="D1448" s="69"/>
      <c r="E1448" s="69"/>
      <c r="F1448" s="89"/>
      <c r="G1448" s="89"/>
      <c r="H1448" s="89"/>
    </row>
    <row r="1449" spans="2:8" ht="11.1" customHeight="1" x14ac:dyDescent="0.2">
      <c r="B1449" s="69"/>
      <c r="C1449" s="69"/>
      <c r="D1449" s="69"/>
      <c r="E1449" s="69"/>
      <c r="F1449" s="89"/>
      <c r="G1449" s="89"/>
      <c r="H1449" s="89"/>
    </row>
    <row r="1450" spans="2:8" ht="11.1" customHeight="1" x14ac:dyDescent="0.2">
      <c r="B1450" s="69"/>
      <c r="C1450" s="69"/>
      <c r="D1450" s="69"/>
      <c r="E1450" s="69"/>
      <c r="F1450" s="89"/>
      <c r="G1450" s="89"/>
      <c r="H1450" s="89"/>
    </row>
    <row r="1451" spans="2:8" ht="11.1" customHeight="1" x14ac:dyDescent="0.2">
      <c r="B1451" s="69"/>
      <c r="C1451" s="69"/>
      <c r="D1451" s="69"/>
      <c r="E1451" s="69"/>
      <c r="F1451" s="89"/>
      <c r="G1451" s="89"/>
      <c r="H1451" s="89"/>
    </row>
    <row r="1452" spans="2:8" ht="11.1" customHeight="1" x14ac:dyDescent="0.2">
      <c r="B1452" s="69"/>
      <c r="C1452" s="69"/>
      <c r="D1452" s="69"/>
      <c r="E1452" s="69"/>
      <c r="F1452" s="89"/>
      <c r="G1452" s="89"/>
      <c r="H1452" s="89"/>
    </row>
    <row r="1453" spans="2:8" ht="11.1" customHeight="1" x14ac:dyDescent="0.2">
      <c r="B1453" s="69"/>
      <c r="C1453" s="69"/>
      <c r="D1453" s="69"/>
      <c r="E1453" s="69"/>
      <c r="F1453" s="89"/>
      <c r="G1453" s="89"/>
      <c r="H1453" s="89"/>
    </row>
    <row r="1454" spans="2:8" ht="11.1" customHeight="1" x14ac:dyDescent="0.2">
      <c r="B1454" s="69"/>
      <c r="C1454" s="69"/>
      <c r="D1454" s="69"/>
      <c r="E1454" s="69"/>
      <c r="F1454" s="89"/>
      <c r="G1454" s="89"/>
      <c r="H1454" s="89"/>
    </row>
    <row r="1455" spans="2:8" ht="11.1" customHeight="1" x14ac:dyDescent="0.2">
      <c r="B1455" s="69"/>
      <c r="C1455" s="69"/>
      <c r="D1455" s="69"/>
      <c r="E1455" s="69"/>
      <c r="F1455" s="89"/>
      <c r="G1455" s="89"/>
      <c r="H1455" s="89"/>
    </row>
    <row r="1456" spans="2:8" ht="11.1" customHeight="1" x14ac:dyDescent="0.2">
      <c r="B1456" s="69"/>
      <c r="C1456" s="69"/>
      <c r="D1456" s="69"/>
      <c r="E1456" s="69"/>
      <c r="F1456" s="89"/>
      <c r="G1456" s="89"/>
      <c r="H1456" s="89"/>
    </row>
    <row r="1457" spans="2:8" ht="11.1" customHeight="1" x14ac:dyDescent="0.2">
      <c r="B1457" s="69"/>
      <c r="C1457" s="69"/>
      <c r="D1457" s="69"/>
      <c r="E1457" s="69"/>
      <c r="F1457" s="89"/>
      <c r="G1457" s="89"/>
      <c r="H1457" s="89"/>
    </row>
    <row r="1458" spans="2:8" ht="11.1" customHeight="1" x14ac:dyDescent="0.2">
      <c r="B1458" s="69"/>
      <c r="C1458" s="69"/>
      <c r="D1458" s="69"/>
      <c r="E1458" s="69"/>
      <c r="F1458" s="89"/>
      <c r="G1458" s="89"/>
      <c r="H1458" s="89"/>
    </row>
    <row r="1459" spans="2:8" ht="11.1" customHeight="1" x14ac:dyDescent="0.2">
      <c r="B1459" s="69"/>
      <c r="C1459" s="69"/>
      <c r="D1459" s="69"/>
      <c r="E1459" s="69"/>
      <c r="F1459" s="89"/>
      <c r="G1459" s="89"/>
      <c r="H1459" s="89"/>
    </row>
    <row r="1460" spans="2:8" ht="11.1" customHeight="1" x14ac:dyDescent="0.2">
      <c r="B1460" s="69"/>
      <c r="C1460" s="69"/>
      <c r="D1460" s="69"/>
      <c r="E1460" s="69"/>
      <c r="F1460" s="89"/>
      <c r="G1460" s="89"/>
      <c r="H1460" s="89"/>
    </row>
    <row r="1461" spans="2:8" ht="11.1" customHeight="1" x14ac:dyDescent="0.2">
      <c r="B1461" s="69"/>
      <c r="C1461" s="69"/>
      <c r="D1461" s="69"/>
      <c r="E1461" s="69"/>
      <c r="F1461" s="89"/>
      <c r="G1461" s="89"/>
      <c r="H1461" s="89"/>
    </row>
    <row r="1462" spans="2:8" ht="11.1" customHeight="1" x14ac:dyDescent="0.2">
      <c r="B1462" s="69"/>
      <c r="C1462" s="69"/>
      <c r="D1462" s="69"/>
      <c r="E1462" s="69"/>
      <c r="F1462" s="89"/>
      <c r="G1462" s="89"/>
      <c r="H1462" s="89"/>
    </row>
    <row r="1463" spans="2:8" ht="11.1" customHeight="1" x14ac:dyDescent="0.2">
      <c r="B1463" s="69"/>
      <c r="C1463" s="69"/>
      <c r="D1463" s="69"/>
      <c r="E1463" s="69"/>
      <c r="F1463" s="89"/>
      <c r="G1463" s="89"/>
      <c r="H1463" s="89"/>
    </row>
    <row r="1464" spans="2:8" ht="11.1" customHeight="1" x14ac:dyDescent="0.2">
      <c r="B1464" s="69"/>
      <c r="C1464" s="69"/>
      <c r="D1464" s="69"/>
      <c r="E1464" s="69"/>
      <c r="F1464" s="89"/>
      <c r="G1464" s="89"/>
      <c r="H1464" s="89"/>
    </row>
    <row r="1465" spans="2:8" ht="11.1" customHeight="1" x14ac:dyDescent="0.2">
      <c r="B1465" s="69"/>
      <c r="C1465" s="69"/>
      <c r="D1465" s="69"/>
      <c r="E1465" s="69"/>
      <c r="F1465" s="89"/>
      <c r="G1465" s="89"/>
      <c r="H1465" s="89"/>
    </row>
    <row r="1466" spans="2:8" ht="11.1" customHeight="1" x14ac:dyDescent="0.2">
      <c r="B1466" s="69"/>
      <c r="C1466" s="69"/>
      <c r="D1466" s="69"/>
      <c r="E1466" s="69"/>
      <c r="F1466" s="89"/>
      <c r="G1466" s="89"/>
      <c r="H1466" s="89"/>
    </row>
    <row r="1467" spans="2:8" ht="11.1" customHeight="1" x14ac:dyDescent="0.2">
      <c r="B1467" s="69"/>
      <c r="C1467" s="69"/>
      <c r="D1467" s="69"/>
      <c r="E1467" s="69"/>
      <c r="F1467" s="89"/>
      <c r="G1467" s="89"/>
      <c r="H1467" s="89"/>
    </row>
    <row r="1468" spans="2:8" ht="11.1" customHeight="1" x14ac:dyDescent="0.2">
      <c r="B1468" s="69"/>
      <c r="C1468" s="69"/>
      <c r="D1468" s="69"/>
      <c r="E1468" s="69"/>
      <c r="F1468" s="89"/>
      <c r="G1468" s="89"/>
      <c r="H1468" s="89"/>
    </row>
    <row r="1469" spans="2:8" ht="11.1" customHeight="1" x14ac:dyDescent="0.2">
      <c r="B1469" s="69"/>
      <c r="C1469" s="69"/>
      <c r="D1469" s="69"/>
      <c r="E1469" s="69"/>
      <c r="F1469" s="89"/>
      <c r="G1469" s="89"/>
      <c r="H1469" s="89"/>
    </row>
    <row r="1470" spans="2:8" ht="11.1" customHeight="1" x14ac:dyDescent="0.2">
      <c r="B1470" s="69"/>
      <c r="C1470" s="69"/>
      <c r="D1470" s="69"/>
      <c r="E1470" s="69"/>
      <c r="F1470" s="89"/>
      <c r="G1470" s="89"/>
      <c r="H1470" s="89"/>
    </row>
    <row r="1471" spans="2:8" ht="11.1" customHeight="1" x14ac:dyDescent="0.2">
      <c r="B1471" s="69"/>
      <c r="C1471" s="69"/>
      <c r="D1471" s="69"/>
      <c r="E1471" s="69"/>
      <c r="F1471" s="89"/>
      <c r="G1471" s="89"/>
      <c r="H1471" s="89"/>
    </row>
    <row r="1472" spans="2:8" ht="11.1" customHeight="1" x14ac:dyDescent="0.2">
      <c r="B1472" s="69"/>
      <c r="C1472" s="69"/>
      <c r="D1472" s="69"/>
      <c r="E1472" s="69"/>
      <c r="F1472" s="89"/>
      <c r="G1472" s="89"/>
      <c r="H1472" s="89"/>
    </row>
    <row r="1473" spans="2:8" ht="11.1" customHeight="1" x14ac:dyDescent="0.2">
      <c r="B1473" s="69"/>
      <c r="C1473" s="69"/>
      <c r="D1473" s="69"/>
      <c r="E1473" s="69"/>
      <c r="F1473" s="89"/>
      <c r="G1473" s="89"/>
      <c r="H1473" s="89"/>
    </row>
    <row r="1474" spans="2:8" ht="11.1" customHeight="1" x14ac:dyDescent="0.2">
      <c r="B1474" s="69"/>
      <c r="C1474" s="69"/>
      <c r="D1474" s="69"/>
      <c r="E1474" s="69"/>
      <c r="F1474" s="89"/>
      <c r="G1474" s="89"/>
      <c r="H1474" s="89"/>
    </row>
    <row r="1475" spans="2:8" ht="11.1" customHeight="1" x14ac:dyDescent="0.2">
      <c r="B1475" s="69"/>
      <c r="C1475" s="69"/>
      <c r="D1475" s="69"/>
      <c r="E1475" s="69"/>
      <c r="F1475" s="89"/>
      <c r="G1475" s="89"/>
      <c r="H1475" s="89"/>
    </row>
    <row r="1476" spans="2:8" ht="11.1" customHeight="1" x14ac:dyDescent="0.2">
      <c r="B1476" s="69"/>
      <c r="C1476" s="69"/>
      <c r="D1476" s="69"/>
      <c r="E1476" s="69"/>
      <c r="F1476" s="89"/>
      <c r="G1476" s="89"/>
      <c r="H1476" s="89"/>
    </row>
    <row r="1477" spans="2:8" ht="11.1" customHeight="1" x14ac:dyDescent="0.2">
      <c r="B1477" s="69"/>
      <c r="C1477" s="69"/>
      <c r="D1477" s="69"/>
      <c r="E1477" s="69"/>
      <c r="F1477" s="89"/>
      <c r="G1477" s="89"/>
      <c r="H1477" s="89"/>
    </row>
    <row r="1478" spans="2:8" ht="11.1" customHeight="1" x14ac:dyDescent="0.2">
      <c r="B1478" s="69"/>
      <c r="C1478" s="69"/>
      <c r="D1478" s="69"/>
      <c r="E1478" s="69"/>
      <c r="F1478" s="89"/>
      <c r="G1478" s="89"/>
      <c r="H1478" s="89"/>
    </row>
    <row r="1479" spans="2:8" ht="11.1" customHeight="1" x14ac:dyDescent="0.2">
      <c r="B1479" s="69"/>
      <c r="C1479" s="69"/>
      <c r="D1479" s="69"/>
      <c r="E1479" s="69"/>
      <c r="F1479" s="89"/>
      <c r="G1479" s="89"/>
      <c r="H1479" s="89"/>
    </row>
    <row r="1480" spans="2:8" ht="11.1" customHeight="1" x14ac:dyDescent="0.2">
      <c r="B1480" s="69"/>
      <c r="C1480" s="69"/>
      <c r="D1480" s="69"/>
      <c r="E1480" s="69"/>
      <c r="F1480" s="89"/>
      <c r="G1480" s="89"/>
      <c r="H1480" s="89"/>
    </row>
    <row r="1481" spans="2:8" ht="11.1" customHeight="1" x14ac:dyDescent="0.2">
      <c r="B1481" s="69"/>
      <c r="C1481" s="69"/>
      <c r="D1481" s="69"/>
      <c r="E1481" s="69"/>
      <c r="F1481" s="89"/>
      <c r="G1481" s="89"/>
      <c r="H1481" s="89"/>
    </row>
    <row r="1482" spans="2:8" ht="11.1" customHeight="1" x14ac:dyDescent="0.2">
      <c r="B1482" s="69"/>
      <c r="C1482" s="69"/>
      <c r="D1482" s="69"/>
      <c r="E1482" s="69"/>
      <c r="F1482" s="89"/>
      <c r="G1482" s="89"/>
      <c r="H1482" s="89"/>
    </row>
    <row r="1483" spans="2:8" ht="11.1" customHeight="1" x14ac:dyDescent="0.2">
      <c r="B1483" s="69"/>
      <c r="C1483" s="69"/>
      <c r="D1483" s="69"/>
      <c r="E1483" s="69"/>
      <c r="F1483" s="89"/>
      <c r="G1483" s="89"/>
      <c r="H1483" s="89"/>
    </row>
    <row r="1484" spans="2:8" ht="11.1" customHeight="1" x14ac:dyDescent="0.2">
      <c r="B1484" s="69"/>
      <c r="C1484" s="69"/>
      <c r="D1484" s="69"/>
      <c r="E1484" s="69"/>
      <c r="F1484" s="89"/>
      <c r="G1484" s="89"/>
      <c r="H1484" s="89"/>
    </row>
    <row r="1485" spans="2:8" ht="11.1" customHeight="1" x14ac:dyDescent="0.2">
      <c r="B1485" s="69"/>
      <c r="C1485" s="69"/>
      <c r="D1485" s="69"/>
      <c r="E1485" s="69"/>
      <c r="F1485" s="89"/>
      <c r="G1485" s="89"/>
      <c r="H1485" s="89"/>
    </row>
    <row r="1486" spans="2:8" ht="11.1" customHeight="1" x14ac:dyDescent="0.2">
      <c r="B1486" s="69"/>
      <c r="C1486" s="69"/>
      <c r="D1486" s="69"/>
      <c r="E1486" s="69"/>
      <c r="F1486" s="89"/>
      <c r="G1486" s="89"/>
      <c r="H1486" s="89"/>
    </row>
    <row r="1487" spans="2:8" ht="11.1" customHeight="1" x14ac:dyDescent="0.2">
      <c r="B1487" s="69"/>
      <c r="C1487" s="69"/>
      <c r="D1487" s="69"/>
      <c r="E1487" s="69"/>
      <c r="F1487" s="89"/>
      <c r="G1487" s="89"/>
      <c r="H1487" s="89"/>
    </row>
    <row r="1488" spans="2:8" ht="11.1" customHeight="1" x14ac:dyDescent="0.2">
      <c r="B1488" s="69"/>
      <c r="C1488" s="69"/>
      <c r="D1488" s="69"/>
      <c r="E1488" s="69"/>
      <c r="F1488" s="89"/>
      <c r="G1488" s="89"/>
      <c r="H1488" s="89"/>
    </row>
    <row r="1489" spans="2:8" ht="11.1" customHeight="1" x14ac:dyDescent="0.2">
      <c r="B1489" s="69"/>
      <c r="C1489" s="69"/>
      <c r="D1489" s="69"/>
      <c r="E1489" s="69"/>
      <c r="F1489" s="89"/>
      <c r="G1489" s="89"/>
      <c r="H1489" s="89"/>
    </row>
    <row r="1490" spans="2:8" ht="11.1" customHeight="1" x14ac:dyDescent="0.2">
      <c r="B1490" s="69"/>
      <c r="C1490" s="69"/>
      <c r="D1490" s="69"/>
      <c r="E1490" s="69"/>
      <c r="F1490" s="89"/>
      <c r="G1490" s="89"/>
      <c r="H1490" s="89"/>
    </row>
    <row r="1491" spans="2:8" ht="11.1" customHeight="1" x14ac:dyDescent="0.2">
      <c r="B1491" s="69"/>
      <c r="C1491" s="69"/>
      <c r="D1491" s="69"/>
      <c r="E1491" s="69"/>
      <c r="F1491" s="89"/>
      <c r="G1491" s="89"/>
      <c r="H1491" s="89"/>
    </row>
    <row r="1492" spans="2:8" ht="11.1" customHeight="1" x14ac:dyDescent="0.2">
      <c r="B1492" s="69"/>
      <c r="C1492" s="69"/>
      <c r="D1492" s="69"/>
      <c r="E1492" s="69"/>
      <c r="F1492" s="89"/>
      <c r="G1492" s="89"/>
      <c r="H1492" s="89"/>
    </row>
    <row r="1493" spans="2:8" ht="11.1" customHeight="1" x14ac:dyDescent="0.2">
      <c r="B1493" s="69"/>
      <c r="C1493" s="69"/>
      <c r="D1493" s="69"/>
      <c r="E1493" s="69"/>
      <c r="F1493" s="89"/>
      <c r="G1493" s="89"/>
      <c r="H1493" s="89"/>
    </row>
    <row r="1494" spans="2:8" ht="11.1" customHeight="1" x14ac:dyDescent="0.2">
      <c r="B1494" s="69"/>
      <c r="C1494" s="69"/>
      <c r="D1494" s="69"/>
      <c r="E1494" s="69"/>
      <c r="F1494" s="89"/>
      <c r="G1494" s="89"/>
      <c r="H1494" s="89"/>
    </row>
    <row r="1495" spans="2:8" ht="11.1" customHeight="1" x14ac:dyDescent="0.2">
      <c r="B1495" s="69"/>
      <c r="C1495" s="69"/>
      <c r="D1495" s="69"/>
      <c r="E1495" s="69"/>
      <c r="F1495" s="89"/>
      <c r="G1495" s="89"/>
      <c r="H1495" s="89"/>
    </row>
    <row r="1496" spans="2:8" ht="11.1" customHeight="1" x14ac:dyDescent="0.2">
      <c r="B1496" s="69"/>
      <c r="C1496" s="69"/>
      <c r="D1496" s="69"/>
      <c r="E1496" s="69"/>
      <c r="F1496" s="89"/>
      <c r="G1496" s="89"/>
      <c r="H1496" s="89"/>
    </row>
    <row r="1497" spans="2:8" ht="11.1" customHeight="1" x14ac:dyDescent="0.2">
      <c r="B1497" s="69"/>
      <c r="C1497" s="69"/>
      <c r="D1497" s="69"/>
      <c r="E1497" s="69"/>
      <c r="F1497" s="89"/>
      <c r="G1497" s="89"/>
      <c r="H1497" s="89"/>
    </row>
    <row r="1498" spans="2:8" ht="11.1" customHeight="1" x14ac:dyDescent="0.2">
      <c r="B1498" s="69"/>
      <c r="C1498" s="69"/>
      <c r="D1498" s="69"/>
      <c r="E1498" s="69"/>
      <c r="F1498" s="89"/>
      <c r="G1498" s="89"/>
      <c r="H1498" s="89"/>
    </row>
    <row r="1499" spans="2:8" ht="11.1" customHeight="1" x14ac:dyDescent="0.2">
      <c r="B1499" s="69"/>
      <c r="C1499" s="69"/>
      <c r="D1499" s="69"/>
      <c r="E1499" s="69"/>
      <c r="F1499" s="89"/>
      <c r="G1499" s="89"/>
      <c r="H1499" s="89"/>
    </row>
    <row r="1500" spans="2:8" ht="11.1" customHeight="1" x14ac:dyDescent="0.2">
      <c r="B1500" s="69"/>
      <c r="C1500" s="69"/>
      <c r="D1500" s="69"/>
      <c r="E1500" s="69"/>
      <c r="F1500" s="89"/>
      <c r="G1500" s="89"/>
      <c r="H1500" s="89"/>
    </row>
    <row r="1501" spans="2:8" ht="11.1" customHeight="1" x14ac:dyDescent="0.2">
      <c r="B1501" s="69"/>
      <c r="C1501" s="69"/>
      <c r="D1501" s="69"/>
      <c r="E1501" s="69"/>
      <c r="F1501" s="89"/>
      <c r="G1501" s="89"/>
      <c r="H1501" s="89"/>
    </row>
    <row r="1502" spans="2:8" ht="11.1" customHeight="1" x14ac:dyDescent="0.2">
      <c r="B1502" s="69"/>
      <c r="C1502" s="69"/>
      <c r="D1502" s="69"/>
      <c r="E1502" s="69"/>
      <c r="F1502" s="89"/>
      <c r="G1502" s="89"/>
      <c r="H1502" s="89"/>
    </row>
    <row r="1503" spans="2:8" ht="11.1" customHeight="1" x14ac:dyDescent="0.2">
      <c r="B1503" s="69"/>
      <c r="C1503" s="69"/>
      <c r="D1503" s="69"/>
      <c r="E1503" s="69"/>
      <c r="F1503" s="89"/>
      <c r="G1503" s="89"/>
      <c r="H1503" s="89"/>
    </row>
    <row r="1504" spans="2:8" ht="11.1" customHeight="1" x14ac:dyDescent="0.2">
      <c r="B1504" s="69"/>
      <c r="C1504" s="69"/>
      <c r="D1504" s="69"/>
      <c r="E1504" s="69"/>
      <c r="F1504" s="89"/>
      <c r="G1504" s="89"/>
      <c r="H1504" s="89"/>
    </row>
    <row r="1505" spans="2:8" ht="11.1" customHeight="1" x14ac:dyDescent="0.2">
      <c r="B1505" s="69"/>
      <c r="C1505" s="69"/>
      <c r="D1505" s="69"/>
      <c r="E1505" s="69"/>
      <c r="F1505" s="89"/>
      <c r="G1505" s="89"/>
      <c r="H1505" s="89"/>
    </row>
    <row r="1506" spans="2:8" ht="11.1" customHeight="1" x14ac:dyDescent="0.2">
      <c r="B1506" s="69"/>
      <c r="C1506" s="69"/>
      <c r="D1506" s="69"/>
      <c r="E1506" s="69"/>
      <c r="F1506" s="89"/>
      <c r="G1506" s="89"/>
      <c r="H1506" s="89"/>
    </row>
    <row r="1507" spans="2:8" ht="11.1" customHeight="1" x14ac:dyDescent="0.2">
      <c r="B1507" s="69"/>
      <c r="C1507" s="69"/>
      <c r="D1507" s="69"/>
      <c r="E1507" s="69"/>
      <c r="F1507" s="89"/>
      <c r="G1507" s="89"/>
      <c r="H1507" s="89"/>
    </row>
    <row r="1508" spans="2:8" ht="11.1" customHeight="1" x14ac:dyDescent="0.2">
      <c r="B1508" s="69"/>
      <c r="C1508" s="69"/>
      <c r="D1508" s="69"/>
      <c r="E1508" s="69"/>
      <c r="F1508" s="89"/>
      <c r="G1508" s="89"/>
      <c r="H1508" s="89"/>
    </row>
    <row r="1509" spans="2:8" ht="11.1" customHeight="1" x14ac:dyDescent="0.2">
      <c r="B1509" s="69"/>
      <c r="C1509" s="69"/>
      <c r="D1509" s="69"/>
      <c r="E1509" s="69"/>
      <c r="F1509" s="89"/>
      <c r="G1509" s="89"/>
      <c r="H1509" s="89"/>
    </row>
    <row r="1510" spans="2:8" ht="11.1" customHeight="1" x14ac:dyDescent="0.2">
      <c r="B1510" s="69"/>
      <c r="C1510" s="69"/>
      <c r="D1510" s="69"/>
      <c r="E1510" s="69"/>
      <c r="F1510" s="89"/>
      <c r="G1510" s="89"/>
      <c r="H1510" s="89"/>
    </row>
    <row r="1511" spans="2:8" ht="11.1" customHeight="1" x14ac:dyDescent="0.2">
      <c r="B1511" s="69"/>
      <c r="C1511" s="69"/>
      <c r="D1511" s="69"/>
      <c r="E1511" s="69"/>
      <c r="F1511" s="89"/>
      <c r="G1511" s="89"/>
      <c r="H1511" s="89"/>
    </row>
    <row r="1512" spans="2:8" ht="11.1" customHeight="1" x14ac:dyDescent="0.2">
      <c r="B1512" s="69"/>
      <c r="C1512" s="69"/>
      <c r="D1512" s="69"/>
      <c r="E1512" s="69"/>
      <c r="F1512" s="89"/>
      <c r="G1512" s="89"/>
      <c r="H1512" s="89"/>
    </row>
    <row r="1513" spans="2:8" ht="11.1" customHeight="1" x14ac:dyDescent="0.2">
      <c r="B1513" s="69"/>
      <c r="C1513" s="69"/>
      <c r="D1513" s="69"/>
      <c r="E1513" s="69"/>
      <c r="F1513" s="89"/>
      <c r="G1513" s="89"/>
      <c r="H1513" s="89"/>
    </row>
    <row r="1514" spans="2:8" ht="11.1" customHeight="1" x14ac:dyDescent="0.2">
      <c r="B1514" s="69"/>
      <c r="C1514" s="69"/>
      <c r="D1514" s="69"/>
      <c r="E1514" s="69"/>
      <c r="F1514" s="89"/>
      <c r="G1514" s="89"/>
      <c r="H1514" s="89"/>
    </row>
    <row r="1515" spans="2:8" ht="11.1" customHeight="1" x14ac:dyDescent="0.2">
      <c r="B1515" s="69"/>
      <c r="C1515" s="69"/>
      <c r="D1515" s="69"/>
      <c r="E1515" s="69"/>
      <c r="F1515" s="89"/>
      <c r="G1515" s="89"/>
      <c r="H1515" s="89"/>
    </row>
    <row r="1516" spans="2:8" ht="11.1" customHeight="1" x14ac:dyDescent="0.2">
      <c r="B1516" s="69"/>
      <c r="C1516" s="69"/>
      <c r="D1516" s="69"/>
      <c r="E1516" s="69"/>
      <c r="F1516" s="89"/>
      <c r="G1516" s="89"/>
      <c r="H1516" s="89"/>
    </row>
    <row r="1517" spans="2:8" ht="11.1" customHeight="1" x14ac:dyDescent="0.2">
      <c r="B1517" s="69"/>
      <c r="C1517" s="69"/>
      <c r="D1517" s="69"/>
      <c r="E1517" s="69"/>
      <c r="F1517" s="89"/>
      <c r="G1517" s="89"/>
      <c r="H1517" s="89"/>
    </row>
    <row r="1518" spans="2:8" ht="11.1" customHeight="1" x14ac:dyDescent="0.2">
      <c r="B1518" s="69"/>
      <c r="C1518" s="69"/>
      <c r="D1518" s="69"/>
      <c r="E1518" s="69"/>
      <c r="F1518" s="89"/>
      <c r="G1518" s="89"/>
      <c r="H1518" s="89"/>
    </row>
    <row r="1519" spans="2:8" ht="11.1" customHeight="1" x14ac:dyDescent="0.2">
      <c r="B1519" s="69"/>
      <c r="C1519" s="69"/>
      <c r="D1519" s="69"/>
      <c r="E1519" s="69"/>
      <c r="F1519" s="89"/>
      <c r="G1519" s="89"/>
      <c r="H1519" s="89"/>
    </row>
    <row r="1520" spans="2:8" ht="11.1" customHeight="1" x14ac:dyDescent="0.2">
      <c r="B1520" s="69"/>
      <c r="C1520" s="69"/>
      <c r="D1520" s="69"/>
      <c r="E1520" s="69"/>
      <c r="F1520" s="89"/>
      <c r="G1520" s="89"/>
      <c r="H1520" s="89"/>
    </row>
    <row r="1521" spans="2:8" ht="11.1" customHeight="1" x14ac:dyDescent="0.2">
      <c r="B1521" s="69"/>
      <c r="C1521" s="69"/>
      <c r="D1521" s="69"/>
      <c r="E1521" s="69"/>
      <c r="F1521" s="89"/>
      <c r="G1521" s="89"/>
      <c r="H1521" s="89"/>
    </row>
    <row r="1522" spans="2:8" ht="11.1" customHeight="1" x14ac:dyDescent="0.2">
      <c r="B1522" s="69"/>
      <c r="C1522" s="69"/>
      <c r="D1522" s="69"/>
      <c r="E1522" s="69"/>
      <c r="F1522" s="89"/>
      <c r="G1522" s="89"/>
      <c r="H1522" s="89"/>
    </row>
    <row r="1523" spans="2:8" ht="11.1" customHeight="1" x14ac:dyDescent="0.2">
      <c r="B1523" s="69"/>
      <c r="C1523" s="69"/>
      <c r="D1523" s="69"/>
      <c r="E1523" s="69"/>
      <c r="F1523" s="89"/>
      <c r="G1523" s="89"/>
      <c r="H1523" s="89"/>
    </row>
    <row r="1524" spans="2:8" ht="11.1" customHeight="1" x14ac:dyDescent="0.2">
      <c r="B1524" s="69"/>
      <c r="C1524" s="69"/>
      <c r="D1524" s="69"/>
      <c r="E1524" s="69"/>
      <c r="F1524" s="89"/>
      <c r="G1524" s="89"/>
      <c r="H1524" s="89"/>
    </row>
    <row r="1525" spans="2:8" ht="11.1" customHeight="1" x14ac:dyDescent="0.2">
      <c r="B1525" s="69"/>
      <c r="C1525" s="69"/>
      <c r="D1525" s="69"/>
      <c r="E1525" s="69"/>
      <c r="F1525" s="89"/>
      <c r="G1525" s="89"/>
      <c r="H1525" s="89"/>
    </row>
    <row r="1526" spans="2:8" ht="11.1" customHeight="1" x14ac:dyDescent="0.2">
      <c r="B1526" s="69"/>
      <c r="C1526" s="69"/>
      <c r="D1526" s="69"/>
      <c r="E1526" s="69"/>
      <c r="F1526" s="89"/>
      <c r="G1526" s="89"/>
      <c r="H1526" s="89"/>
    </row>
    <row r="1527" spans="2:8" ht="11.1" customHeight="1" x14ac:dyDescent="0.2">
      <c r="B1527" s="69"/>
      <c r="C1527" s="69"/>
      <c r="D1527" s="69"/>
      <c r="E1527" s="69"/>
      <c r="F1527" s="89"/>
      <c r="G1527" s="89"/>
      <c r="H1527" s="89"/>
    </row>
    <row r="1528" spans="2:8" ht="11.1" customHeight="1" x14ac:dyDescent="0.2">
      <c r="B1528" s="69"/>
      <c r="C1528" s="69"/>
      <c r="D1528" s="69"/>
      <c r="E1528" s="69"/>
      <c r="F1528" s="89"/>
      <c r="G1528" s="89"/>
      <c r="H1528" s="89"/>
    </row>
    <row r="1529" spans="2:8" ht="11.1" customHeight="1" x14ac:dyDescent="0.2">
      <c r="B1529" s="69"/>
      <c r="C1529" s="69"/>
      <c r="D1529" s="69"/>
      <c r="E1529" s="69"/>
      <c r="F1529" s="89"/>
      <c r="G1529" s="89"/>
      <c r="H1529" s="89"/>
    </row>
    <row r="1530" spans="2:8" ht="11.1" customHeight="1" x14ac:dyDescent="0.2">
      <c r="B1530" s="69"/>
      <c r="C1530" s="69"/>
      <c r="D1530" s="69"/>
      <c r="E1530" s="69"/>
      <c r="F1530" s="89"/>
      <c r="G1530" s="89"/>
      <c r="H1530" s="89"/>
    </row>
    <row r="1531" spans="2:8" ht="11.1" customHeight="1" x14ac:dyDescent="0.2">
      <c r="B1531" s="69"/>
      <c r="C1531" s="69"/>
      <c r="D1531" s="69"/>
      <c r="E1531" s="69"/>
      <c r="F1531" s="89"/>
      <c r="G1531" s="89"/>
      <c r="H1531" s="89"/>
    </row>
    <row r="1532" spans="2:8" ht="11.1" customHeight="1" x14ac:dyDescent="0.2">
      <c r="B1532" s="69"/>
      <c r="C1532" s="69"/>
      <c r="D1532" s="69"/>
      <c r="E1532" s="69"/>
      <c r="F1532" s="89"/>
      <c r="G1532" s="89"/>
      <c r="H1532" s="89"/>
    </row>
    <row r="1533" spans="2:8" ht="11.1" customHeight="1" x14ac:dyDescent="0.2">
      <c r="B1533" s="69"/>
      <c r="C1533" s="69"/>
      <c r="D1533" s="69"/>
      <c r="E1533" s="69"/>
      <c r="F1533" s="89"/>
      <c r="G1533" s="89"/>
      <c r="H1533" s="89"/>
    </row>
    <row r="1534" spans="2:8" ht="11.1" customHeight="1" x14ac:dyDescent="0.2">
      <c r="B1534" s="69"/>
      <c r="C1534" s="69"/>
      <c r="D1534" s="69"/>
      <c r="E1534" s="69"/>
      <c r="F1534" s="89"/>
      <c r="G1534" s="89"/>
      <c r="H1534" s="89"/>
    </row>
    <row r="1535" spans="2:8" ht="11.1" customHeight="1" x14ac:dyDescent="0.2">
      <c r="B1535" s="69"/>
      <c r="C1535" s="69"/>
      <c r="D1535" s="69"/>
      <c r="E1535" s="69"/>
      <c r="F1535" s="89"/>
      <c r="G1535" s="89"/>
      <c r="H1535" s="89"/>
    </row>
    <row r="1536" spans="2:8" ht="11.1" customHeight="1" x14ac:dyDescent="0.2">
      <c r="B1536" s="69"/>
      <c r="C1536" s="69"/>
      <c r="D1536" s="69"/>
      <c r="E1536" s="69"/>
      <c r="F1536" s="89"/>
      <c r="G1536" s="89"/>
      <c r="H1536" s="89"/>
    </row>
    <row r="1537" spans="2:8" ht="11.1" customHeight="1" x14ac:dyDescent="0.2">
      <c r="B1537" s="69"/>
      <c r="C1537" s="69"/>
      <c r="D1537" s="69"/>
      <c r="E1537" s="69"/>
      <c r="F1537" s="89"/>
      <c r="G1537" s="89"/>
      <c r="H1537" s="89"/>
    </row>
    <row r="1538" spans="2:8" ht="11.1" customHeight="1" x14ac:dyDescent="0.2">
      <c r="B1538" s="69"/>
      <c r="C1538" s="69"/>
      <c r="D1538" s="69"/>
      <c r="E1538" s="69"/>
      <c r="F1538" s="89"/>
      <c r="G1538" s="89"/>
      <c r="H1538" s="89"/>
    </row>
    <row r="1539" spans="2:8" ht="11.1" customHeight="1" x14ac:dyDescent="0.2">
      <c r="B1539" s="69"/>
      <c r="C1539" s="69"/>
      <c r="D1539" s="69"/>
      <c r="E1539" s="69"/>
      <c r="F1539" s="89"/>
      <c r="G1539" s="89"/>
      <c r="H1539" s="89"/>
    </row>
    <row r="1540" spans="2:8" ht="11.1" customHeight="1" x14ac:dyDescent="0.2">
      <c r="B1540" s="69"/>
      <c r="C1540" s="69"/>
      <c r="D1540" s="69"/>
      <c r="E1540" s="69"/>
      <c r="F1540" s="89"/>
      <c r="G1540" s="89"/>
      <c r="H1540" s="89"/>
    </row>
    <row r="1541" spans="2:8" ht="11.1" customHeight="1" x14ac:dyDescent="0.2">
      <c r="B1541" s="69"/>
      <c r="C1541" s="69"/>
      <c r="D1541" s="69"/>
      <c r="E1541" s="69"/>
      <c r="F1541" s="89"/>
      <c r="G1541" s="89"/>
      <c r="H1541" s="89"/>
    </row>
    <row r="1542" spans="2:8" ht="11.1" customHeight="1" x14ac:dyDescent="0.2">
      <c r="B1542" s="69"/>
      <c r="C1542" s="69"/>
      <c r="D1542" s="69"/>
      <c r="E1542" s="69"/>
      <c r="F1542" s="89"/>
      <c r="G1542" s="89"/>
      <c r="H1542" s="89"/>
    </row>
    <row r="1543" spans="2:8" ht="11.1" customHeight="1" x14ac:dyDescent="0.2">
      <c r="B1543" s="69"/>
      <c r="C1543" s="69"/>
      <c r="D1543" s="69"/>
      <c r="E1543" s="69"/>
      <c r="F1543" s="89"/>
      <c r="G1543" s="89"/>
      <c r="H1543" s="89"/>
    </row>
    <row r="1544" spans="2:8" ht="11.1" customHeight="1" x14ac:dyDescent="0.2">
      <c r="B1544" s="69"/>
      <c r="C1544" s="69"/>
      <c r="D1544" s="69"/>
      <c r="E1544" s="69"/>
      <c r="F1544" s="89"/>
      <c r="G1544" s="89"/>
      <c r="H1544" s="89"/>
    </row>
    <row r="1545" spans="2:8" ht="11.1" customHeight="1" x14ac:dyDescent="0.2">
      <c r="B1545" s="69"/>
      <c r="C1545" s="69"/>
      <c r="D1545" s="69"/>
      <c r="E1545" s="69"/>
      <c r="F1545" s="89"/>
      <c r="G1545" s="89"/>
      <c r="H1545" s="89"/>
    </row>
    <row r="1546" spans="2:8" ht="11.1" customHeight="1" x14ac:dyDescent="0.2">
      <c r="B1546" s="69"/>
      <c r="C1546" s="69"/>
      <c r="D1546" s="69"/>
      <c r="E1546" s="69"/>
      <c r="F1546" s="89"/>
      <c r="G1546" s="89"/>
      <c r="H1546" s="89"/>
    </row>
    <row r="1547" spans="2:8" ht="11.1" customHeight="1" x14ac:dyDescent="0.2">
      <c r="B1547" s="69"/>
      <c r="C1547" s="69"/>
      <c r="D1547" s="69"/>
      <c r="E1547" s="69"/>
      <c r="F1547" s="89"/>
      <c r="G1547" s="89"/>
      <c r="H1547" s="89"/>
    </row>
    <row r="1548" spans="2:8" ht="11.1" customHeight="1" x14ac:dyDescent="0.2">
      <c r="B1548" s="69"/>
      <c r="C1548" s="69"/>
      <c r="D1548" s="69"/>
      <c r="E1548" s="69"/>
      <c r="F1548" s="89"/>
      <c r="G1548" s="89"/>
      <c r="H1548" s="89"/>
    </row>
    <row r="1549" spans="2:8" ht="11.1" customHeight="1" x14ac:dyDescent="0.2">
      <c r="B1549" s="69"/>
      <c r="C1549" s="69"/>
      <c r="D1549" s="69"/>
      <c r="E1549" s="69"/>
      <c r="F1549" s="89"/>
      <c r="G1549" s="89"/>
      <c r="H1549" s="89"/>
    </row>
    <row r="1550" spans="2:8" ht="11.1" customHeight="1" x14ac:dyDescent="0.2">
      <c r="B1550" s="69"/>
      <c r="C1550" s="69"/>
      <c r="D1550" s="69"/>
      <c r="E1550" s="69"/>
      <c r="F1550" s="89"/>
      <c r="G1550" s="89"/>
      <c r="H1550" s="89"/>
    </row>
    <row r="1551" spans="2:8" ht="11.1" customHeight="1" x14ac:dyDescent="0.2">
      <c r="B1551" s="69"/>
      <c r="C1551" s="69"/>
      <c r="D1551" s="69"/>
      <c r="E1551" s="69"/>
      <c r="F1551" s="89"/>
      <c r="G1551" s="89"/>
      <c r="H1551" s="89"/>
    </row>
    <row r="1552" spans="2:8" ht="11.1" customHeight="1" x14ac:dyDescent="0.2">
      <c r="B1552" s="69"/>
      <c r="C1552" s="69"/>
      <c r="D1552" s="69"/>
      <c r="E1552" s="69"/>
      <c r="F1552" s="89"/>
      <c r="G1552" s="89"/>
      <c r="H1552" s="89"/>
    </row>
    <row r="1553" spans="2:8" ht="11.1" customHeight="1" x14ac:dyDescent="0.2">
      <c r="B1553" s="69"/>
      <c r="C1553" s="69"/>
      <c r="D1553" s="69"/>
      <c r="E1553" s="69"/>
      <c r="F1553" s="89"/>
      <c r="G1553" s="89"/>
      <c r="H1553" s="89"/>
    </row>
    <row r="1554" spans="2:8" ht="11.1" customHeight="1" x14ac:dyDescent="0.2">
      <c r="B1554" s="69"/>
      <c r="C1554" s="69"/>
      <c r="D1554" s="69"/>
      <c r="E1554" s="69"/>
      <c r="F1554" s="89"/>
      <c r="G1554" s="89"/>
      <c r="H1554" s="89"/>
    </row>
    <row r="1555" spans="2:8" ht="11.1" customHeight="1" x14ac:dyDescent="0.2">
      <c r="B1555" s="69"/>
      <c r="C1555" s="69"/>
      <c r="D1555" s="69"/>
      <c r="E1555" s="69"/>
      <c r="F1555" s="89"/>
      <c r="G1555" s="89"/>
      <c r="H1555" s="89"/>
    </row>
    <row r="1556" spans="2:8" ht="11.1" customHeight="1" x14ac:dyDescent="0.2">
      <c r="B1556" s="69"/>
      <c r="C1556" s="69"/>
      <c r="D1556" s="69"/>
      <c r="E1556" s="69"/>
      <c r="F1556" s="89"/>
      <c r="G1556" s="89"/>
      <c r="H1556" s="89"/>
    </row>
    <row r="1557" spans="2:8" ht="11.1" customHeight="1" x14ac:dyDescent="0.2">
      <c r="B1557" s="69"/>
      <c r="C1557" s="69"/>
      <c r="D1557" s="69"/>
      <c r="E1557" s="69"/>
      <c r="F1557" s="89"/>
      <c r="G1557" s="89"/>
      <c r="H1557" s="89"/>
    </row>
    <row r="1558" spans="2:8" ht="11.1" customHeight="1" x14ac:dyDescent="0.2">
      <c r="B1558" s="69"/>
      <c r="C1558" s="69"/>
      <c r="D1558" s="69"/>
      <c r="E1558" s="69"/>
      <c r="F1558" s="89"/>
      <c r="G1558" s="89"/>
      <c r="H1558" s="89"/>
    </row>
    <row r="1559" spans="2:8" ht="11.1" customHeight="1" x14ac:dyDescent="0.2">
      <c r="B1559" s="69"/>
      <c r="C1559" s="69"/>
      <c r="D1559" s="69"/>
      <c r="E1559" s="69"/>
      <c r="F1559" s="89"/>
      <c r="G1559" s="89"/>
      <c r="H1559" s="89"/>
    </row>
    <row r="1560" spans="2:8" ht="11.1" customHeight="1" x14ac:dyDescent="0.2">
      <c r="B1560" s="69"/>
      <c r="C1560" s="69"/>
      <c r="D1560" s="69"/>
      <c r="E1560" s="69"/>
      <c r="F1560" s="89"/>
      <c r="G1560" s="89"/>
      <c r="H1560" s="89"/>
    </row>
    <row r="1561" spans="2:8" ht="11.1" customHeight="1" x14ac:dyDescent="0.2">
      <c r="B1561" s="69"/>
      <c r="C1561" s="69"/>
      <c r="D1561" s="69"/>
      <c r="E1561" s="69"/>
      <c r="F1561" s="89"/>
      <c r="G1561" s="89"/>
      <c r="H1561" s="89"/>
    </row>
    <row r="1562" spans="2:8" ht="11.1" customHeight="1" x14ac:dyDescent="0.2">
      <c r="B1562" s="69"/>
      <c r="C1562" s="69"/>
      <c r="D1562" s="69"/>
      <c r="E1562" s="69"/>
      <c r="F1562" s="89"/>
      <c r="G1562" s="89"/>
      <c r="H1562" s="89"/>
    </row>
    <row r="1563" spans="2:8" ht="11.1" customHeight="1" x14ac:dyDescent="0.2">
      <c r="B1563" s="69"/>
      <c r="C1563" s="69"/>
      <c r="D1563" s="69"/>
      <c r="E1563" s="69"/>
      <c r="F1563" s="89"/>
      <c r="G1563" s="89"/>
      <c r="H1563" s="89"/>
    </row>
    <row r="1564" spans="2:8" ht="11.1" customHeight="1" x14ac:dyDescent="0.2">
      <c r="B1564" s="69"/>
      <c r="C1564" s="69"/>
      <c r="D1564" s="69"/>
      <c r="E1564" s="69"/>
      <c r="F1564" s="89"/>
      <c r="G1564" s="89"/>
      <c r="H1564" s="89"/>
    </row>
    <row r="1565" spans="2:8" ht="11.1" customHeight="1" x14ac:dyDescent="0.2">
      <c r="B1565" s="69"/>
      <c r="C1565" s="69"/>
      <c r="D1565" s="69"/>
      <c r="E1565" s="69"/>
      <c r="F1565" s="89"/>
      <c r="G1565" s="89"/>
      <c r="H1565" s="89"/>
    </row>
    <row r="1566" spans="2:8" ht="11.1" customHeight="1" x14ac:dyDescent="0.2">
      <c r="B1566" s="69"/>
      <c r="C1566" s="69"/>
      <c r="D1566" s="69"/>
      <c r="E1566" s="69"/>
      <c r="F1566" s="89"/>
      <c r="G1566" s="89"/>
      <c r="H1566" s="89"/>
    </row>
    <row r="1567" spans="2:8" ht="11.1" customHeight="1" x14ac:dyDescent="0.2">
      <c r="B1567" s="69"/>
      <c r="C1567" s="69"/>
      <c r="D1567" s="69"/>
      <c r="E1567" s="69"/>
      <c r="F1567" s="89"/>
      <c r="G1567" s="89"/>
      <c r="H1567" s="89"/>
    </row>
    <row r="1568" spans="2:8" ht="11.1" customHeight="1" x14ac:dyDescent="0.2">
      <c r="B1568" s="69"/>
      <c r="C1568" s="69"/>
      <c r="D1568" s="69"/>
      <c r="E1568" s="69"/>
      <c r="F1568" s="89"/>
      <c r="G1568" s="89"/>
      <c r="H1568" s="89"/>
    </row>
    <row r="1569" spans="2:8" ht="11.1" customHeight="1" x14ac:dyDescent="0.2">
      <c r="B1569" s="69"/>
      <c r="C1569" s="69"/>
      <c r="D1569" s="69"/>
      <c r="E1569" s="69"/>
      <c r="F1569" s="89"/>
      <c r="G1569" s="89"/>
      <c r="H1569" s="89"/>
    </row>
    <row r="1570" spans="2:8" ht="11.1" customHeight="1" x14ac:dyDescent="0.2">
      <c r="B1570" s="69"/>
      <c r="C1570" s="69"/>
      <c r="D1570" s="69"/>
      <c r="E1570" s="69"/>
      <c r="F1570" s="89"/>
      <c r="G1570" s="89"/>
      <c r="H1570" s="89"/>
    </row>
    <row r="1571" spans="2:8" ht="11.1" customHeight="1" x14ac:dyDescent="0.2">
      <c r="B1571" s="69"/>
      <c r="C1571" s="69"/>
      <c r="D1571" s="69"/>
      <c r="E1571" s="69"/>
      <c r="F1571" s="89"/>
      <c r="G1571" s="89"/>
      <c r="H1571" s="89"/>
    </row>
    <row r="1572" spans="2:8" ht="11.1" customHeight="1" x14ac:dyDescent="0.2">
      <c r="B1572" s="69"/>
      <c r="C1572" s="69"/>
      <c r="D1572" s="69"/>
      <c r="E1572" s="69"/>
      <c r="F1572" s="89"/>
      <c r="G1572" s="89"/>
      <c r="H1572" s="89"/>
    </row>
    <row r="1573" spans="2:8" ht="11.1" customHeight="1" x14ac:dyDescent="0.2">
      <c r="B1573" s="69"/>
      <c r="C1573" s="69"/>
      <c r="D1573" s="69"/>
      <c r="E1573" s="69"/>
      <c r="F1573" s="89"/>
      <c r="G1573" s="89"/>
      <c r="H1573" s="89"/>
    </row>
    <row r="1574" spans="2:8" ht="11.1" customHeight="1" x14ac:dyDescent="0.2">
      <c r="B1574" s="69"/>
      <c r="C1574" s="69"/>
      <c r="D1574" s="69"/>
      <c r="E1574" s="69"/>
      <c r="F1574" s="89"/>
      <c r="G1574" s="89"/>
      <c r="H1574" s="89"/>
    </row>
    <row r="1575" spans="2:8" ht="11.1" customHeight="1" x14ac:dyDescent="0.2">
      <c r="B1575" s="69"/>
      <c r="C1575" s="69"/>
      <c r="D1575" s="69"/>
      <c r="E1575" s="69"/>
      <c r="F1575" s="89"/>
      <c r="G1575" s="89"/>
      <c r="H1575" s="89"/>
    </row>
    <row r="1576" spans="2:8" ht="11.1" customHeight="1" x14ac:dyDescent="0.2">
      <c r="B1576" s="69"/>
      <c r="C1576" s="69"/>
      <c r="D1576" s="69"/>
      <c r="E1576" s="69"/>
      <c r="F1576" s="89"/>
      <c r="G1576" s="89"/>
      <c r="H1576" s="89"/>
    </row>
    <row r="1577" spans="2:8" ht="11.1" customHeight="1" x14ac:dyDescent="0.2">
      <c r="B1577" s="69"/>
      <c r="C1577" s="69"/>
      <c r="D1577" s="69"/>
      <c r="E1577" s="69"/>
      <c r="F1577" s="89"/>
      <c r="G1577" s="89"/>
      <c r="H1577" s="89"/>
    </row>
    <row r="1578" spans="2:8" ht="11.1" customHeight="1" x14ac:dyDescent="0.2">
      <c r="B1578" s="69"/>
      <c r="C1578" s="69"/>
      <c r="D1578" s="69"/>
      <c r="E1578" s="69"/>
      <c r="F1578" s="89"/>
      <c r="G1578" s="89"/>
      <c r="H1578" s="89"/>
    </row>
    <row r="1579" spans="2:8" ht="11.1" customHeight="1" x14ac:dyDescent="0.2">
      <c r="B1579" s="69"/>
      <c r="C1579" s="69"/>
      <c r="D1579" s="69"/>
      <c r="E1579" s="69"/>
      <c r="F1579" s="89"/>
      <c r="G1579" s="89"/>
      <c r="H1579" s="89"/>
    </row>
    <row r="1580" spans="2:8" ht="11.1" customHeight="1" x14ac:dyDescent="0.2">
      <c r="B1580" s="69"/>
      <c r="C1580" s="69"/>
      <c r="D1580" s="69"/>
      <c r="E1580" s="69"/>
      <c r="F1580" s="89"/>
      <c r="G1580" s="89"/>
      <c r="H1580" s="89"/>
    </row>
    <row r="1581" spans="2:8" ht="11.1" customHeight="1" x14ac:dyDescent="0.2">
      <c r="B1581" s="69"/>
      <c r="C1581" s="69"/>
      <c r="D1581" s="69"/>
      <c r="E1581" s="69"/>
      <c r="F1581" s="89"/>
      <c r="G1581" s="89"/>
      <c r="H1581" s="89"/>
    </row>
    <row r="1582" spans="2:8" ht="11.1" customHeight="1" x14ac:dyDescent="0.2">
      <c r="B1582" s="69"/>
      <c r="C1582" s="69"/>
      <c r="D1582" s="69"/>
      <c r="E1582" s="69"/>
      <c r="F1582" s="89"/>
      <c r="G1582" s="89"/>
      <c r="H1582" s="89"/>
    </row>
    <row r="1583" spans="2:8" ht="11.1" customHeight="1" x14ac:dyDescent="0.2">
      <c r="B1583" s="69"/>
      <c r="C1583" s="69"/>
      <c r="D1583" s="69"/>
      <c r="E1583" s="69"/>
      <c r="F1583" s="89"/>
      <c r="G1583" s="89"/>
      <c r="H1583" s="89"/>
    </row>
    <row r="1584" spans="2:8" ht="11.1" customHeight="1" x14ac:dyDescent="0.2">
      <c r="B1584" s="69"/>
      <c r="C1584" s="69"/>
      <c r="D1584" s="69"/>
      <c r="E1584" s="69"/>
      <c r="F1584" s="89"/>
      <c r="G1584" s="89"/>
      <c r="H1584" s="89"/>
    </row>
    <row r="1585" spans="2:8" ht="11.1" customHeight="1" x14ac:dyDescent="0.2">
      <c r="B1585" s="69"/>
      <c r="C1585" s="69"/>
      <c r="D1585" s="69"/>
      <c r="E1585" s="69"/>
      <c r="F1585" s="89"/>
      <c r="G1585" s="89"/>
      <c r="H1585" s="89"/>
    </row>
    <row r="1586" spans="2:8" ht="11.1" customHeight="1" x14ac:dyDescent="0.2">
      <c r="B1586" s="69"/>
      <c r="C1586" s="69"/>
      <c r="D1586" s="69"/>
      <c r="E1586" s="69"/>
      <c r="F1586" s="89"/>
      <c r="G1586" s="89"/>
      <c r="H1586" s="89"/>
    </row>
    <row r="1587" spans="2:8" ht="11.1" customHeight="1" x14ac:dyDescent="0.2">
      <c r="B1587" s="69"/>
      <c r="C1587" s="69"/>
      <c r="D1587" s="69"/>
      <c r="E1587" s="69"/>
      <c r="F1587" s="89"/>
      <c r="G1587" s="89"/>
      <c r="H1587" s="89"/>
    </row>
    <row r="1588" spans="2:8" ht="11.1" customHeight="1" x14ac:dyDescent="0.2">
      <c r="B1588" s="69"/>
      <c r="C1588" s="69"/>
      <c r="D1588" s="69"/>
      <c r="E1588" s="69"/>
      <c r="F1588" s="89"/>
      <c r="G1588" s="89"/>
      <c r="H1588" s="89"/>
    </row>
    <row r="1589" spans="2:8" ht="11.1" customHeight="1" x14ac:dyDescent="0.2">
      <c r="B1589" s="69"/>
      <c r="C1589" s="69"/>
      <c r="D1589" s="69"/>
      <c r="E1589" s="69"/>
      <c r="F1589" s="89"/>
      <c r="G1589" s="89"/>
      <c r="H1589" s="89"/>
    </row>
    <row r="1590" spans="2:8" ht="11.1" customHeight="1" x14ac:dyDescent="0.2">
      <c r="B1590" s="69"/>
      <c r="C1590" s="69"/>
      <c r="D1590" s="69"/>
      <c r="E1590" s="69"/>
      <c r="F1590" s="89"/>
      <c r="G1590" s="89"/>
      <c r="H1590" s="89"/>
    </row>
    <row r="1591" spans="2:8" ht="11.1" customHeight="1" x14ac:dyDescent="0.2">
      <c r="B1591" s="69"/>
      <c r="C1591" s="69"/>
      <c r="D1591" s="69"/>
      <c r="E1591" s="69"/>
      <c r="F1591" s="89"/>
      <c r="G1591" s="89"/>
      <c r="H1591" s="89"/>
    </row>
    <row r="1592" spans="2:8" ht="11.1" customHeight="1" x14ac:dyDescent="0.2">
      <c r="B1592" s="69"/>
      <c r="C1592" s="69"/>
      <c r="D1592" s="69"/>
      <c r="E1592" s="69"/>
      <c r="F1592" s="89"/>
      <c r="G1592" s="89"/>
      <c r="H1592" s="89"/>
    </row>
    <row r="1593" spans="2:8" ht="11.1" customHeight="1" x14ac:dyDescent="0.2">
      <c r="B1593" s="69"/>
      <c r="C1593" s="69"/>
      <c r="D1593" s="69"/>
      <c r="E1593" s="69"/>
      <c r="F1593" s="89"/>
      <c r="G1593" s="89"/>
      <c r="H1593" s="89"/>
    </row>
    <row r="1594" spans="2:8" ht="11.1" customHeight="1" x14ac:dyDescent="0.2">
      <c r="B1594" s="69"/>
      <c r="C1594" s="69"/>
      <c r="D1594" s="69"/>
      <c r="E1594" s="69"/>
      <c r="F1594" s="89"/>
      <c r="G1594" s="89"/>
      <c r="H1594" s="89"/>
    </row>
    <row r="1595" spans="2:8" ht="11.1" customHeight="1" x14ac:dyDescent="0.2">
      <c r="B1595" s="69"/>
      <c r="C1595" s="69"/>
      <c r="D1595" s="69"/>
      <c r="E1595" s="69"/>
      <c r="F1595" s="89"/>
      <c r="G1595" s="89"/>
      <c r="H1595" s="89"/>
    </row>
    <row r="1596" spans="2:8" ht="11.1" customHeight="1" x14ac:dyDescent="0.2">
      <c r="B1596" s="69"/>
      <c r="C1596" s="69"/>
      <c r="D1596" s="69"/>
      <c r="E1596" s="69"/>
      <c r="F1596" s="89"/>
      <c r="G1596" s="89"/>
      <c r="H1596" s="89"/>
    </row>
    <row r="1597" spans="2:8" ht="11.1" customHeight="1" x14ac:dyDescent="0.2">
      <c r="B1597" s="69"/>
      <c r="C1597" s="69"/>
      <c r="D1597" s="69"/>
      <c r="E1597" s="69"/>
      <c r="F1597" s="89"/>
      <c r="G1597" s="89"/>
      <c r="H1597" s="89"/>
    </row>
    <row r="1598" spans="2:8" ht="11.1" customHeight="1" x14ac:dyDescent="0.2">
      <c r="B1598" s="69"/>
      <c r="C1598" s="69"/>
      <c r="D1598" s="69"/>
      <c r="E1598" s="69"/>
      <c r="F1598" s="89"/>
      <c r="G1598" s="89"/>
      <c r="H1598" s="89"/>
    </row>
    <row r="1599" spans="2:8" ht="11.1" customHeight="1" x14ac:dyDescent="0.2">
      <c r="B1599" s="69"/>
      <c r="C1599" s="69"/>
      <c r="D1599" s="69"/>
      <c r="E1599" s="69"/>
      <c r="F1599" s="89"/>
      <c r="G1599" s="89"/>
      <c r="H1599" s="89"/>
    </row>
    <row r="1600" spans="2:8" ht="11.1" customHeight="1" x14ac:dyDescent="0.2">
      <c r="B1600" s="69"/>
      <c r="C1600" s="69"/>
      <c r="D1600" s="69"/>
      <c r="E1600" s="69"/>
      <c r="F1600" s="89"/>
      <c r="G1600" s="89"/>
      <c r="H1600" s="89"/>
    </row>
    <row r="1601" spans="2:8" ht="11.1" customHeight="1" x14ac:dyDescent="0.2">
      <c r="B1601" s="69"/>
      <c r="C1601" s="69"/>
      <c r="D1601" s="69"/>
      <c r="E1601" s="69"/>
      <c r="F1601" s="89"/>
      <c r="G1601" s="89"/>
      <c r="H1601" s="89"/>
    </row>
    <row r="1602" spans="2:8" ht="11.1" customHeight="1" x14ac:dyDescent="0.2">
      <c r="B1602" s="69"/>
      <c r="C1602" s="69"/>
      <c r="D1602" s="69"/>
      <c r="E1602" s="69"/>
      <c r="F1602" s="89"/>
      <c r="G1602" s="89"/>
      <c r="H1602" s="89"/>
    </row>
    <row r="1603" spans="2:8" ht="11.1" customHeight="1" x14ac:dyDescent="0.2">
      <c r="B1603" s="69"/>
      <c r="C1603" s="69"/>
      <c r="D1603" s="69"/>
      <c r="E1603" s="69"/>
      <c r="F1603" s="89"/>
      <c r="G1603" s="89"/>
      <c r="H1603" s="89"/>
    </row>
    <row r="1604" spans="2:8" ht="11.1" customHeight="1" x14ac:dyDescent="0.2">
      <c r="B1604" s="69"/>
      <c r="C1604" s="69"/>
      <c r="D1604" s="69"/>
      <c r="E1604" s="69"/>
      <c r="F1604" s="89"/>
      <c r="G1604" s="89"/>
      <c r="H1604" s="89"/>
    </row>
    <row r="1605" spans="2:8" ht="11.1" customHeight="1" x14ac:dyDescent="0.2">
      <c r="B1605" s="69"/>
      <c r="C1605" s="69"/>
      <c r="D1605" s="69"/>
      <c r="E1605" s="69"/>
      <c r="F1605" s="89"/>
      <c r="G1605" s="89"/>
      <c r="H1605" s="89"/>
    </row>
    <row r="1606" spans="2:8" ht="11.1" customHeight="1" x14ac:dyDescent="0.2">
      <c r="B1606" s="69"/>
      <c r="C1606" s="69"/>
      <c r="D1606" s="69"/>
      <c r="E1606" s="69"/>
      <c r="F1606" s="89"/>
      <c r="G1606" s="89"/>
      <c r="H1606" s="89"/>
    </row>
    <row r="1607" spans="2:8" ht="11.1" customHeight="1" x14ac:dyDescent="0.2">
      <c r="B1607" s="69"/>
      <c r="C1607" s="69"/>
      <c r="D1607" s="69"/>
      <c r="E1607" s="69"/>
      <c r="F1607" s="89"/>
      <c r="G1607" s="89"/>
      <c r="H1607" s="89"/>
    </row>
    <row r="1608" spans="2:8" ht="11.1" customHeight="1" x14ac:dyDescent="0.2">
      <c r="B1608" s="69"/>
      <c r="C1608" s="69"/>
      <c r="D1608" s="69"/>
      <c r="E1608" s="69"/>
      <c r="F1608" s="89"/>
      <c r="G1608" s="89"/>
      <c r="H1608" s="89"/>
    </row>
    <row r="1609" spans="2:8" ht="11.1" customHeight="1" x14ac:dyDescent="0.2">
      <c r="B1609" s="69"/>
      <c r="C1609" s="69"/>
      <c r="D1609" s="69"/>
      <c r="E1609" s="69"/>
      <c r="F1609" s="89"/>
      <c r="G1609" s="89"/>
      <c r="H1609" s="89"/>
    </row>
    <row r="1610" spans="2:8" ht="11.1" customHeight="1" x14ac:dyDescent="0.2">
      <c r="B1610" s="69"/>
      <c r="C1610" s="69"/>
      <c r="D1610" s="69"/>
      <c r="E1610" s="69"/>
      <c r="F1610" s="89"/>
      <c r="G1610" s="89"/>
      <c r="H1610" s="89"/>
    </row>
  </sheetData>
  <mergeCells count="4">
    <mergeCell ref="A1:H1"/>
    <mergeCell ref="A2:H2"/>
    <mergeCell ref="A3:H3"/>
    <mergeCell ref="A4:H4"/>
  </mergeCells>
  <printOptions horizontalCentered="1"/>
  <pageMargins left="0.75" right="0.75" top="0.9" bottom="0.9"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1610"/>
  <sheetViews>
    <sheetView showGridLines="0" workbookViewId="0">
      <selection activeCell="H48" sqref="H48"/>
    </sheetView>
  </sheetViews>
  <sheetFormatPr defaultColWidth="10.28515625" defaultRowHeight="11.1" customHeight="1" x14ac:dyDescent="0.2"/>
  <cols>
    <col min="1" max="1" width="29.28515625" style="61" customWidth="1"/>
    <col min="2" max="2" width="10.7109375" style="61" customWidth="1"/>
    <col min="3" max="3" width="2.7109375" style="61" customWidth="1"/>
    <col min="4" max="4" width="13.140625" style="75" bestFit="1" customWidth="1"/>
    <col min="5" max="5" width="2.7109375" style="75" customWidth="1"/>
    <col min="6" max="6" width="10.7109375" style="75" customWidth="1"/>
    <col min="7" max="7" width="2.7109375" style="75" customWidth="1"/>
    <col min="8" max="8" width="8.7109375" style="75" bestFit="1" customWidth="1"/>
    <col min="9" max="16384" width="10.28515625" style="61"/>
  </cols>
  <sheetData>
    <row r="1" spans="1:8" ht="11.1" customHeight="1" x14ac:dyDescent="0.2">
      <c r="A1" s="639" t="s">
        <v>158</v>
      </c>
      <c r="B1" s="639"/>
      <c r="C1" s="639"/>
      <c r="D1" s="639"/>
      <c r="E1" s="639"/>
      <c r="F1" s="639"/>
      <c r="G1" s="639"/>
      <c r="H1" s="639"/>
    </row>
    <row r="2" spans="1:8" ht="11.1" customHeight="1" x14ac:dyDescent="0.2">
      <c r="A2" s="639" t="s">
        <v>180</v>
      </c>
      <c r="B2" s="639"/>
      <c r="C2" s="639"/>
      <c r="D2" s="639"/>
      <c r="E2" s="639"/>
      <c r="F2" s="639"/>
      <c r="G2" s="639"/>
      <c r="H2" s="639"/>
    </row>
    <row r="3" spans="1:8" ht="11.1" customHeight="1" x14ac:dyDescent="0.2">
      <c r="A3" s="639" t="s">
        <v>66</v>
      </c>
      <c r="B3" s="639"/>
      <c r="C3" s="639"/>
      <c r="D3" s="639"/>
      <c r="E3" s="639"/>
      <c r="F3" s="639"/>
      <c r="G3" s="639"/>
      <c r="H3" s="639"/>
    </row>
    <row r="4" spans="1:8" ht="11.1" customHeight="1" x14ac:dyDescent="0.2">
      <c r="A4" s="639" t="s">
        <v>1</v>
      </c>
      <c r="B4" s="639"/>
      <c r="C4" s="639"/>
      <c r="D4" s="639"/>
      <c r="E4" s="639"/>
      <c r="F4" s="639"/>
      <c r="G4" s="639"/>
      <c r="H4" s="639"/>
    </row>
    <row r="5" spans="1:8" ht="11.1" customHeight="1" x14ac:dyDescent="0.2">
      <c r="A5" s="62"/>
      <c r="B5" s="62"/>
      <c r="C5" s="62"/>
      <c r="D5" s="63"/>
      <c r="E5" s="63"/>
      <c r="F5" s="63"/>
      <c r="G5" s="63"/>
      <c r="H5" s="63"/>
    </row>
    <row r="7" spans="1:8" ht="11.1" customHeight="1" x14ac:dyDescent="0.2">
      <c r="E7" s="64"/>
      <c r="F7" s="64"/>
      <c r="G7" s="64"/>
      <c r="H7" s="64"/>
    </row>
    <row r="8" spans="1:8" ht="11.1" customHeight="1" x14ac:dyDescent="0.2">
      <c r="B8" s="80" t="s">
        <v>33</v>
      </c>
      <c r="C8" s="80"/>
      <c r="D8" s="80" t="s">
        <v>36</v>
      </c>
      <c r="E8" s="64"/>
      <c r="F8" s="81" t="s">
        <v>54</v>
      </c>
      <c r="G8" s="64"/>
      <c r="H8" s="81" t="s">
        <v>54</v>
      </c>
    </row>
    <row r="9" spans="1:8" ht="11.1" customHeight="1" x14ac:dyDescent="0.2">
      <c r="B9" s="82" t="s">
        <v>72</v>
      </c>
      <c r="C9" s="81"/>
      <c r="D9" s="65" t="s">
        <v>71</v>
      </c>
      <c r="E9" s="64"/>
      <c r="F9" s="83" t="s">
        <v>69</v>
      </c>
      <c r="G9" s="64"/>
      <c r="H9" s="83" t="s">
        <v>70</v>
      </c>
    </row>
    <row r="10" spans="1:8" ht="11.1" customHeight="1" x14ac:dyDescent="0.2">
      <c r="B10" s="169"/>
      <c r="C10" s="169"/>
      <c r="D10" s="170"/>
      <c r="E10" s="170"/>
      <c r="F10" s="170"/>
      <c r="H10" s="170"/>
    </row>
    <row r="11" spans="1:8" ht="11.1" customHeight="1" x14ac:dyDescent="0.2">
      <c r="A11" s="62" t="s">
        <v>41</v>
      </c>
      <c r="B11" s="76">
        <v>1147</v>
      </c>
      <c r="C11" s="67"/>
      <c r="D11" s="173">
        <v>1252</v>
      </c>
      <c r="E11" s="77"/>
      <c r="F11" s="173">
        <v>105</v>
      </c>
      <c r="G11" s="89"/>
      <c r="H11" s="177">
        <v>9.1999999999999998E-2</v>
      </c>
    </row>
    <row r="12" spans="1:8" ht="11.1" customHeight="1" x14ac:dyDescent="0.2">
      <c r="A12" s="61" t="s">
        <v>165</v>
      </c>
      <c r="B12" s="77">
        <v>398</v>
      </c>
      <c r="C12" s="67"/>
      <c r="D12" s="77">
        <v>411</v>
      </c>
      <c r="E12" s="77"/>
      <c r="F12" s="77">
        <v>13</v>
      </c>
      <c r="G12" s="89"/>
      <c r="H12" s="178">
        <v>3.3000000000000002E-2</v>
      </c>
    </row>
    <row r="13" spans="1:8" ht="11.1" customHeight="1" x14ac:dyDescent="0.2">
      <c r="A13" s="61" t="s">
        <v>166</v>
      </c>
      <c r="B13" s="77">
        <v>547</v>
      </c>
      <c r="C13" s="67"/>
      <c r="D13" s="77">
        <v>623</v>
      </c>
      <c r="E13" s="77"/>
      <c r="F13" s="77">
        <v>76</v>
      </c>
      <c r="G13" s="89"/>
      <c r="H13" s="178">
        <v>0.13900000000000001</v>
      </c>
    </row>
    <row r="14" spans="1:8" ht="11.1" customHeight="1" x14ac:dyDescent="0.2">
      <c r="A14" s="61" t="s">
        <v>181</v>
      </c>
      <c r="B14" s="77">
        <v>141</v>
      </c>
      <c r="C14" s="67"/>
      <c r="D14" s="77">
        <v>155</v>
      </c>
      <c r="E14" s="77"/>
      <c r="F14" s="77">
        <v>14</v>
      </c>
      <c r="G14" s="89"/>
      <c r="H14" s="178">
        <v>9.9000000000000005E-2</v>
      </c>
    </row>
    <row r="15" spans="1:8" ht="11.1" customHeight="1" x14ac:dyDescent="0.2">
      <c r="A15" s="61" t="s">
        <v>182</v>
      </c>
      <c r="B15" s="77">
        <v>61</v>
      </c>
      <c r="C15" s="67"/>
      <c r="D15" s="77">
        <v>63</v>
      </c>
      <c r="E15" s="77"/>
      <c r="F15" s="77">
        <v>2</v>
      </c>
      <c r="G15" s="89"/>
      <c r="H15" s="178">
        <v>3.3000000000000002E-2</v>
      </c>
    </row>
    <row r="16" spans="1:8" ht="11.1" customHeight="1" x14ac:dyDescent="0.2">
      <c r="B16" s="77"/>
      <c r="C16" s="67"/>
      <c r="D16" s="77"/>
      <c r="E16" s="77"/>
      <c r="F16" s="77"/>
      <c r="G16" s="89"/>
      <c r="H16" s="77"/>
    </row>
    <row r="17" spans="1:8" ht="11.1" customHeight="1" x14ac:dyDescent="0.2">
      <c r="A17" s="62" t="s">
        <v>42</v>
      </c>
      <c r="B17" s="173">
        <v>631</v>
      </c>
      <c r="C17" s="67"/>
      <c r="D17" s="173">
        <v>637</v>
      </c>
      <c r="E17" s="77"/>
      <c r="F17" s="173">
        <v>6</v>
      </c>
      <c r="G17" s="89"/>
      <c r="H17" s="177">
        <v>0.01</v>
      </c>
    </row>
    <row r="18" spans="1:8" ht="11.1" customHeight="1" x14ac:dyDescent="0.2">
      <c r="A18" s="61" t="s">
        <v>169</v>
      </c>
      <c r="B18" s="77">
        <v>18</v>
      </c>
      <c r="C18" s="67"/>
      <c r="D18" s="77">
        <v>17</v>
      </c>
      <c r="E18" s="77"/>
      <c r="F18" s="77">
        <v>-1</v>
      </c>
      <c r="G18" s="89"/>
      <c r="H18" s="178">
        <v>-5.6000000000000001E-2</v>
      </c>
    </row>
    <row r="19" spans="1:8" ht="11.1" customHeight="1" x14ac:dyDescent="0.2">
      <c r="A19" s="61" t="s">
        <v>172</v>
      </c>
      <c r="B19" s="77">
        <v>613</v>
      </c>
      <c r="C19" s="155"/>
      <c r="D19" s="77">
        <v>620</v>
      </c>
      <c r="E19" s="164"/>
      <c r="F19" s="77">
        <v>7</v>
      </c>
      <c r="H19" s="178">
        <v>1.0999999999999999E-2</v>
      </c>
    </row>
    <row r="20" spans="1:8" ht="11.1" customHeight="1" x14ac:dyDescent="0.2">
      <c r="B20" s="77"/>
      <c r="C20" s="67"/>
      <c r="D20" s="77"/>
      <c r="E20" s="77"/>
      <c r="F20" s="77"/>
      <c r="G20" s="89"/>
      <c r="H20" s="77"/>
    </row>
    <row r="21" spans="1:8" ht="11.1" customHeight="1" x14ac:dyDescent="0.2">
      <c r="A21" s="62" t="s">
        <v>183</v>
      </c>
      <c r="B21" s="173">
        <v>237</v>
      </c>
      <c r="C21" s="67"/>
      <c r="D21" s="173">
        <v>199</v>
      </c>
      <c r="E21" s="77"/>
      <c r="F21" s="173">
        <v>-38</v>
      </c>
      <c r="G21" s="89"/>
      <c r="H21" s="177">
        <v>-0.16</v>
      </c>
    </row>
    <row r="22" spans="1:8" ht="11.1" customHeight="1" x14ac:dyDescent="0.2">
      <c r="A22" s="61" t="s">
        <v>184</v>
      </c>
      <c r="B22" s="77">
        <v>237</v>
      </c>
      <c r="C22" s="67"/>
      <c r="D22" s="77">
        <v>199</v>
      </c>
      <c r="E22" s="77"/>
      <c r="F22" s="77">
        <v>-38</v>
      </c>
      <c r="G22" s="89"/>
      <c r="H22" s="178">
        <v>-0.16</v>
      </c>
    </row>
    <row r="23" spans="1:8" ht="11.1" customHeight="1" x14ac:dyDescent="0.2">
      <c r="B23" s="172"/>
      <c r="C23" s="67"/>
      <c r="D23" s="77"/>
      <c r="E23" s="77"/>
      <c r="F23" s="77"/>
      <c r="G23" s="89"/>
      <c r="H23" s="77"/>
    </row>
    <row r="24" spans="1:8" ht="11.1" customHeight="1" x14ac:dyDescent="0.2">
      <c r="A24" s="62" t="s">
        <v>122</v>
      </c>
      <c r="B24" s="171">
        <v>2015</v>
      </c>
      <c r="C24" s="67"/>
      <c r="D24" s="173">
        <v>2088</v>
      </c>
      <c r="E24" s="77"/>
      <c r="F24" s="173">
        <v>73</v>
      </c>
      <c r="G24" s="89"/>
      <c r="H24" s="177">
        <v>3.5999999999999997E-2</v>
      </c>
    </row>
    <row r="25" spans="1:8" ht="11.1" customHeight="1" x14ac:dyDescent="0.2">
      <c r="B25" s="172"/>
      <c r="C25" s="67"/>
      <c r="D25" s="77"/>
      <c r="E25" s="77"/>
      <c r="F25" s="77"/>
      <c r="G25" s="89"/>
      <c r="H25" s="77"/>
    </row>
    <row r="26" spans="1:8" ht="11.1" customHeight="1" x14ac:dyDescent="0.2">
      <c r="A26" s="62" t="s">
        <v>10</v>
      </c>
      <c r="B26" s="171">
        <v>3025</v>
      </c>
      <c r="C26" s="67"/>
      <c r="D26" s="76">
        <v>3740</v>
      </c>
      <c r="E26" s="77"/>
      <c r="F26" s="76">
        <v>715</v>
      </c>
      <c r="G26" s="89"/>
      <c r="H26" s="177">
        <v>0.23599999999999999</v>
      </c>
    </row>
    <row r="27" spans="1:8" ht="11.1" customHeight="1" x14ac:dyDescent="0.2">
      <c r="A27" s="61" t="s">
        <v>185</v>
      </c>
      <c r="B27" s="160">
        <v>2759</v>
      </c>
      <c r="C27" s="67"/>
      <c r="D27" s="73">
        <v>3475</v>
      </c>
      <c r="E27" s="77"/>
      <c r="F27" s="77">
        <v>716</v>
      </c>
      <c r="G27" s="89"/>
      <c r="H27" s="178">
        <v>0.26</v>
      </c>
    </row>
    <row r="28" spans="1:8" ht="11.1" customHeight="1" x14ac:dyDescent="0.2">
      <c r="A28" s="61" t="s">
        <v>186</v>
      </c>
      <c r="B28" s="160">
        <v>74</v>
      </c>
      <c r="C28" s="67"/>
      <c r="D28" s="73">
        <v>93</v>
      </c>
      <c r="E28" s="77"/>
      <c r="F28" s="77">
        <v>19</v>
      </c>
      <c r="G28" s="89"/>
      <c r="H28" s="178">
        <v>0.25700000000000001</v>
      </c>
    </row>
    <row r="29" spans="1:8" ht="11.1" customHeight="1" x14ac:dyDescent="0.2">
      <c r="A29" s="61" t="s">
        <v>187</v>
      </c>
      <c r="B29" s="160">
        <v>51</v>
      </c>
      <c r="C29" s="77"/>
      <c r="D29" s="73">
        <v>77</v>
      </c>
      <c r="E29" s="77"/>
      <c r="F29" s="77">
        <v>26</v>
      </c>
      <c r="G29" s="89"/>
      <c r="H29" s="178">
        <v>0.51</v>
      </c>
    </row>
    <row r="30" spans="1:8" ht="11.1" customHeight="1" x14ac:dyDescent="0.2">
      <c r="A30" s="61" t="s">
        <v>178</v>
      </c>
      <c r="B30" s="160">
        <v>141</v>
      </c>
      <c r="C30" s="67"/>
      <c r="D30" s="73">
        <v>95</v>
      </c>
      <c r="E30" s="77"/>
      <c r="F30" s="77">
        <v>-46</v>
      </c>
      <c r="G30" s="89"/>
      <c r="H30" s="178">
        <v>-0.32600000000000001</v>
      </c>
    </row>
    <row r="31" spans="1:8" ht="11.1" customHeight="1" x14ac:dyDescent="0.2">
      <c r="A31" s="62"/>
      <c r="B31" s="175"/>
      <c r="C31" s="67"/>
      <c r="D31" s="73"/>
      <c r="E31" s="77"/>
      <c r="F31" s="73"/>
      <c r="G31" s="89"/>
      <c r="H31" s="73"/>
    </row>
    <row r="32" spans="1:8" ht="11.1" customHeight="1" x14ac:dyDescent="0.2">
      <c r="A32" s="62" t="s">
        <v>44</v>
      </c>
      <c r="B32" s="179">
        <v>1882</v>
      </c>
      <c r="C32" s="67"/>
      <c r="D32" s="173">
        <v>2939</v>
      </c>
      <c r="E32" s="77"/>
      <c r="F32" s="78">
        <v>1057</v>
      </c>
      <c r="G32" s="89"/>
      <c r="H32" s="177">
        <v>0.56200000000000006</v>
      </c>
    </row>
    <row r="33" spans="1:8" ht="11.1" customHeight="1" x14ac:dyDescent="0.2">
      <c r="B33" s="172"/>
      <c r="C33" s="67"/>
      <c r="D33" s="77"/>
      <c r="E33" s="77"/>
      <c r="F33" s="77"/>
      <c r="G33" s="89"/>
      <c r="H33" s="77"/>
    </row>
    <row r="34" spans="1:8" ht="11.1" customHeight="1" thickBot="1" x14ac:dyDescent="0.25">
      <c r="A34" s="62" t="s">
        <v>128</v>
      </c>
      <c r="B34" s="176">
        <v>6922</v>
      </c>
      <c r="C34" s="67"/>
      <c r="D34" s="90">
        <v>8767</v>
      </c>
      <c r="E34" s="77"/>
      <c r="F34" s="90">
        <v>1845</v>
      </c>
      <c r="G34" s="89"/>
      <c r="H34" s="180">
        <v>0.26700000000000002</v>
      </c>
    </row>
    <row r="35" spans="1:8" ht="11.1" customHeight="1" thickTop="1" x14ac:dyDescent="0.2">
      <c r="B35" s="67"/>
      <c r="C35" s="67"/>
      <c r="D35" s="77"/>
      <c r="E35" s="77"/>
      <c r="F35" s="77"/>
      <c r="G35" s="89"/>
      <c r="H35" s="77"/>
    </row>
    <row r="36" spans="1:8" ht="11.1" customHeight="1" x14ac:dyDescent="0.2">
      <c r="B36" s="67"/>
      <c r="C36" s="67"/>
      <c r="D36" s="77"/>
      <c r="E36" s="77"/>
      <c r="F36" s="77"/>
      <c r="G36" s="89"/>
      <c r="H36" s="77"/>
    </row>
    <row r="37" spans="1:8" ht="11.1" customHeight="1" x14ac:dyDescent="0.2">
      <c r="A37" s="37" t="s">
        <v>75</v>
      </c>
      <c r="B37" s="67"/>
      <c r="C37" s="67"/>
      <c r="D37" s="77"/>
      <c r="E37" s="77"/>
      <c r="F37" s="77"/>
      <c r="G37" s="89"/>
      <c r="H37" s="77"/>
    </row>
    <row r="38" spans="1:8" ht="11.1" customHeight="1" x14ac:dyDescent="0.2">
      <c r="A38" s="35"/>
      <c r="B38" s="67"/>
      <c r="C38" s="67"/>
      <c r="D38" s="77"/>
      <c r="E38" s="77"/>
      <c r="F38" s="77"/>
      <c r="G38" s="89"/>
      <c r="H38" s="77"/>
    </row>
    <row r="39" spans="1:8" ht="11.1" customHeight="1" x14ac:dyDescent="0.2">
      <c r="B39" s="67"/>
      <c r="C39" s="67"/>
      <c r="D39" s="77"/>
      <c r="E39" s="77"/>
      <c r="F39" s="77"/>
      <c r="G39" s="89"/>
      <c r="H39" s="77"/>
    </row>
    <row r="40" spans="1:8" ht="11.1" customHeight="1" x14ac:dyDescent="0.2">
      <c r="B40" s="67"/>
      <c r="C40" s="67"/>
      <c r="D40" s="77"/>
      <c r="E40" s="77"/>
      <c r="F40" s="77"/>
      <c r="G40" s="89"/>
      <c r="H40" s="77"/>
    </row>
    <row r="41" spans="1:8" ht="11.1" customHeight="1" x14ac:dyDescent="0.2">
      <c r="B41" s="67"/>
      <c r="C41" s="67"/>
      <c r="D41" s="77"/>
      <c r="E41" s="77"/>
      <c r="F41" s="77"/>
      <c r="G41" s="89"/>
      <c r="H41" s="77"/>
    </row>
    <row r="42" spans="1:8" ht="11.1" customHeight="1" x14ac:dyDescent="0.2">
      <c r="B42" s="67"/>
      <c r="C42" s="67"/>
      <c r="D42" s="77"/>
      <c r="E42" s="77"/>
      <c r="F42" s="77"/>
      <c r="G42" s="89"/>
      <c r="H42" s="77"/>
    </row>
    <row r="43" spans="1:8" ht="11.1" customHeight="1" x14ac:dyDescent="0.2">
      <c r="B43" s="67"/>
      <c r="C43" s="67"/>
      <c r="D43" s="77"/>
      <c r="E43" s="77"/>
      <c r="F43" s="77"/>
      <c r="G43" s="89"/>
      <c r="H43" s="77"/>
    </row>
    <row r="44" spans="1:8" ht="11.1" customHeight="1" x14ac:dyDescent="0.2">
      <c r="B44" s="67"/>
      <c r="C44" s="67"/>
      <c r="D44" s="77"/>
      <c r="E44" s="77"/>
      <c r="F44" s="77"/>
      <c r="G44" s="89"/>
      <c r="H44" s="77"/>
    </row>
    <row r="45" spans="1:8" ht="11.1" customHeight="1" x14ac:dyDescent="0.2">
      <c r="B45" s="67"/>
      <c r="C45" s="67"/>
      <c r="D45" s="77"/>
      <c r="E45" s="77"/>
      <c r="F45" s="77"/>
      <c r="G45" s="89"/>
      <c r="H45" s="77"/>
    </row>
    <row r="46" spans="1:8" ht="11.1" customHeight="1" x14ac:dyDescent="0.2">
      <c r="B46" s="69"/>
      <c r="C46" s="69"/>
      <c r="D46" s="89"/>
      <c r="E46" s="89"/>
      <c r="F46" s="89"/>
      <c r="G46" s="89"/>
      <c r="H46" s="89"/>
    </row>
    <row r="47" spans="1:8" ht="11.1" customHeight="1" x14ac:dyDescent="0.2">
      <c r="B47" s="69"/>
      <c r="C47" s="69"/>
      <c r="D47" s="89"/>
      <c r="E47" s="89"/>
      <c r="F47" s="89"/>
      <c r="G47" s="89"/>
      <c r="H47" s="89"/>
    </row>
    <row r="48" spans="1:8" ht="11.1" customHeight="1" x14ac:dyDescent="0.2">
      <c r="B48" s="69"/>
      <c r="C48" s="69"/>
      <c r="D48" s="89"/>
      <c r="E48" s="89"/>
      <c r="F48" s="89"/>
      <c r="G48" s="89"/>
      <c r="H48" s="89"/>
    </row>
    <row r="49" spans="2:8" ht="11.1" customHeight="1" x14ac:dyDescent="0.2">
      <c r="B49" s="69"/>
      <c r="C49" s="69"/>
      <c r="D49" s="89"/>
      <c r="E49" s="89"/>
      <c r="F49" s="89"/>
      <c r="G49" s="89"/>
      <c r="H49" s="89"/>
    </row>
    <row r="50" spans="2:8" ht="11.1" customHeight="1" x14ac:dyDescent="0.2">
      <c r="B50" s="69"/>
      <c r="C50" s="69"/>
      <c r="D50" s="89"/>
      <c r="E50" s="89"/>
      <c r="F50" s="89"/>
      <c r="G50" s="89"/>
      <c r="H50" s="89"/>
    </row>
    <row r="51" spans="2:8" ht="11.1" customHeight="1" x14ac:dyDescent="0.2">
      <c r="B51" s="69"/>
      <c r="C51" s="69"/>
      <c r="D51" s="89"/>
      <c r="E51" s="89"/>
      <c r="F51" s="89"/>
      <c r="G51" s="89"/>
      <c r="H51" s="89"/>
    </row>
    <row r="52" spans="2:8" ht="11.1" customHeight="1" x14ac:dyDescent="0.2">
      <c r="B52" s="69"/>
      <c r="C52" s="69"/>
      <c r="D52" s="89"/>
      <c r="E52" s="89"/>
      <c r="F52" s="89"/>
      <c r="G52" s="89"/>
      <c r="H52" s="89"/>
    </row>
    <row r="53" spans="2:8" ht="11.1" customHeight="1" x14ac:dyDescent="0.2">
      <c r="B53" s="69"/>
      <c r="C53" s="69"/>
      <c r="D53" s="89"/>
      <c r="E53" s="89"/>
      <c r="F53" s="89"/>
      <c r="G53" s="89"/>
      <c r="H53" s="89"/>
    </row>
    <row r="54" spans="2:8" ht="11.1" customHeight="1" x14ac:dyDescent="0.2">
      <c r="B54" s="69"/>
      <c r="C54" s="69"/>
      <c r="D54" s="89"/>
      <c r="E54" s="89"/>
      <c r="F54" s="89"/>
      <c r="G54" s="89"/>
      <c r="H54" s="89"/>
    </row>
    <row r="55" spans="2:8" ht="11.1" customHeight="1" x14ac:dyDescent="0.2">
      <c r="B55" s="69"/>
      <c r="C55" s="69"/>
      <c r="D55" s="89"/>
      <c r="E55" s="89"/>
      <c r="F55" s="89"/>
      <c r="G55" s="89"/>
      <c r="H55" s="89"/>
    </row>
    <row r="56" spans="2:8" ht="11.1" customHeight="1" x14ac:dyDescent="0.2">
      <c r="B56" s="69"/>
      <c r="C56" s="69"/>
      <c r="D56" s="89"/>
      <c r="E56" s="89"/>
      <c r="F56" s="89"/>
      <c r="G56" s="89"/>
      <c r="H56" s="89"/>
    </row>
    <row r="57" spans="2:8" ht="11.1" customHeight="1" x14ac:dyDescent="0.2">
      <c r="B57" s="69"/>
      <c r="C57" s="69"/>
      <c r="D57" s="89"/>
      <c r="E57" s="89"/>
      <c r="F57" s="89"/>
      <c r="G57" s="89"/>
      <c r="H57" s="89"/>
    </row>
    <row r="58" spans="2:8" ht="11.1" customHeight="1" x14ac:dyDescent="0.2">
      <c r="B58" s="69"/>
      <c r="C58" s="69"/>
      <c r="D58" s="89"/>
      <c r="E58" s="89"/>
      <c r="F58" s="89"/>
      <c r="G58" s="89"/>
      <c r="H58" s="89"/>
    </row>
    <row r="59" spans="2:8" ht="11.1" customHeight="1" x14ac:dyDescent="0.2">
      <c r="B59" s="69"/>
      <c r="C59" s="69"/>
      <c r="D59" s="89"/>
      <c r="E59" s="89"/>
      <c r="F59" s="89"/>
      <c r="G59" s="89"/>
      <c r="H59" s="89"/>
    </row>
    <row r="60" spans="2:8" ht="11.1" customHeight="1" x14ac:dyDescent="0.2">
      <c r="B60" s="69"/>
      <c r="C60" s="69"/>
      <c r="D60" s="89"/>
      <c r="E60" s="89"/>
      <c r="F60" s="89"/>
      <c r="G60" s="89"/>
      <c r="H60" s="89"/>
    </row>
    <row r="61" spans="2:8" ht="11.1" customHeight="1" x14ac:dyDescent="0.2">
      <c r="B61" s="69"/>
      <c r="C61" s="69"/>
      <c r="D61" s="89"/>
      <c r="E61" s="89"/>
      <c r="F61" s="89"/>
      <c r="G61" s="89"/>
      <c r="H61" s="89"/>
    </row>
    <row r="62" spans="2:8" ht="11.1" customHeight="1" x14ac:dyDescent="0.2">
      <c r="B62" s="69"/>
      <c r="C62" s="69"/>
      <c r="D62" s="89"/>
      <c r="E62" s="89"/>
      <c r="F62" s="89"/>
      <c r="G62" s="89"/>
      <c r="H62" s="89"/>
    </row>
    <row r="63" spans="2:8" ht="11.1" customHeight="1" x14ac:dyDescent="0.2">
      <c r="B63" s="69"/>
      <c r="C63" s="69"/>
      <c r="D63" s="89"/>
      <c r="E63" s="89"/>
      <c r="F63" s="89"/>
      <c r="G63" s="89"/>
      <c r="H63" s="89"/>
    </row>
    <row r="64" spans="2:8" ht="11.1" customHeight="1" x14ac:dyDescent="0.2">
      <c r="B64" s="69"/>
      <c r="C64" s="69"/>
      <c r="D64" s="89"/>
      <c r="E64" s="89"/>
      <c r="F64" s="89"/>
      <c r="G64" s="89"/>
      <c r="H64" s="89"/>
    </row>
    <row r="65" spans="2:8" ht="11.1" customHeight="1" x14ac:dyDescent="0.2">
      <c r="B65" s="69"/>
      <c r="C65" s="69"/>
      <c r="D65" s="89"/>
      <c r="E65" s="89"/>
      <c r="F65" s="89"/>
      <c r="G65" s="89"/>
      <c r="H65" s="89"/>
    </row>
    <row r="66" spans="2:8" ht="11.1" customHeight="1" x14ac:dyDescent="0.2">
      <c r="B66" s="69"/>
      <c r="C66" s="69"/>
      <c r="D66" s="89"/>
      <c r="E66" s="89"/>
      <c r="F66" s="89"/>
      <c r="G66" s="89"/>
      <c r="H66" s="89"/>
    </row>
    <row r="67" spans="2:8" ht="11.1" customHeight="1" x14ac:dyDescent="0.2">
      <c r="B67" s="69"/>
      <c r="C67" s="69"/>
      <c r="D67" s="89"/>
      <c r="E67" s="89"/>
      <c r="F67" s="89"/>
      <c r="G67" s="89"/>
      <c r="H67" s="89"/>
    </row>
    <row r="68" spans="2:8" ht="11.1" customHeight="1" x14ac:dyDescent="0.2">
      <c r="B68" s="69"/>
      <c r="C68" s="69"/>
      <c r="D68" s="89"/>
      <c r="E68" s="89"/>
      <c r="F68" s="89"/>
      <c r="G68" s="89"/>
      <c r="H68" s="89"/>
    </row>
    <row r="69" spans="2:8" ht="11.1" customHeight="1" x14ac:dyDescent="0.2">
      <c r="B69" s="69"/>
      <c r="C69" s="69"/>
      <c r="D69" s="89"/>
      <c r="E69" s="89"/>
      <c r="F69" s="89"/>
      <c r="G69" s="89"/>
      <c r="H69" s="89"/>
    </row>
    <row r="70" spans="2:8" ht="11.1" customHeight="1" x14ac:dyDescent="0.2">
      <c r="B70" s="69"/>
      <c r="C70" s="69"/>
      <c r="D70" s="89"/>
      <c r="E70" s="89"/>
      <c r="F70" s="89"/>
      <c r="G70" s="89"/>
      <c r="H70" s="89"/>
    </row>
    <row r="71" spans="2:8" ht="11.1" customHeight="1" x14ac:dyDescent="0.2">
      <c r="B71" s="69"/>
      <c r="C71" s="69"/>
      <c r="D71" s="89"/>
      <c r="E71" s="89"/>
      <c r="F71" s="89"/>
      <c r="G71" s="89"/>
      <c r="H71" s="89"/>
    </row>
    <row r="72" spans="2:8" ht="11.1" customHeight="1" x14ac:dyDescent="0.2">
      <c r="B72" s="69"/>
      <c r="C72" s="69"/>
      <c r="D72" s="89"/>
      <c r="E72" s="89"/>
      <c r="F72" s="89"/>
      <c r="G72" s="89"/>
      <c r="H72" s="89"/>
    </row>
    <row r="73" spans="2:8" ht="11.1" customHeight="1" x14ac:dyDescent="0.2">
      <c r="B73" s="69"/>
      <c r="C73" s="69"/>
      <c r="D73" s="89"/>
      <c r="E73" s="89"/>
      <c r="F73" s="89"/>
      <c r="G73" s="89"/>
      <c r="H73" s="89"/>
    </row>
    <row r="74" spans="2:8" ht="11.1" customHeight="1" x14ac:dyDescent="0.2">
      <c r="B74" s="69"/>
      <c r="C74" s="69"/>
      <c r="D74" s="89"/>
      <c r="E74" s="89"/>
      <c r="F74" s="89"/>
      <c r="G74" s="89"/>
      <c r="H74" s="89"/>
    </row>
    <row r="75" spans="2:8" ht="11.1" customHeight="1" x14ac:dyDescent="0.2">
      <c r="B75" s="69"/>
      <c r="C75" s="69"/>
      <c r="D75" s="89"/>
      <c r="E75" s="89"/>
      <c r="F75" s="89"/>
      <c r="G75" s="89"/>
      <c r="H75" s="89"/>
    </row>
    <row r="76" spans="2:8" ht="11.1" customHeight="1" x14ac:dyDescent="0.2">
      <c r="B76" s="69"/>
      <c r="C76" s="69"/>
      <c r="D76" s="89"/>
      <c r="E76" s="89"/>
      <c r="F76" s="89"/>
      <c r="G76" s="89"/>
      <c r="H76" s="89"/>
    </row>
    <row r="77" spans="2:8" ht="11.1" customHeight="1" x14ac:dyDescent="0.2">
      <c r="B77" s="69"/>
      <c r="C77" s="69"/>
      <c r="D77" s="89"/>
      <c r="E77" s="89"/>
      <c r="F77" s="89"/>
      <c r="G77" s="89"/>
      <c r="H77" s="89"/>
    </row>
    <row r="78" spans="2:8" ht="11.1" customHeight="1" x14ac:dyDescent="0.2">
      <c r="B78" s="69"/>
      <c r="C78" s="69"/>
      <c r="D78" s="89"/>
      <c r="E78" s="89"/>
      <c r="F78" s="89"/>
      <c r="G78" s="89"/>
      <c r="H78" s="89"/>
    </row>
    <row r="79" spans="2:8" ht="11.1" customHeight="1" x14ac:dyDescent="0.2">
      <c r="B79" s="69"/>
      <c r="C79" s="69"/>
      <c r="D79" s="89"/>
      <c r="E79" s="89"/>
      <c r="F79" s="89"/>
      <c r="G79" s="89"/>
      <c r="H79" s="89"/>
    </row>
    <row r="80" spans="2:8" ht="11.1" customHeight="1" x14ac:dyDescent="0.2">
      <c r="B80" s="69"/>
      <c r="C80" s="69"/>
      <c r="D80" s="89"/>
      <c r="E80" s="89"/>
      <c r="F80" s="89"/>
      <c r="G80" s="89"/>
      <c r="H80" s="89"/>
    </row>
    <row r="81" spans="2:8" ht="11.1" customHeight="1" x14ac:dyDescent="0.2">
      <c r="B81" s="69"/>
      <c r="C81" s="69"/>
      <c r="D81" s="89"/>
      <c r="E81" s="89"/>
      <c r="F81" s="89"/>
      <c r="G81" s="89"/>
      <c r="H81" s="89"/>
    </row>
    <row r="82" spans="2:8" ht="11.1" customHeight="1" x14ac:dyDescent="0.2">
      <c r="B82" s="69"/>
      <c r="C82" s="69"/>
      <c r="D82" s="89"/>
      <c r="E82" s="89"/>
      <c r="F82" s="89"/>
      <c r="G82" s="89"/>
      <c r="H82" s="89"/>
    </row>
    <row r="83" spans="2:8" ht="11.1" customHeight="1" x14ac:dyDescent="0.2">
      <c r="B83" s="69"/>
      <c r="C83" s="69"/>
      <c r="D83" s="89"/>
      <c r="E83" s="89"/>
      <c r="F83" s="89"/>
      <c r="G83" s="89"/>
      <c r="H83" s="89"/>
    </row>
    <row r="84" spans="2:8" ht="11.1" customHeight="1" x14ac:dyDescent="0.2">
      <c r="B84" s="69"/>
      <c r="C84" s="69"/>
      <c r="D84" s="89"/>
      <c r="E84" s="89"/>
      <c r="F84" s="89"/>
      <c r="G84" s="89"/>
      <c r="H84" s="89"/>
    </row>
    <row r="85" spans="2:8" ht="11.1" customHeight="1" x14ac:dyDescent="0.2">
      <c r="B85" s="69"/>
      <c r="C85" s="69"/>
      <c r="D85" s="89"/>
      <c r="E85" s="89"/>
      <c r="F85" s="89"/>
      <c r="G85" s="89"/>
      <c r="H85" s="89"/>
    </row>
    <row r="86" spans="2:8" ht="11.1" customHeight="1" x14ac:dyDescent="0.2">
      <c r="B86" s="69"/>
      <c r="C86" s="69"/>
      <c r="D86" s="89"/>
      <c r="E86" s="89"/>
      <c r="F86" s="89"/>
      <c r="G86" s="89"/>
      <c r="H86" s="89"/>
    </row>
    <row r="87" spans="2:8" ht="11.1" customHeight="1" x14ac:dyDescent="0.2">
      <c r="B87" s="69"/>
      <c r="C87" s="69"/>
      <c r="D87" s="89"/>
      <c r="E87" s="89"/>
      <c r="F87" s="89"/>
      <c r="G87" s="89"/>
      <c r="H87" s="89"/>
    </row>
    <row r="88" spans="2:8" ht="11.1" customHeight="1" x14ac:dyDescent="0.2">
      <c r="B88" s="69"/>
      <c r="C88" s="69"/>
      <c r="D88" s="89"/>
      <c r="E88" s="89"/>
      <c r="F88" s="89"/>
      <c r="G88" s="89"/>
      <c r="H88" s="89"/>
    </row>
    <row r="89" spans="2:8" ht="11.1" customHeight="1" x14ac:dyDescent="0.2">
      <c r="B89" s="69"/>
      <c r="C89" s="69"/>
      <c r="D89" s="89"/>
      <c r="E89" s="89"/>
      <c r="F89" s="89"/>
      <c r="G89" s="89"/>
      <c r="H89" s="89"/>
    </row>
    <row r="90" spans="2:8" ht="11.1" customHeight="1" x14ac:dyDescent="0.2">
      <c r="B90" s="69"/>
      <c r="C90" s="69"/>
      <c r="D90" s="89"/>
      <c r="E90" s="89"/>
      <c r="F90" s="89"/>
      <c r="G90" s="89"/>
      <c r="H90" s="89"/>
    </row>
    <row r="91" spans="2:8" ht="11.1" customHeight="1" x14ac:dyDescent="0.2">
      <c r="B91" s="69"/>
      <c r="C91" s="69"/>
      <c r="D91" s="89"/>
      <c r="E91" s="89"/>
      <c r="F91" s="89"/>
      <c r="G91" s="89"/>
      <c r="H91" s="89"/>
    </row>
    <row r="92" spans="2:8" ht="11.1" customHeight="1" x14ac:dyDescent="0.2">
      <c r="B92" s="69"/>
      <c r="C92" s="69"/>
      <c r="D92" s="89"/>
      <c r="E92" s="89"/>
      <c r="F92" s="89"/>
      <c r="G92" s="89"/>
      <c r="H92" s="89"/>
    </row>
    <row r="93" spans="2:8" ht="11.1" customHeight="1" x14ac:dyDescent="0.2">
      <c r="B93" s="69"/>
      <c r="C93" s="69"/>
      <c r="D93" s="89"/>
      <c r="E93" s="89"/>
      <c r="F93" s="89"/>
      <c r="G93" s="89"/>
      <c r="H93" s="89"/>
    </row>
    <row r="94" spans="2:8" ht="11.1" customHeight="1" x14ac:dyDescent="0.2">
      <c r="B94" s="69"/>
      <c r="C94" s="69"/>
      <c r="D94" s="89"/>
      <c r="E94" s="89"/>
      <c r="F94" s="89"/>
      <c r="G94" s="89"/>
      <c r="H94" s="89"/>
    </row>
    <row r="95" spans="2:8" ht="11.1" customHeight="1" x14ac:dyDescent="0.2">
      <c r="B95" s="69"/>
      <c r="C95" s="69"/>
      <c r="D95" s="89"/>
      <c r="E95" s="89"/>
      <c r="F95" s="89"/>
      <c r="G95" s="89"/>
      <c r="H95" s="89"/>
    </row>
    <row r="96" spans="2:8" ht="11.1" customHeight="1" x14ac:dyDescent="0.2">
      <c r="B96" s="69"/>
      <c r="C96" s="69"/>
      <c r="D96" s="89"/>
      <c r="E96" s="89"/>
      <c r="F96" s="89"/>
      <c r="G96" s="89"/>
      <c r="H96" s="89"/>
    </row>
    <row r="97" spans="2:8" ht="11.1" customHeight="1" x14ac:dyDescent="0.2">
      <c r="B97" s="69"/>
      <c r="C97" s="69"/>
      <c r="D97" s="89"/>
      <c r="E97" s="89"/>
      <c r="F97" s="89"/>
      <c r="G97" s="89"/>
      <c r="H97" s="89"/>
    </row>
    <row r="98" spans="2:8" ht="11.1" customHeight="1" x14ac:dyDescent="0.2">
      <c r="B98" s="69"/>
      <c r="C98" s="69"/>
      <c r="D98" s="89"/>
      <c r="E98" s="89"/>
      <c r="F98" s="89"/>
      <c r="G98" s="89"/>
      <c r="H98" s="89"/>
    </row>
    <row r="99" spans="2:8" ht="11.1" customHeight="1" x14ac:dyDescent="0.2">
      <c r="B99" s="69"/>
      <c r="C99" s="69"/>
      <c r="D99" s="89"/>
      <c r="E99" s="89"/>
      <c r="F99" s="89"/>
      <c r="G99" s="89"/>
      <c r="H99" s="89"/>
    </row>
    <row r="100" spans="2:8" ht="11.1" customHeight="1" x14ac:dyDescent="0.2">
      <c r="B100" s="69"/>
      <c r="C100" s="69"/>
      <c r="D100" s="89"/>
      <c r="E100" s="89"/>
      <c r="F100" s="89"/>
      <c r="G100" s="89"/>
      <c r="H100" s="89"/>
    </row>
    <row r="101" spans="2:8" ht="11.1" customHeight="1" x14ac:dyDescent="0.2">
      <c r="B101" s="69"/>
      <c r="C101" s="69"/>
      <c r="D101" s="89"/>
      <c r="E101" s="89"/>
      <c r="F101" s="89"/>
      <c r="G101" s="89"/>
      <c r="H101" s="89"/>
    </row>
    <row r="102" spans="2:8" ht="11.1" customHeight="1" x14ac:dyDescent="0.2">
      <c r="B102" s="69"/>
      <c r="C102" s="69"/>
      <c r="D102" s="89"/>
      <c r="E102" s="89"/>
      <c r="F102" s="89"/>
      <c r="G102" s="89"/>
      <c r="H102" s="89"/>
    </row>
    <row r="103" spans="2:8" ht="11.1" customHeight="1" x14ac:dyDescent="0.2">
      <c r="B103" s="69"/>
      <c r="C103" s="69"/>
      <c r="D103" s="89"/>
      <c r="E103" s="89"/>
      <c r="F103" s="89"/>
      <c r="G103" s="89"/>
      <c r="H103" s="89"/>
    </row>
    <row r="104" spans="2:8" ht="11.1" customHeight="1" x14ac:dyDescent="0.2">
      <c r="B104" s="69"/>
      <c r="C104" s="69"/>
      <c r="D104" s="89"/>
      <c r="E104" s="89"/>
      <c r="F104" s="89"/>
      <c r="G104" s="89"/>
      <c r="H104" s="89"/>
    </row>
    <row r="105" spans="2:8" ht="11.1" customHeight="1" x14ac:dyDescent="0.2">
      <c r="B105" s="69"/>
      <c r="C105" s="69"/>
      <c r="D105" s="89"/>
      <c r="E105" s="89"/>
      <c r="F105" s="89"/>
      <c r="G105" s="89"/>
      <c r="H105" s="89"/>
    </row>
    <row r="106" spans="2:8" ht="11.1" customHeight="1" x14ac:dyDescent="0.2">
      <c r="B106" s="69"/>
      <c r="C106" s="69"/>
      <c r="D106" s="89"/>
      <c r="E106" s="89"/>
      <c r="F106" s="89"/>
      <c r="G106" s="89"/>
      <c r="H106" s="89"/>
    </row>
    <row r="107" spans="2:8" ht="11.1" customHeight="1" x14ac:dyDescent="0.2">
      <c r="B107" s="69"/>
      <c r="C107" s="69"/>
      <c r="D107" s="89"/>
      <c r="E107" s="89"/>
      <c r="F107" s="89"/>
      <c r="G107" s="89"/>
      <c r="H107" s="89"/>
    </row>
    <row r="108" spans="2:8" ht="11.1" customHeight="1" x14ac:dyDescent="0.2">
      <c r="B108" s="69"/>
      <c r="C108" s="69"/>
      <c r="D108" s="89"/>
      <c r="E108" s="89"/>
      <c r="F108" s="89"/>
      <c r="G108" s="89"/>
      <c r="H108" s="89"/>
    </row>
    <row r="109" spans="2:8" ht="11.1" customHeight="1" x14ac:dyDescent="0.2">
      <c r="B109" s="69"/>
      <c r="C109" s="69"/>
      <c r="D109" s="89"/>
      <c r="E109" s="89"/>
      <c r="F109" s="89"/>
      <c r="G109" s="89"/>
      <c r="H109" s="89"/>
    </row>
    <row r="110" spans="2:8" ht="11.1" customHeight="1" x14ac:dyDescent="0.2">
      <c r="B110" s="69"/>
      <c r="C110" s="69"/>
      <c r="D110" s="89"/>
      <c r="E110" s="89"/>
      <c r="F110" s="89"/>
      <c r="G110" s="89"/>
      <c r="H110" s="89"/>
    </row>
    <row r="111" spans="2:8" ht="11.1" customHeight="1" x14ac:dyDescent="0.2">
      <c r="B111" s="69"/>
      <c r="C111" s="69"/>
      <c r="D111" s="89"/>
      <c r="E111" s="89"/>
      <c r="F111" s="89"/>
      <c r="G111" s="89"/>
      <c r="H111" s="89"/>
    </row>
    <row r="112" spans="2:8" ht="11.1" customHeight="1" x14ac:dyDescent="0.2">
      <c r="B112" s="69"/>
      <c r="C112" s="69"/>
      <c r="D112" s="89"/>
      <c r="E112" s="89"/>
      <c r="F112" s="89"/>
      <c r="G112" s="89"/>
      <c r="H112" s="89"/>
    </row>
    <row r="113" spans="2:8" ht="11.1" customHeight="1" x14ac:dyDescent="0.2">
      <c r="B113" s="69"/>
      <c r="C113" s="69"/>
      <c r="D113" s="89"/>
      <c r="E113" s="89"/>
      <c r="F113" s="89"/>
      <c r="G113" s="89"/>
      <c r="H113" s="89"/>
    </row>
    <row r="114" spans="2:8" ht="11.1" customHeight="1" x14ac:dyDescent="0.2">
      <c r="B114" s="69"/>
      <c r="C114" s="69"/>
      <c r="D114" s="89"/>
      <c r="E114" s="89"/>
      <c r="F114" s="89"/>
      <c r="G114" s="89"/>
      <c r="H114" s="89"/>
    </row>
    <row r="115" spans="2:8" ht="11.1" customHeight="1" x14ac:dyDescent="0.2">
      <c r="B115" s="69"/>
      <c r="C115" s="69"/>
      <c r="D115" s="89"/>
      <c r="E115" s="89"/>
      <c r="F115" s="89"/>
      <c r="G115" s="89"/>
      <c r="H115" s="89"/>
    </row>
    <row r="116" spans="2:8" ht="11.1" customHeight="1" x14ac:dyDescent="0.2">
      <c r="B116" s="69"/>
      <c r="C116" s="69"/>
      <c r="D116" s="89"/>
      <c r="E116" s="89"/>
      <c r="F116" s="89"/>
      <c r="G116" s="89"/>
      <c r="H116" s="89"/>
    </row>
    <row r="117" spans="2:8" ht="11.1" customHeight="1" x14ac:dyDescent="0.2">
      <c r="B117" s="69"/>
      <c r="C117" s="69"/>
      <c r="D117" s="89"/>
      <c r="E117" s="89"/>
      <c r="F117" s="89"/>
      <c r="G117" s="89"/>
      <c r="H117" s="89"/>
    </row>
    <row r="118" spans="2:8" ht="11.1" customHeight="1" x14ac:dyDescent="0.2">
      <c r="B118" s="69"/>
      <c r="C118" s="69"/>
      <c r="D118" s="89"/>
      <c r="E118" s="89"/>
      <c r="F118" s="89"/>
      <c r="G118" s="89"/>
      <c r="H118" s="89"/>
    </row>
    <row r="119" spans="2:8" ht="11.1" customHeight="1" x14ac:dyDescent="0.2">
      <c r="B119" s="69"/>
      <c r="C119" s="69"/>
      <c r="D119" s="89"/>
      <c r="E119" s="89"/>
      <c r="F119" s="89"/>
      <c r="G119" s="89"/>
      <c r="H119" s="89"/>
    </row>
    <row r="120" spans="2:8" ht="11.1" customHeight="1" x14ac:dyDescent="0.2">
      <c r="B120" s="69"/>
      <c r="C120" s="69"/>
      <c r="D120" s="89"/>
      <c r="E120" s="89"/>
      <c r="F120" s="89"/>
      <c r="G120" s="89"/>
      <c r="H120" s="89"/>
    </row>
    <row r="121" spans="2:8" ht="11.1" customHeight="1" x14ac:dyDescent="0.2">
      <c r="B121" s="69"/>
      <c r="C121" s="69"/>
      <c r="D121" s="89"/>
      <c r="E121" s="89"/>
      <c r="F121" s="89"/>
      <c r="G121" s="89"/>
      <c r="H121" s="89"/>
    </row>
    <row r="122" spans="2:8" ht="11.1" customHeight="1" x14ac:dyDescent="0.2">
      <c r="B122" s="69"/>
      <c r="C122" s="69"/>
      <c r="D122" s="89"/>
      <c r="E122" s="89"/>
      <c r="F122" s="89"/>
      <c r="G122" s="89"/>
      <c r="H122" s="89"/>
    </row>
    <row r="123" spans="2:8" ht="11.1" customHeight="1" x14ac:dyDescent="0.2">
      <c r="B123" s="69"/>
      <c r="C123" s="69"/>
      <c r="D123" s="89"/>
      <c r="E123" s="89"/>
      <c r="F123" s="89"/>
      <c r="G123" s="89"/>
      <c r="H123" s="89"/>
    </row>
    <row r="124" spans="2:8" ht="11.1" customHeight="1" x14ac:dyDescent="0.2">
      <c r="B124" s="69"/>
      <c r="C124" s="69"/>
      <c r="D124" s="89"/>
      <c r="E124" s="89"/>
      <c r="F124" s="89"/>
      <c r="G124" s="89"/>
      <c r="H124" s="89"/>
    </row>
    <row r="125" spans="2:8" ht="11.1" customHeight="1" x14ac:dyDescent="0.2">
      <c r="B125" s="69"/>
      <c r="C125" s="69"/>
      <c r="D125" s="89"/>
      <c r="E125" s="89"/>
      <c r="F125" s="89"/>
      <c r="G125" s="89"/>
      <c r="H125" s="89"/>
    </row>
    <row r="126" spans="2:8" ht="11.1" customHeight="1" x14ac:dyDescent="0.2">
      <c r="B126" s="69"/>
      <c r="C126" s="69"/>
      <c r="D126" s="89"/>
      <c r="E126" s="89"/>
      <c r="F126" s="89"/>
      <c r="G126" s="89"/>
      <c r="H126" s="89"/>
    </row>
    <row r="127" spans="2:8" ht="11.1" customHeight="1" x14ac:dyDescent="0.2">
      <c r="B127" s="69"/>
      <c r="C127" s="69"/>
      <c r="D127" s="89"/>
      <c r="E127" s="89"/>
      <c r="F127" s="89"/>
      <c r="G127" s="89"/>
      <c r="H127" s="89"/>
    </row>
    <row r="128" spans="2:8" ht="11.1" customHeight="1" x14ac:dyDescent="0.2">
      <c r="B128" s="69"/>
      <c r="C128" s="69"/>
      <c r="D128" s="89"/>
      <c r="E128" s="89"/>
      <c r="F128" s="89"/>
      <c r="G128" s="89"/>
      <c r="H128" s="89"/>
    </row>
    <row r="129" spans="2:8" ht="11.1" customHeight="1" x14ac:dyDescent="0.2">
      <c r="B129" s="69"/>
      <c r="C129" s="69"/>
      <c r="D129" s="89"/>
      <c r="E129" s="89"/>
      <c r="F129" s="89"/>
      <c r="G129" s="89"/>
      <c r="H129" s="89"/>
    </row>
    <row r="130" spans="2:8" ht="11.1" customHeight="1" x14ac:dyDescent="0.2">
      <c r="B130" s="69"/>
      <c r="C130" s="69"/>
      <c r="D130" s="89"/>
      <c r="E130" s="89"/>
      <c r="F130" s="89"/>
      <c r="G130" s="89"/>
      <c r="H130" s="89"/>
    </row>
    <row r="131" spans="2:8" ht="11.1" customHeight="1" x14ac:dyDescent="0.2">
      <c r="B131" s="69"/>
      <c r="C131" s="69"/>
      <c r="D131" s="89"/>
      <c r="E131" s="89"/>
      <c r="F131" s="89"/>
      <c r="G131" s="89"/>
      <c r="H131" s="89"/>
    </row>
    <row r="132" spans="2:8" ht="11.1" customHeight="1" x14ac:dyDescent="0.2">
      <c r="B132" s="69"/>
      <c r="C132" s="69"/>
      <c r="D132" s="89"/>
      <c r="E132" s="89"/>
      <c r="F132" s="89"/>
      <c r="G132" s="89"/>
      <c r="H132" s="89"/>
    </row>
    <row r="133" spans="2:8" ht="11.1" customHeight="1" x14ac:dyDescent="0.2">
      <c r="B133" s="69"/>
      <c r="C133" s="69"/>
      <c r="D133" s="89"/>
      <c r="E133" s="89"/>
      <c r="F133" s="89"/>
      <c r="G133" s="89"/>
      <c r="H133" s="89"/>
    </row>
    <row r="134" spans="2:8" ht="11.1" customHeight="1" x14ac:dyDescent="0.2">
      <c r="B134" s="69"/>
      <c r="C134" s="69"/>
      <c r="D134" s="89"/>
      <c r="E134" s="89"/>
      <c r="F134" s="89"/>
      <c r="G134" s="89"/>
      <c r="H134" s="89"/>
    </row>
    <row r="135" spans="2:8" ht="11.1" customHeight="1" x14ac:dyDescent="0.2">
      <c r="B135" s="69"/>
      <c r="C135" s="69"/>
      <c r="D135" s="89"/>
      <c r="E135" s="89"/>
      <c r="F135" s="89"/>
      <c r="G135" s="89"/>
      <c r="H135" s="89"/>
    </row>
    <row r="136" spans="2:8" ht="11.1" customHeight="1" x14ac:dyDescent="0.2">
      <c r="B136" s="69"/>
      <c r="C136" s="69"/>
      <c r="D136" s="89"/>
      <c r="E136" s="89"/>
      <c r="F136" s="89"/>
      <c r="G136" s="89"/>
      <c r="H136" s="89"/>
    </row>
    <row r="137" spans="2:8" ht="11.1" customHeight="1" x14ac:dyDescent="0.2">
      <c r="B137" s="69"/>
      <c r="C137" s="69"/>
      <c r="D137" s="89"/>
      <c r="E137" s="89"/>
      <c r="F137" s="89"/>
      <c r="G137" s="89"/>
      <c r="H137" s="89"/>
    </row>
    <row r="138" spans="2:8" ht="11.1" customHeight="1" x14ac:dyDescent="0.2">
      <c r="B138" s="69"/>
      <c r="C138" s="69"/>
      <c r="D138" s="89"/>
      <c r="E138" s="89"/>
      <c r="F138" s="89"/>
      <c r="G138" s="89"/>
      <c r="H138" s="89"/>
    </row>
    <row r="139" spans="2:8" ht="11.1" customHeight="1" x14ac:dyDescent="0.2">
      <c r="B139" s="69"/>
      <c r="C139" s="69"/>
      <c r="D139" s="89"/>
      <c r="E139" s="89"/>
      <c r="F139" s="89"/>
      <c r="G139" s="89"/>
      <c r="H139" s="89"/>
    </row>
    <row r="140" spans="2:8" ht="11.1" customHeight="1" x14ac:dyDescent="0.2">
      <c r="B140" s="69"/>
      <c r="C140" s="69"/>
      <c r="D140" s="89"/>
      <c r="E140" s="89"/>
      <c r="F140" s="89"/>
      <c r="G140" s="89"/>
      <c r="H140" s="89"/>
    </row>
    <row r="141" spans="2:8" ht="11.1" customHeight="1" x14ac:dyDescent="0.2">
      <c r="B141" s="69"/>
      <c r="C141" s="69"/>
      <c r="D141" s="89"/>
      <c r="E141" s="89"/>
      <c r="F141" s="89"/>
      <c r="G141" s="89"/>
      <c r="H141" s="89"/>
    </row>
    <row r="142" spans="2:8" ht="11.1" customHeight="1" x14ac:dyDescent="0.2">
      <c r="B142" s="69"/>
      <c r="C142" s="69"/>
      <c r="D142" s="89"/>
      <c r="E142" s="89"/>
      <c r="F142" s="89"/>
      <c r="G142" s="89"/>
      <c r="H142" s="89"/>
    </row>
    <row r="143" spans="2:8" ht="11.1" customHeight="1" x14ac:dyDescent="0.2">
      <c r="B143" s="69"/>
      <c r="C143" s="69"/>
      <c r="D143" s="89"/>
      <c r="E143" s="89"/>
      <c r="F143" s="89"/>
      <c r="G143" s="89"/>
      <c r="H143" s="89"/>
    </row>
    <row r="144" spans="2:8" ht="11.1" customHeight="1" x14ac:dyDescent="0.2">
      <c r="B144" s="69"/>
      <c r="C144" s="69"/>
      <c r="D144" s="89"/>
      <c r="E144" s="89"/>
      <c r="F144" s="89"/>
      <c r="G144" s="89"/>
      <c r="H144" s="89"/>
    </row>
    <row r="145" spans="2:8" ht="11.1" customHeight="1" x14ac:dyDescent="0.2">
      <c r="B145" s="69"/>
      <c r="C145" s="69"/>
      <c r="D145" s="89"/>
      <c r="E145" s="89"/>
      <c r="F145" s="89"/>
      <c r="G145" s="89"/>
      <c r="H145" s="89"/>
    </row>
    <row r="146" spans="2:8" ht="11.1" customHeight="1" x14ac:dyDescent="0.2">
      <c r="B146" s="69"/>
      <c r="C146" s="69"/>
      <c r="D146" s="89"/>
      <c r="E146" s="89"/>
      <c r="F146" s="89"/>
      <c r="G146" s="89"/>
      <c r="H146" s="89"/>
    </row>
    <row r="147" spans="2:8" ht="11.1" customHeight="1" x14ac:dyDescent="0.2">
      <c r="B147" s="69"/>
      <c r="C147" s="69"/>
      <c r="D147" s="89"/>
      <c r="E147" s="89"/>
      <c r="F147" s="89"/>
      <c r="G147" s="89"/>
      <c r="H147" s="89"/>
    </row>
    <row r="148" spans="2:8" ht="11.1" customHeight="1" x14ac:dyDescent="0.2">
      <c r="B148" s="69"/>
      <c r="C148" s="69"/>
      <c r="D148" s="89"/>
      <c r="E148" s="89"/>
      <c r="F148" s="89"/>
      <c r="G148" s="89"/>
      <c r="H148" s="89"/>
    </row>
    <row r="149" spans="2:8" ht="11.1" customHeight="1" x14ac:dyDescent="0.2">
      <c r="B149" s="69"/>
      <c r="C149" s="69"/>
      <c r="D149" s="89"/>
      <c r="E149" s="89"/>
      <c r="F149" s="89"/>
      <c r="G149" s="89"/>
      <c r="H149" s="89"/>
    </row>
    <row r="150" spans="2:8" ht="11.1" customHeight="1" x14ac:dyDescent="0.2">
      <c r="B150" s="69"/>
      <c r="C150" s="69"/>
      <c r="D150" s="89"/>
      <c r="E150" s="89"/>
      <c r="F150" s="89"/>
      <c r="G150" s="89"/>
      <c r="H150" s="89"/>
    </row>
    <row r="151" spans="2:8" ht="11.1" customHeight="1" x14ac:dyDescent="0.2">
      <c r="B151" s="69"/>
      <c r="C151" s="69"/>
      <c r="D151" s="89"/>
      <c r="E151" s="89"/>
      <c r="F151" s="89"/>
      <c r="G151" s="89"/>
      <c r="H151" s="89"/>
    </row>
    <row r="152" spans="2:8" ht="11.1" customHeight="1" x14ac:dyDescent="0.2">
      <c r="B152" s="69"/>
      <c r="C152" s="69"/>
      <c r="D152" s="89"/>
      <c r="E152" s="89"/>
      <c r="F152" s="89"/>
      <c r="G152" s="89"/>
      <c r="H152" s="89"/>
    </row>
    <row r="153" spans="2:8" ht="11.1" customHeight="1" x14ac:dyDescent="0.2">
      <c r="B153" s="69"/>
      <c r="C153" s="69"/>
      <c r="D153" s="89"/>
      <c r="E153" s="89"/>
      <c r="F153" s="89"/>
      <c r="G153" s="89"/>
      <c r="H153" s="89"/>
    </row>
    <row r="154" spans="2:8" ht="11.1" customHeight="1" x14ac:dyDescent="0.2">
      <c r="B154" s="69"/>
      <c r="C154" s="69"/>
      <c r="D154" s="89"/>
      <c r="E154" s="89"/>
      <c r="F154" s="89"/>
      <c r="G154" s="89"/>
      <c r="H154" s="89"/>
    </row>
    <row r="155" spans="2:8" ht="11.1" customHeight="1" x14ac:dyDescent="0.2">
      <c r="B155" s="69"/>
      <c r="C155" s="69"/>
      <c r="D155" s="89"/>
      <c r="E155" s="89"/>
      <c r="F155" s="89"/>
      <c r="G155" s="89"/>
      <c r="H155" s="89"/>
    </row>
    <row r="156" spans="2:8" ht="11.1" customHeight="1" x14ac:dyDescent="0.2">
      <c r="B156" s="69"/>
      <c r="C156" s="69"/>
      <c r="D156" s="89"/>
      <c r="E156" s="89"/>
      <c r="F156" s="89"/>
      <c r="G156" s="89"/>
      <c r="H156" s="89"/>
    </row>
    <row r="157" spans="2:8" ht="11.1" customHeight="1" x14ac:dyDescent="0.2">
      <c r="B157" s="69"/>
      <c r="C157" s="69"/>
      <c r="D157" s="89"/>
      <c r="E157" s="89"/>
      <c r="F157" s="89"/>
      <c r="G157" s="89"/>
      <c r="H157" s="89"/>
    </row>
    <row r="158" spans="2:8" ht="11.1" customHeight="1" x14ac:dyDescent="0.2">
      <c r="B158" s="69"/>
      <c r="C158" s="69"/>
      <c r="D158" s="89"/>
      <c r="E158" s="89"/>
      <c r="F158" s="89"/>
      <c r="G158" s="89"/>
      <c r="H158" s="89"/>
    </row>
    <row r="159" spans="2:8" ht="11.1" customHeight="1" x14ac:dyDescent="0.2">
      <c r="B159" s="69"/>
      <c r="C159" s="69"/>
      <c r="D159" s="89"/>
      <c r="E159" s="89"/>
      <c r="F159" s="89"/>
      <c r="G159" s="89"/>
      <c r="H159" s="89"/>
    </row>
    <row r="160" spans="2:8" ht="11.1" customHeight="1" x14ac:dyDescent="0.2">
      <c r="B160" s="69"/>
      <c r="C160" s="69"/>
      <c r="D160" s="89"/>
      <c r="E160" s="89"/>
      <c r="F160" s="89"/>
      <c r="G160" s="89"/>
      <c r="H160" s="89"/>
    </row>
    <row r="161" spans="2:8" ht="11.1" customHeight="1" x14ac:dyDescent="0.2">
      <c r="B161" s="69"/>
      <c r="C161" s="69"/>
      <c r="D161" s="89"/>
      <c r="E161" s="89"/>
      <c r="F161" s="89"/>
      <c r="G161" s="89"/>
      <c r="H161" s="89"/>
    </row>
    <row r="162" spans="2:8" ht="11.1" customHeight="1" x14ac:dyDescent="0.2">
      <c r="B162" s="69"/>
      <c r="C162" s="69"/>
      <c r="D162" s="89"/>
      <c r="E162" s="89"/>
      <c r="F162" s="89"/>
      <c r="G162" s="89"/>
      <c r="H162" s="89"/>
    </row>
    <row r="163" spans="2:8" ht="11.1" customHeight="1" x14ac:dyDescent="0.2">
      <c r="B163" s="69"/>
      <c r="C163" s="69"/>
      <c r="D163" s="89"/>
      <c r="E163" s="89"/>
      <c r="F163" s="89"/>
      <c r="G163" s="89"/>
      <c r="H163" s="89"/>
    </row>
    <row r="164" spans="2:8" ht="11.1" customHeight="1" x14ac:dyDescent="0.2">
      <c r="B164" s="69"/>
      <c r="C164" s="69"/>
      <c r="D164" s="89"/>
      <c r="E164" s="89"/>
      <c r="F164" s="89"/>
      <c r="G164" s="89"/>
      <c r="H164" s="89"/>
    </row>
    <row r="165" spans="2:8" ht="11.1" customHeight="1" x14ac:dyDescent="0.2">
      <c r="B165" s="69"/>
      <c r="C165" s="69"/>
      <c r="D165" s="89"/>
      <c r="E165" s="89"/>
      <c r="F165" s="89"/>
      <c r="G165" s="89"/>
      <c r="H165" s="89"/>
    </row>
    <row r="166" spans="2:8" ht="11.1" customHeight="1" x14ac:dyDescent="0.2">
      <c r="B166" s="69"/>
      <c r="C166" s="69"/>
      <c r="D166" s="89"/>
      <c r="E166" s="89"/>
      <c r="F166" s="89"/>
      <c r="G166" s="89"/>
      <c r="H166" s="89"/>
    </row>
    <row r="167" spans="2:8" ht="11.1" customHeight="1" x14ac:dyDescent="0.2">
      <c r="B167" s="69"/>
      <c r="C167" s="69"/>
      <c r="D167" s="89"/>
      <c r="E167" s="89"/>
      <c r="F167" s="89"/>
      <c r="G167" s="89"/>
      <c r="H167" s="89"/>
    </row>
    <row r="168" spans="2:8" ht="11.1" customHeight="1" x14ac:dyDescent="0.2">
      <c r="B168" s="69"/>
      <c r="C168" s="69"/>
      <c r="D168" s="89"/>
      <c r="E168" s="89"/>
      <c r="F168" s="89"/>
      <c r="G168" s="89"/>
      <c r="H168" s="89"/>
    </row>
    <row r="169" spans="2:8" ht="11.1" customHeight="1" x14ac:dyDescent="0.2">
      <c r="B169" s="69"/>
      <c r="C169" s="69"/>
      <c r="D169" s="89"/>
      <c r="E169" s="89"/>
      <c r="F169" s="89"/>
      <c r="G169" s="89"/>
      <c r="H169" s="89"/>
    </row>
    <row r="170" spans="2:8" ht="11.1" customHeight="1" x14ac:dyDescent="0.2">
      <c r="B170" s="69"/>
      <c r="C170" s="69"/>
      <c r="D170" s="89"/>
      <c r="E170" s="89"/>
      <c r="F170" s="89"/>
      <c r="G170" s="89"/>
      <c r="H170" s="89"/>
    </row>
    <row r="171" spans="2:8" ht="11.1" customHeight="1" x14ac:dyDescent="0.2">
      <c r="B171" s="69"/>
      <c r="C171" s="69"/>
      <c r="D171" s="89"/>
      <c r="E171" s="89"/>
      <c r="F171" s="89"/>
      <c r="G171" s="89"/>
      <c r="H171" s="89"/>
    </row>
    <row r="172" spans="2:8" ht="11.1" customHeight="1" x14ac:dyDescent="0.2">
      <c r="B172" s="69"/>
      <c r="C172" s="69"/>
      <c r="D172" s="89"/>
      <c r="E172" s="89"/>
      <c r="F172" s="89"/>
      <c r="G172" s="89"/>
      <c r="H172" s="89"/>
    </row>
    <row r="173" spans="2:8" ht="11.1" customHeight="1" x14ac:dyDescent="0.2">
      <c r="B173" s="69"/>
      <c r="C173" s="69"/>
      <c r="D173" s="89"/>
      <c r="E173" s="89"/>
      <c r="F173" s="89"/>
      <c r="G173" s="89"/>
      <c r="H173" s="89"/>
    </row>
    <row r="174" spans="2:8" ht="11.1" customHeight="1" x14ac:dyDescent="0.2">
      <c r="B174" s="69"/>
      <c r="C174" s="69"/>
      <c r="D174" s="89"/>
      <c r="E174" s="89"/>
      <c r="F174" s="89"/>
      <c r="G174" s="89"/>
      <c r="H174" s="89"/>
    </row>
    <row r="175" spans="2:8" ht="11.1" customHeight="1" x14ac:dyDescent="0.2">
      <c r="B175" s="69"/>
      <c r="C175" s="69"/>
      <c r="D175" s="89"/>
      <c r="E175" s="89"/>
      <c r="F175" s="89"/>
      <c r="G175" s="89"/>
      <c r="H175" s="89"/>
    </row>
    <row r="176" spans="2:8" ht="11.1" customHeight="1" x14ac:dyDescent="0.2">
      <c r="B176" s="69"/>
      <c r="C176" s="69"/>
      <c r="D176" s="89"/>
      <c r="E176" s="89"/>
      <c r="F176" s="89"/>
      <c r="G176" s="89"/>
      <c r="H176" s="89"/>
    </row>
    <row r="177" spans="2:8" ht="11.1" customHeight="1" x14ac:dyDescent="0.2">
      <c r="B177" s="69"/>
      <c r="C177" s="69"/>
      <c r="D177" s="89"/>
      <c r="E177" s="89"/>
      <c r="F177" s="89"/>
      <c r="G177" s="89"/>
      <c r="H177" s="89"/>
    </row>
    <row r="178" spans="2:8" ht="11.1" customHeight="1" x14ac:dyDescent="0.2">
      <c r="B178" s="69"/>
      <c r="C178" s="69"/>
      <c r="D178" s="89"/>
      <c r="E178" s="89"/>
      <c r="F178" s="89"/>
      <c r="G178" s="89"/>
      <c r="H178" s="89"/>
    </row>
    <row r="179" spans="2:8" ht="11.1" customHeight="1" x14ac:dyDescent="0.2">
      <c r="B179" s="69"/>
      <c r="C179" s="69"/>
      <c r="D179" s="89"/>
      <c r="E179" s="89"/>
      <c r="F179" s="89"/>
      <c r="G179" s="89"/>
      <c r="H179" s="89"/>
    </row>
    <row r="180" spans="2:8" ht="11.1" customHeight="1" x14ac:dyDescent="0.2">
      <c r="B180" s="69"/>
      <c r="C180" s="69"/>
      <c r="D180" s="89"/>
      <c r="E180" s="89"/>
      <c r="F180" s="89"/>
      <c r="G180" s="89"/>
      <c r="H180" s="89"/>
    </row>
    <row r="181" spans="2:8" ht="11.1" customHeight="1" x14ac:dyDescent="0.2">
      <c r="B181" s="69"/>
      <c r="C181" s="69"/>
      <c r="D181" s="89"/>
      <c r="E181" s="89"/>
      <c r="F181" s="89"/>
      <c r="G181" s="89"/>
      <c r="H181" s="89"/>
    </row>
    <row r="182" spans="2:8" ht="11.1" customHeight="1" x14ac:dyDescent="0.2">
      <c r="B182" s="69"/>
      <c r="C182" s="69"/>
      <c r="D182" s="89"/>
      <c r="E182" s="89"/>
      <c r="F182" s="89"/>
      <c r="G182" s="89"/>
      <c r="H182" s="89"/>
    </row>
    <row r="183" spans="2:8" ht="11.1" customHeight="1" x14ac:dyDescent="0.2">
      <c r="B183" s="69"/>
      <c r="C183" s="69"/>
      <c r="D183" s="89"/>
      <c r="E183" s="89"/>
      <c r="F183" s="89"/>
      <c r="G183" s="89"/>
      <c r="H183" s="89"/>
    </row>
    <row r="184" spans="2:8" ht="11.1" customHeight="1" x14ac:dyDescent="0.2">
      <c r="B184" s="69"/>
      <c r="C184" s="69"/>
      <c r="D184" s="89"/>
      <c r="E184" s="89"/>
      <c r="F184" s="89"/>
      <c r="G184" s="89"/>
      <c r="H184" s="89"/>
    </row>
    <row r="185" spans="2:8" ht="11.1" customHeight="1" x14ac:dyDescent="0.2">
      <c r="B185" s="69"/>
      <c r="C185" s="69"/>
      <c r="D185" s="89"/>
      <c r="E185" s="89"/>
      <c r="F185" s="89"/>
      <c r="G185" s="89"/>
      <c r="H185" s="89"/>
    </row>
    <row r="186" spans="2:8" ht="11.1" customHeight="1" x14ac:dyDescent="0.2">
      <c r="B186" s="69"/>
      <c r="C186" s="69"/>
      <c r="D186" s="89"/>
      <c r="E186" s="89"/>
      <c r="F186" s="89"/>
      <c r="G186" s="89"/>
      <c r="H186" s="89"/>
    </row>
    <row r="187" spans="2:8" ht="11.1" customHeight="1" x14ac:dyDescent="0.2">
      <c r="B187" s="69"/>
      <c r="C187" s="69"/>
      <c r="D187" s="89"/>
      <c r="E187" s="89"/>
      <c r="F187" s="89"/>
      <c r="G187" s="89"/>
      <c r="H187" s="89"/>
    </row>
    <row r="188" spans="2:8" ht="11.1" customHeight="1" x14ac:dyDescent="0.2">
      <c r="B188" s="69"/>
      <c r="C188" s="69"/>
      <c r="D188" s="89"/>
      <c r="E188" s="89"/>
      <c r="F188" s="89"/>
      <c r="G188" s="89"/>
      <c r="H188" s="89"/>
    </row>
    <row r="189" spans="2:8" ht="11.1" customHeight="1" x14ac:dyDescent="0.2">
      <c r="B189" s="69"/>
      <c r="C189" s="69"/>
      <c r="D189" s="89"/>
      <c r="E189" s="89"/>
      <c r="F189" s="89"/>
      <c r="G189" s="89"/>
      <c r="H189" s="89"/>
    </row>
    <row r="190" spans="2:8" ht="11.1" customHeight="1" x14ac:dyDescent="0.2">
      <c r="B190" s="69"/>
      <c r="C190" s="69"/>
      <c r="D190" s="89"/>
      <c r="E190" s="89"/>
      <c r="F190" s="89"/>
      <c r="G190" s="89"/>
      <c r="H190" s="89"/>
    </row>
    <row r="191" spans="2:8" ht="11.1" customHeight="1" x14ac:dyDescent="0.2">
      <c r="B191" s="69"/>
      <c r="C191" s="69"/>
      <c r="D191" s="89"/>
      <c r="E191" s="89"/>
      <c r="F191" s="89"/>
      <c r="G191" s="89"/>
      <c r="H191" s="89"/>
    </row>
    <row r="192" spans="2:8" ht="11.1" customHeight="1" x14ac:dyDescent="0.2">
      <c r="B192" s="69"/>
      <c r="C192" s="69"/>
      <c r="D192" s="89"/>
      <c r="E192" s="89"/>
      <c r="F192" s="89"/>
      <c r="G192" s="89"/>
      <c r="H192" s="89"/>
    </row>
    <row r="193" spans="2:8" ht="11.1" customHeight="1" x14ac:dyDescent="0.2">
      <c r="B193" s="69"/>
      <c r="C193" s="69"/>
      <c r="D193" s="89"/>
      <c r="E193" s="89"/>
      <c r="F193" s="89"/>
      <c r="G193" s="89"/>
      <c r="H193" s="89"/>
    </row>
    <row r="194" spans="2:8" ht="11.1" customHeight="1" x14ac:dyDescent="0.2">
      <c r="B194" s="69"/>
      <c r="C194" s="69"/>
      <c r="D194" s="89"/>
      <c r="E194" s="89"/>
      <c r="F194" s="89"/>
      <c r="G194" s="89"/>
      <c r="H194" s="89"/>
    </row>
    <row r="195" spans="2:8" ht="11.1" customHeight="1" x14ac:dyDescent="0.2">
      <c r="B195" s="69"/>
      <c r="C195" s="69"/>
      <c r="D195" s="89"/>
      <c r="E195" s="89"/>
      <c r="F195" s="89"/>
      <c r="G195" s="89"/>
      <c r="H195" s="89"/>
    </row>
    <row r="196" spans="2:8" ht="11.1" customHeight="1" x14ac:dyDescent="0.2">
      <c r="B196" s="69"/>
      <c r="C196" s="69"/>
      <c r="D196" s="89"/>
      <c r="E196" s="89"/>
      <c r="F196" s="89"/>
      <c r="G196" s="89"/>
      <c r="H196" s="89"/>
    </row>
    <row r="197" spans="2:8" ht="11.1" customHeight="1" x14ac:dyDescent="0.2">
      <c r="B197" s="69"/>
      <c r="C197" s="69"/>
      <c r="D197" s="89"/>
      <c r="E197" s="89"/>
      <c r="F197" s="89"/>
      <c r="G197" s="89"/>
      <c r="H197" s="89"/>
    </row>
    <row r="198" spans="2:8" ht="11.1" customHeight="1" x14ac:dyDescent="0.2">
      <c r="B198" s="69"/>
      <c r="C198" s="69"/>
      <c r="D198" s="89"/>
      <c r="E198" s="89"/>
      <c r="F198" s="89"/>
      <c r="G198" s="89"/>
      <c r="H198" s="89"/>
    </row>
    <row r="199" spans="2:8" ht="11.1" customHeight="1" x14ac:dyDescent="0.2">
      <c r="B199" s="69"/>
      <c r="C199" s="69"/>
      <c r="D199" s="89"/>
      <c r="E199" s="89"/>
      <c r="F199" s="89"/>
      <c r="G199" s="89"/>
      <c r="H199" s="89"/>
    </row>
    <row r="200" spans="2:8" ht="11.1" customHeight="1" x14ac:dyDescent="0.2">
      <c r="B200" s="69"/>
      <c r="C200" s="69"/>
      <c r="D200" s="89"/>
      <c r="E200" s="89"/>
      <c r="F200" s="89"/>
      <c r="G200" s="89"/>
      <c r="H200" s="89"/>
    </row>
    <row r="201" spans="2:8" ht="11.1" customHeight="1" x14ac:dyDescent="0.2">
      <c r="B201" s="69"/>
      <c r="C201" s="69"/>
      <c r="D201" s="89"/>
      <c r="E201" s="89"/>
      <c r="F201" s="89"/>
      <c r="G201" s="89"/>
      <c r="H201" s="89"/>
    </row>
    <row r="202" spans="2:8" ht="11.1" customHeight="1" x14ac:dyDescent="0.2">
      <c r="B202" s="69"/>
      <c r="C202" s="69"/>
      <c r="D202" s="89"/>
      <c r="E202" s="89"/>
      <c r="F202" s="89"/>
      <c r="G202" s="89"/>
      <c r="H202" s="89"/>
    </row>
    <row r="203" spans="2:8" ht="11.1" customHeight="1" x14ac:dyDescent="0.2">
      <c r="B203" s="69"/>
      <c r="C203" s="69"/>
      <c r="D203" s="89"/>
      <c r="E203" s="89"/>
      <c r="F203" s="89"/>
      <c r="G203" s="89"/>
      <c r="H203" s="89"/>
    </row>
    <row r="204" spans="2:8" ht="11.1" customHeight="1" x14ac:dyDescent="0.2">
      <c r="B204" s="69"/>
      <c r="C204" s="69"/>
      <c r="D204" s="89"/>
      <c r="E204" s="89"/>
      <c r="F204" s="89"/>
      <c r="G204" s="89"/>
      <c r="H204" s="89"/>
    </row>
    <row r="205" spans="2:8" ht="11.1" customHeight="1" x14ac:dyDescent="0.2">
      <c r="B205" s="69"/>
      <c r="C205" s="69"/>
      <c r="D205" s="89"/>
      <c r="E205" s="89"/>
      <c r="F205" s="89"/>
      <c r="G205" s="89"/>
      <c r="H205" s="89"/>
    </row>
    <row r="206" spans="2:8" ht="11.1" customHeight="1" x14ac:dyDescent="0.2">
      <c r="B206" s="69"/>
      <c r="C206" s="69"/>
      <c r="D206" s="89"/>
      <c r="E206" s="89"/>
      <c r="F206" s="89"/>
      <c r="G206" s="89"/>
      <c r="H206" s="89"/>
    </row>
    <row r="207" spans="2:8" ht="11.1" customHeight="1" x14ac:dyDescent="0.2">
      <c r="B207" s="69"/>
      <c r="C207" s="69"/>
      <c r="D207" s="89"/>
      <c r="E207" s="89"/>
      <c r="F207" s="89"/>
      <c r="G207" s="89"/>
      <c r="H207" s="89"/>
    </row>
    <row r="208" spans="2:8" ht="11.1" customHeight="1" x14ac:dyDescent="0.2">
      <c r="B208" s="69"/>
      <c r="C208" s="69"/>
      <c r="D208" s="89"/>
      <c r="E208" s="89"/>
      <c r="F208" s="89"/>
      <c r="G208" s="89"/>
      <c r="H208" s="89"/>
    </row>
    <row r="209" spans="2:8" ht="11.1" customHeight="1" x14ac:dyDescent="0.2">
      <c r="B209" s="69"/>
      <c r="C209" s="69"/>
      <c r="D209" s="89"/>
      <c r="E209" s="89"/>
      <c r="F209" s="89"/>
      <c r="G209" s="89"/>
      <c r="H209" s="89"/>
    </row>
    <row r="210" spans="2:8" ht="11.1" customHeight="1" x14ac:dyDescent="0.2">
      <c r="B210" s="69"/>
      <c r="C210" s="69"/>
      <c r="D210" s="89"/>
      <c r="E210" s="89"/>
      <c r="F210" s="89"/>
      <c r="G210" s="89"/>
      <c r="H210" s="89"/>
    </row>
    <row r="211" spans="2:8" ht="11.1" customHeight="1" x14ac:dyDescent="0.2">
      <c r="B211" s="69"/>
      <c r="C211" s="69"/>
      <c r="D211" s="89"/>
      <c r="E211" s="89"/>
      <c r="F211" s="89"/>
      <c r="G211" s="89"/>
      <c r="H211" s="89"/>
    </row>
    <row r="212" spans="2:8" ht="11.1" customHeight="1" x14ac:dyDescent="0.2">
      <c r="B212" s="69"/>
      <c r="C212" s="69"/>
      <c r="D212" s="89"/>
      <c r="E212" s="89"/>
      <c r="F212" s="89"/>
      <c r="G212" s="89"/>
      <c r="H212" s="89"/>
    </row>
    <row r="213" spans="2:8" ht="11.1" customHeight="1" x14ac:dyDescent="0.2">
      <c r="B213" s="69"/>
      <c r="C213" s="69"/>
      <c r="D213" s="89"/>
      <c r="E213" s="89"/>
      <c r="F213" s="89"/>
      <c r="G213" s="89"/>
      <c r="H213" s="89"/>
    </row>
    <row r="214" spans="2:8" ht="11.1" customHeight="1" x14ac:dyDescent="0.2">
      <c r="B214" s="69"/>
      <c r="C214" s="69"/>
      <c r="D214" s="89"/>
      <c r="E214" s="89"/>
      <c r="F214" s="89"/>
      <c r="G214" s="89"/>
      <c r="H214" s="89"/>
    </row>
    <row r="215" spans="2:8" ht="11.1" customHeight="1" x14ac:dyDescent="0.2">
      <c r="B215" s="69"/>
      <c r="C215" s="69"/>
      <c r="D215" s="89"/>
      <c r="E215" s="89"/>
      <c r="F215" s="89"/>
      <c r="G215" s="89"/>
      <c r="H215" s="89"/>
    </row>
    <row r="216" spans="2:8" ht="11.1" customHeight="1" x14ac:dyDescent="0.2">
      <c r="B216" s="69"/>
      <c r="C216" s="69"/>
      <c r="D216" s="89"/>
      <c r="E216" s="89"/>
      <c r="F216" s="89"/>
      <c r="G216" s="89"/>
      <c r="H216" s="89"/>
    </row>
    <row r="217" spans="2:8" ht="11.1" customHeight="1" x14ac:dyDescent="0.2">
      <c r="B217" s="69"/>
      <c r="C217" s="69"/>
      <c r="D217" s="89"/>
      <c r="E217" s="89"/>
      <c r="F217" s="89"/>
      <c r="G217" s="89"/>
      <c r="H217" s="89"/>
    </row>
    <row r="218" spans="2:8" ht="11.1" customHeight="1" x14ac:dyDescent="0.2">
      <c r="B218" s="69"/>
      <c r="C218" s="69"/>
      <c r="D218" s="89"/>
      <c r="E218" s="89"/>
      <c r="F218" s="89"/>
      <c r="G218" s="89"/>
      <c r="H218" s="89"/>
    </row>
    <row r="219" spans="2:8" ht="11.1" customHeight="1" x14ac:dyDescent="0.2">
      <c r="B219" s="69"/>
      <c r="C219" s="69"/>
      <c r="D219" s="89"/>
      <c r="E219" s="89"/>
      <c r="F219" s="89"/>
      <c r="G219" s="89"/>
      <c r="H219" s="89"/>
    </row>
    <row r="220" spans="2:8" ht="11.1" customHeight="1" x14ac:dyDescent="0.2">
      <c r="B220" s="69"/>
      <c r="C220" s="69"/>
      <c r="D220" s="89"/>
      <c r="E220" s="89"/>
      <c r="F220" s="89"/>
      <c r="G220" s="89"/>
      <c r="H220" s="89"/>
    </row>
    <row r="221" spans="2:8" ht="11.1" customHeight="1" x14ac:dyDescent="0.2">
      <c r="B221" s="69"/>
      <c r="C221" s="69"/>
      <c r="D221" s="89"/>
      <c r="E221" s="89"/>
      <c r="F221" s="89"/>
      <c r="G221" s="89"/>
      <c r="H221" s="89"/>
    </row>
    <row r="222" spans="2:8" ht="11.1" customHeight="1" x14ac:dyDescent="0.2">
      <c r="B222" s="69"/>
      <c r="C222" s="69"/>
      <c r="D222" s="89"/>
      <c r="E222" s="89"/>
      <c r="F222" s="89"/>
      <c r="G222" s="89"/>
      <c r="H222" s="89"/>
    </row>
    <row r="223" spans="2:8" ht="11.1" customHeight="1" x14ac:dyDescent="0.2">
      <c r="B223" s="69"/>
      <c r="C223" s="69"/>
      <c r="D223" s="89"/>
      <c r="E223" s="89"/>
      <c r="F223" s="89"/>
      <c r="G223" s="89"/>
      <c r="H223" s="89"/>
    </row>
    <row r="224" spans="2:8" ht="11.1" customHeight="1" x14ac:dyDescent="0.2">
      <c r="B224" s="69"/>
      <c r="C224" s="69"/>
      <c r="D224" s="89"/>
      <c r="E224" s="89"/>
      <c r="F224" s="89"/>
      <c r="G224" s="89"/>
      <c r="H224" s="89"/>
    </row>
    <row r="225" spans="2:8" ht="11.1" customHeight="1" x14ac:dyDescent="0.2">
      <c r="B225" s="69"/>
      <c r="C225" s="69"/>
      <c r="D225" s="89"/>
      <c r="E225" s="89"/>
      <c r="F225" s="89"/>
      <c r="G225" s="89"/>
      <c r="H225" s="89"/>
    </row>
    <row r="226" spans="2:8" ht="11.1" customHeight="1" x14ac:dyDescent="0.2">
      <c r="B226" s="69"/>
      <c r="C226" s="69"/>
      <c r="D226" s="89"/>
      <c r="E226" s="89"/>
      <c r="F226" s="89"/>
      <c r="G226" s="89"/>
      <c r="H226" s="89"/>
    </row>
    <row r="227" spans="2:8" ht="11.1" customHeight="1" x14ac:dyDescent="0.2">
      <c r="B227" s="69"/>
      <c r="C227" s="69"/>
      <c r="D227" s="89"/>
      <c r="E227" s="89"/>
      <c r="F227" s="89"/>
      <c r="G227" s="89"/>
      <c r="H227" s="89"/>
    </row>
    <row r="228" spans="2:8" ht="11.1" customHeight="1" x14ac:dyDescent="0.2">
      <c r="B228" s="69"/>
      <c r="C228" s="69"/>
      <c r="D228" s="89"/>
      <c r="E228" s="89"/>
      <c r="F228" s="89"/>
      <c r="G228" s="89"/>
      <c r="H228" s="89"/>
    </row>
    <row r="229" spans="2:8" ht="11.1" customHeight="1" x14ac:dyDescent="0.2">
      <c r="B229" s="69"/>
      <c r="C229" s="69"/>
      <c r="D229" s="89"/>
      <c r="E229" s="89"/>
      <c r="F229" s="89"/>
      <c r="G229" s="89"/>
      <c r="H229" s="89"/>
    </row>
    <row r="230" spans="2:8" ht="11.1" customHeight="1" x14ac:dyDescent="0.2">
      <c r="B230" s="69"/>
      <c r="C230" s="69"/>
      <c r="D230" s="89"/>
      <c r="E230" s="89"/>
      <c r="F230" s="89"/>
      <c r="G230" s="89"/>
      <c r="H230" s="89"/>
    </row>
    <row r="231" spans="2:8" ht="11.1" customHeight="1" x14ac:dyDescent="0.2">
      <c r="B231" s="69"/>
      <c r="C231" s="69"/>
      <c r="D231" s="89"/>
      <c r="E231" s="89"/>
      <c r="F231" s="89"/>
      <c r="G231" s="89"/>
      <c r="H231" s="89"/>
    </row>
    <row r="232" spans="2:8" ht="11.1" customHeight="1" x14ac:dyDescent="0.2">
      <c r="B232" s="69"/>
      <c r="C232" s="69"/>
      <c r="D232" s="89"/>
      <c r="E232" s="89"/>
      <c r="F232" s="89"/>
      <c r="G232" s="89"/>
      <c r="H232" s="89"/>
    </row>
    <row r="233" spans="2:8" ht="11.1" customHeight="1" x14ac:dyDescent="0.2">
      <c r="B233" s="69"/>
      <c r="C233" s="69"/>
      <c r="D233" s="89"/>
      <c r="E233" s="89"/>
      <c r="F233" s="89"/>
      <c r="G233" s="89"/>
      <c r="H233" s="89"/>
    </row>
    <row r="234" spans="2:8" ht="11.1" customHeight="1" x14ac:dyDescent="0.2">
      <c r="B234" s="69"/>
      <c r="C234" s="69"/>
      <c r="D234" s="89"/>
      <c r="E234" s="89"/>
      <c r="F234" s="89"/>
      <c r="G234" s="89"/>
      <c r="H234" s="89"/>
    </row>
    <row r="235" spans="2:8" ht="11.1" customHeight="1" x14ac:dyDescent="0.2">
      <c r="B235" s="69"/>
      <c r="C235" s="69"/>
      <c r="D235" s="89"/>
      <c r="E235" s="89"/>
      <c r="F235" s="89"/>
      <c r="G235" s="89"/>
      <c r="H235" s="89"/>
    </row>
    <row r="236" spans="2:8" ht="11.1" customHeight="1" x14ac:dyDescent="0.2">
      <c r="B236" s="69"/>
      <c r="C236" s="69"/>
      <c r="D236" s="89"/>
      <c r="E236" s="89"/>
      <c r="F236" s="89"/>
      <c r="G236" s="89"/>
      <c r="H236" s="89"/>
    </row>
    <row r="237" spans="2:8" ht="11.1" customHeight="1" x14ac:dyDescent="0.2">
      <c r="B237" s="69"/>
      <c r="C237" s="69"/>
      <c r="D237" s="89"/>
      <c r="E237" s="89"/>
      <c r="F237" s="89"/>
      <c r="G237" s="89"/>
      <c r="H237" s="89"/>
    </row>
    <row r="238" spans="2:8" ht="11.1" customHeight="1" x14ac:dyDescent="0.2">
      <c r="B238" s="69"/>
      <c r="C238" s="69"/>
      <c r="D238" s="89"/>
      <c r="E238" s="89"/>
      <c r="F238" s="89"/>
      <c r="G238" s="89"/>
      <c r="H238" s="89"/>
    </row>
    <row r="239" spans="2:8" ht="11.1" customHeight="1" x14ac:dyDescent="0.2">
      <c r="B239" s="69"/>
      <c r="C239" s="69"/>
      <c r="D239" s="89"/>
      <c r="E239" s="89"/>
      <c r="F239" s="89"/>
      <c r="G239" s="89"/>
      <c r="H239" s="89"/>
    </row>
    <row r="240" spans="2:8" ht="11.1" customHeight="1" x14ac:dyDescent="0.2">
      <c r="B240" s="69"/>
      <c r="C240" s="69"/>
      <c r="D240" s="89"/>
      <c r="E240" s="89"/>
      <c r="F240" s="89"/>
      <c r="G240" s="89"/>
      <c r="H240" s="89"/>
    </row>
    <row r="241" spans="2:8" ht="11.1" customHeight="1" x14ac:dyDescent="0.2">
      <c r="B241" s="69"/>
      <c r="C241" s="69"/>
      <c r="D241" s="89"/>
      <c r="E241" s="89"/>
      <c r="F241" s="89"/>
      <c r="G241" s="89"/>
      <c r="H241" s="89"/>
    </row>
    <row r="242" spans="2:8" ht="11.1" customHeight="1" x14ac:dyDescent="0.2">
      <c r="B242" s="69"/>
      <c r="C242" s="69"/>
      <c r="D242" s="89"/>
      <c r="E242" s="89"/>
      <c r="F242" s="89"/>
      <c r="G242" s="89"/>
      <c r="H242" s="89"/>
    </row>
    <row r="243" spans="2:8" ht="11.1" customHeight="1" x14ac:dyDescent="0.2">
      <c r="B243" s="69"/>
      <c r="C243" s="69"/>
      <c r="D243" s="89"/>
      <c r="E243" s="89"/>
      <c r="F243" s="89"/>
      <c r="G243" s="89"/>
      <c r="H243" s="89"/>
    </row>
    <row r="244" spans="2:8" ht="11.1" customHeight="1" x14ac:dyDescent="0.2">
      <c r="B244" s="69"/>
      <c r="C244" s="69"/>
      <c r="D244" s="89"/>
      <c r="E244" s="89"/>
      <c r="F244" s="89"/>
      <c r="G244" s="89"/>
      <c r="H244" s="89"/>
    </row>
    <row r="245" spans="2:8" ht="11.1" customHeight="1" x14ac:dyDescent="0.2">
      <c r="B245" s="69"/>
      <c r="C245" s="69"/>
      <c r="D245" s="89"/>
      <c r="E245" s="89"/>
      <c r="F245" s="89"/>
      <c r="G245" s="89"/>
      <c r="H245" s="89"/>
    </row>
    <row r="246" spans="2:8" ht="11.1" customHeight="1" x14ac:dyDescent="0.2">
      <c r="B246" s="69"/>
      <c r="C246" s="69"/>
      <c r="D246" s="89"/>
      <c r="E246" s="89"/>
      <c r="F246" s="89"/>
      <c r="G246" s="89"/>
      <c r="H246" s="89"/>
    </row>
    <row r="247" spans="2:8" ht="11.1" customHeight="1" x14ac:dyDescent="0.2">
      <c r="B247" s="69"/>
      <c r="C247" s="69"/>
      <c r="D247" s="89"/>
      <c r="E247" s="89"/>
      <c r="F247" s="89"/>
      <c r="G247" s="89"/>
      <c r="H247" s="89"/>
    </row>
    <row r="248" spans="2:8" ht="11.1" customHeight="1" x14ac:dyDescent="0.2">
      <c r="B248" s="69"/>
      <c r="C248" s="69"/>
      <c r="D248" s="89"/>
      <c r="E248" s="89"/>
      <c r="F248" s="89"/>
      <c r="G248" s="89"/>
      <c r="H248" s="89"/>
    </row>
    <row r="249" spans="2:8" ht="11.1" customHeight="1" x14ac:dyDescent="0.2">
      <c r="B249" s="69"/>
      <c r="C249" s="69"/>
      <c r="D249" s="89"/>
      <c r="E249" s="89"/>
      <c r="F249" s="89"/>
      <c r="G249" s="89"/>
      <c r="H249" s="89"/>
    </row>
    <row r="250" spans="2:8" ht="11.1" customHeight="1" x14ac:dyDescent="0.2">
      <c r="B250" s="69"/>
      <c r="C250" s="69"/>
      <c r="D250" s="89"/>
      <c r="E250" s="89"/>
      <c r="F250" s="89"/>
      <c r="G250" s="89"/>
      <c r="H250" s="89"/>
    </row>
    <row r="251" spans="2:8" ht="11.1" customHeight="1" x14ac:dyDescent="0.2">
      <c r="B251" s="69"/>
      <c r="C251" s="69"/>
      <c r="D251" s="89"/>
      <c r="E251" s="89"/>
      <c r="F251" s="89"/>
      <c r="G251" s="89"/>
      <c r="H251" s="89"/>
    </row>
    <row r="252" spans="2:8" ht="11.1" customHeight="1" x14ac:dyDescent="0.2">
      <c r="B252" s="69"/>
      <c r="C252" s="69"/>
      <c r="D252" s="89"/>
      <c r="E252" s="89"/>
      <c r="F252" s="89"/>
      <c r="G252" s="89"/>
      <c r="H252" s="89"/>
    </row>
    <row r="253" spans="2:8" ht="11.1" customHeight="1" x14ac:dyDescent="0.2">
      <c r="B253" s="69"/>
      <c r="C253" s="69"/>
      <c r="D253" s="89"/>
      <c r="E253" s="89"/>
      <c r="F253" s="89"/>
      <c r="G253" s="89"/>
      <c r="H253" s="89"/>
    </row>
    <row r="254" spans="2:8" ht="11.1" customHeight="1" x14ac:dyDescent="0.2">
      <c r="B254" s="69"/>
      <c r="C254" s="69"/>
      <c r="D254" s="89"/>
      <c r="E254" s="89"/>
      <c r="F254" s="89"/>
      <c r="G254" s="89"/>
      <c r="H254" s="89"/>
    </row>
    <row r="255" spans="2:8" ht="11.1" customHeight="1" x14ac:dyDescent="0.2">
      <c r="B255" s="69"/>
      <c r="C255" s="69"/>
      <c r="D255" s="89"/>
      <c r="E255" s="89"/>
      <c r="F255" s="89"/>
      <c r="G255" s="89"/>
      <c r="H255" s="89"/>
    </row>
    <row r="256" spans="2:8" ht="11.1" customHeight="1" x14ac:dyDescent="0.2">
      <c r="B256" s="69"/>
      <c r="C256" s="69"/>
      <c r="D256" s="89"/>
      <c r="E256" s="89"/>
      <c r="F256" s="89"/>
      <c r="G256" s="89"/>
      <c r="H256" s="89"/>
    </row>
    <row r="257" spans="2:8" ht="11.1" customHeight="1" x14ac:dyDescent="0.2">
      <c r="B257" s="69"/>
      <c r="C257" s="69"/>
      <c r="D257" s="89"/>
      <c r="E257" s="89"/>
      <c r="F257" s="89"/>
      <c r="G257" s="89"/>
      <c r="H257" s="89"/>
    </row>
    <row r="258" spans="2:8" ht="11.1" customHeight="1" x14ac:dyDescent="0.2">
      <c r="B258" s="69"/>
      <c r="C258" s="69"/>
      <c r="D258" s="89"/>
      <c r="E258" s="89"/>
      <c r="F258" s="89"/>
      <c r="G258" s="89"/>
      <c r="H258" s="89"/>
    </row>
    <row r="259" spans="2:8" ht="11.1" customHeight="1" x14ac:dyDescent="0.2">
      <c r="B259" s="69"/>
      <c r="C259" s="69"/>
      <c r="D259" s="89"/>
      <c r="E259" s="89"/>
      <c r="F259" s="89"/>
      <c r="G259" s="89"/>
      <c r="H259" s="89"/>
    </row>
    <row r="260" spans="2:8" ht="11.1" customHeight="1" x14ac:dyDescent="0.2">
      <c r="B260" s="69"/>
      <c r="C260" s="69"/>
      <c r="D260" s="89"/>
      <c r="E260" s="89"/>
      <c r="F260" s="89"/>
      <c r="G260" s="89"/>
      <c r="H260" s="89"/>
    </row>
    <row r="261" spans="2:8" ht="11.1" customHeight="1" x14ac:dyDescent="0.2">
      <c r="B261" s="69"/>
      <c r="C261" s="69"/>
      <c r="D261" s="89"/>
      <c r="E261" s="89"/>
      <c r="F261" s="89"/>
      <c r="G261" s="89"/>
      <c r="H261" s="89"/>
    </row>
    <row r="262" spans="2:8" ht="11.1" customHeight="1" x14ac:dyDescent="0.2">
      <c r="B262" s="69"/>
      <c r="C262" s="69"/>
      <c r="D262" s="89"/>
      <c r="E262" s="89"/>
      <c r="F262" s="89"/>
      <c r="G262" s="89"/>
      <c r="H262" s="89"/>
    </row>
    <row r="263" spans="2:8" ht="11.1" customHeight="1" x14ac:dyDescent="0.2">
      <c r="B263" s="69"/>
      <c r="C263" s="69"/>
      <c r="D263" s="89"/>
      <c r="E263" s="89"/>
      <c r="F263" s="89"/>
      <c r="G263" s="89"/>
      <c r="H263" s="89"/>
    </row>
    <row r="264" spans="2:8" ht="11.1" customHeight="1" x14ac:dyDescent="0.2">
      <c r="B264" s="69"/>
      <c r="C264" s="69"/>
      <c r="D264" s="89"/>
      <c r="E264" s="89"/>
      <c r="F264" s="89"/>
      <c r="G264" s="89"/>
      <c r="H264" s="89"/>
    </row>
    <row r="265" spans="2:8" ht="11.1" customHeight="1" x14ac:dyDescent="0.2">
      <c r="B265" s="69"/>
      <c r="C265" s="69"/>
      <c r="D265" s="89"/>
      <c r="E265" s="89"/>
      <c r="F265" s="89"/>
      <c r="G265" s="89"/>
      <c r="H265" s="89"/>
    </row>
    <row r="266" spans="2:8" ht="11.1" customHeight="1" x14ac:dyDescent="0.2">
      <c r="B266" s="69"/>
      <c r="C266" s="69"/>
      <c r="D266" s="89"/>
      <c r="E266" s="89"/>
      <c r="F266" s="89"/>
      <c r="G266" s="89"/>
      <c r="H266" s="89"/>
    </row>
    <row r="267" spans="2:8" ht="11.1" customHeight="1" x14ac:dyDescent="0.2">
      <c r="B267" s="69"/>
      <c r="C267" s="69"/>
      <c r="D267" s="89"/>
      <c r="E267" s="89"/>
      <c r="F267" s="89"/>
      <c r="G267" s="89"/>
      <c r="H267" s="89"/>
    </row>
    <row r="268" spans="2:8" ht="11.1" customHeight="1" x14ac:dyDescent="0.2">
      <c r="B268" s="69"/>
      <c r="C268" s="69"/>
      <c r="D268" s="89"/>
      <c r="E268" s="89"/>
      <c r="F268" s="89"/>
      <c r="G268" s="89"/>
      <c r="H268" s="89"/>
    </row>
    <row r="269" spans="2:8" ht="11.1" customHeight="1" x14ac:dyDescent="0.2">
      <c r="B269" s="69"/>
      <c r="C269" s="69"/>
      <c r="D269" s="89"/>
      <c r="E269" s="89"/>
      <c r="F269" s="89"/>
      <c r="G269" s="89"/>
      <c r="H269" s="89"/>
    </row>
    <row r="270" spans="2:8" ht="11.1" customHeight="1" x14ac:dyDescent="0.2">
      <c r="B270" s="69"/>
      <c r="C270" s="69"/>
      <c r="D270" s="89"/>
      <c r="E270" s="89"/>
      <c r="F270" s="89"/>
      <c r="G270" s="89"/>
      <c r="H270" s="89"/>
    </row>
    <row r="271" spans="2:8" ht="11.1" customHeight="1" x14ac:dyDescent="0.2">
      <c r="B271" s="69"/>
      <c r="C271" s="69"/>
      <c r="D271" s="89"/>
      <c r="E271" s="89"/>
      <c r="F271" s="89"/>
      <c r="G271" s="89"/>
      <c r="H271" s="89"/>
    </row>
    <row r="272" spans="2:8" ht="11.1" customHeight="1" x14ac:dyDescent="0.2">
      <c r="B272" s="69"/>
      <c r="C272" s="69"/>
      <c r="D272" s="89"/>
      <c r="E272" s="89"/>
      <c r="F272" s="89"/>
      <c r="G272" s="89"/>
      <c r="H272" s="89"/>
    </row>
    <row r="273" spans="2:8" ht="11.1" customHeight="1" x14ac:dyDescent="0.2">
      <c r="B273" s="69"/>
      <c r="C273" s="69"/>
      <c r="D273" s="89"/>
      <c r="E273" s="89"/>
      <c r="F273" s="89"/>
      <c r="G273" s="89"/>
      <c r="H273" s="89"/>
    </row>
    <row r="274" spans="2:8" ht="11.1" customHeight="1" x14ac:dyDescent="0.2">
      <c r="B274" s="69"/>
      <c r="C274" s="69"/>
      <c r="D274" s="89"/>
      <c r="E274" s="89"/>
      <c r="F274" s="89"/>
      <c r="G274" s="89"/>
      <c r="H274" s="89"/>
    </row>
    <row r="275" spans="2:8" ht="11.1" customHeight="1" x14ac:dyDescent="0.2">
      <c r="B275" s="69"/>
      <c r="C275" s="69"/>
      <c r="D275" s="89"/>
      <c r="E275" s="89"/>
      <c r="F275" s="89"/>
      <c r="G275" s="89"/>
      <c r="H275" s="89"/>
    </row>
    <row r="276" spans="2:8" ht="11.1" customHeight="1" x14ac:dyDescent="0.2">
      <c r="B276" s="69"/>
      <c r="C276" s="69"/>
      <c r="D276" s="89"/>
      <c r="E276" s="89"/>
      <c r="F276" s="89"/>
      <c r="G276" s="89"/>
      <c r="H276" s="89"/>
    </row>
    <row r="277" spans="2:8" ht="11.1" customHeight="1" x14ac:dyDescent="0.2">
      <c r="B277" s="69"/>
      <c r="C277" s="69"/>
      <c r="D277" s="89"/>
      <c r="E277" s="89"/>
      <c r="F277" s="89"/>
      <c r="G277" s="89"/>
      <c r="H277" s="89"/>
    </row>
    <row r="278" spans="2:8" ht="11.1" customHeight="1" x14ac:dyDescent="0.2">
      <c r="B278" s="69"/>
      <c r="C278" s="69"/>
      <c r="D278" s="89"/>
      <c r="E278" s="89"/>
      <c r="F278" s="89"/>
      <c r="G278" s="89"/>
      <c r="H278" s="89"/>
    </row>
    <row r="279" spans="2:8" ht="11.1" customHeight="1" x14ac:dyDescent="0.2">
      <c r="B279" s="69"/>
      <c r="C279" s="69"/>
      <c r="D279" s="89"/>
      <c r="E279" s="89"/>
      <c r="F279" s="89"/>
      <c r="G279" s="89"/>
      <c r="H279" s="89"/>
    </row>
    <row r="280" spans="2:8" ht="11.1" customHeight="1" x14ac:dyDescent="0.2">
      <c r="B280" s="69"/>
      <c r="C280" s="69"/>
      <c r="D280" s="89"/>
      <c r="E280" s="89"/>
      <c r="F280" s="89"/>
      <c r="G280" s="89"/>
      <c r="H280" s="89"/>
    </row>
    <row r="281" spans="2:8" ht="11.1" customHeight="1" x14ac:dyDescent="0.2">
      <c r="B281" s="69"/>
      <c r="C281" s="69"/>
      <c r="D281" s="89"/>
      <c r="E281" s="89"/>
      <c r="F281" s="89"/>
      <c r="G281" s="89"/>
      <c r="H281" s="89"/>
    </row>
    <row r="282" spans="2:8" ht="11.1" customHeight="1" x14ac:dyDescent="0.2">
      <c r="B282" s="69"/>
      <c r="C282" s="69"/>
      <c r="D282" s="89"/>
      <c r="E282" s="89"/>
      <c r="F282" s="89"/>
      <c r="G282" s="89"/>
      <c r="H282" s="89"/>
    </row>
    <row r="283" spans="2:8" ht="11.1" customHeight="1" x14ac:dyDescent="0.2">
      <c r="B283" s="69"/>
      <c r="C283" s="69"/>
      <c r="D283" s="89"/>
      <c r="E283" s="89"/>
      <c r="F283" s="89"/>
      <c r="G283" s="89"/>
      <c r="H283" s="89"/>
    </row>
    <row r="284" spans="2:8" ht="11.1" customHeight="1" x14ac:dyDescent="0.2">
      <c r="B284" s="69"/>
      <c r="C284" s="69"/>
      <c r="D284" s="89"/>
      <c r="E284" s="89"/>
      <c r="F284" s="89"/>
      <c r="G284" s="89"/>
      <c r="H284" s="89"/>
    </row>
    <row r="285" spans="2:8" ht="11.1" customHeight="1" x14ac:dyDescent="0.2">
      <c r="B285" s="69"/>
      <c r="C285" s="69"/>
      <c r="D285" s="89"/>
      <c r="E285" s="89"/>
      <c r="F285" s="89"/>
      <c r="G285" s="89"/>
      <c r="H285" s="89"/>
    </row>
    <row r="286" spans="2:8" ht="11.1" customHeight="1" x14ac:dyDescent="0.2">
      <c r="B286" s="69"/>
      <c r="C286" s="69"/>
      <c r="D286" s="89"/>
      <c r="E286" s="89"/>
      <c r="F286" s="89"/>
      <c r="G286" s="89"/>
      <c r="H286" s="89"/>
    </row>
    <row r="287" spans="2:8" ht="11.1" customHeight="1" x14ac:dyDescent="0.2">
      <c r="B287" s="69"/>
      <c r="C287" s="69"/>
      <c r="D287" s="89"/>
      <c r="E287" s="89"/>
      <c r="F287" s="89"/>
      <c r="G287" s="89"/>
      <c r="H287" s="89"/>
    </row>
    <row r="288" spans="2:8" ht="11.1" customHeight="1" x14ac:dyDescent="0.2">
      <c r="B288" s="69"/>
      <c r="C288" s="69"/>
      <c r="D288" s="89"/>
      <c r="E288" s="89"/>
      <c r="F288" s="89"/>
      <c r="G288" s="89"/>
      <c r="H288" s="89"/>
    </row>
    <row r="289" spans="2:8" ht="11.1" customHeight="1" x14ac:dyDescent="0.2">
      <c r="B289" s="69"/>
      <c r="C289" s="69"/>
      <c r="D289" s="89"/>
      <c r="E289" s="89"/>
      <c r="F289" s="89"/>
      <c r="G289" s="89"/>
      <c r="H289" s="89"/>
    </row>
    <row r="290" spans="2:8" ht="11.1" customHeight="1" x14ac:dyDescent="0.2">
      <c r="B290" s="69"/>
      <c r="C290" s="69"/>
      <c r="D290" s="89"/>
      <c r="E290" s="89"/>
      <c r="F290" s="89"/>
      <c r="G290" s="89"/>
      <c r="H290" s="89"/>
    </row>
    <row r="291" spans="2:8" ht="11.1" customHeight="1" x14ac:dyDescent="0.2">
      <c r="B291" s="69"/>
      <c r="C291" s="69"/>
      <c r="D291" s="89"/>
      <c r="E291" s="89"/>
      <c r="F291" s="89"/>
      <c r="G291" s="89"/>
      <c r="H291" s="89"/>
    </row>
    <row r="292" spans="2:8" ht="11.1" customHeight="1" x14ac:dyDescent="0.2">
      <c r="B292" s="69"/>
      <c r="C292" s="69"/>
      <c r="D292" s="89"/>
      <c r="E292" s="89"/>
      <c r="F292" s="89"/>
      <c r="G292" s="89"/>
      <c r="H292" s="89"/>
    </row>
    <row r="293" spans="2:8" ht="11.1" customHeight="1" x14ac:dyDescent="0.2">
      <c r="B293" s="69"/>
      <c r="C293" s="69"/>
      <c r="D293" s="89"/>
      <c r="E293" s="89"/>
      <c r="F293" s="89"/>
      <c r="G293" s="89"/>
      <c r="H293" s="89"/>
    </row>
    <row r="294" spans="2:8" ht="11.1" customHeight="1" x14ac:dyDescent="0.2">
      <c r="B294" s="69"/>
      <c r="C294" s="69"/>
      <c r="D294" s="89"/>
      <c r="E294" s="89"/>
      <c r="F294" s="89"/>
      <c r="G294" s="89"/>
      <c r="H294" s="89"/>
    </row>
    <row r="295" spans="2:8" ht="11.1" customHeight="1" x14ac:dyDescent="0.2">
      <c r="B295" s="69"/>
      <c r="C295" s="69"/>
      <c r="D295" s="89"/>
      <c r="E295" s="89"/>
      <c r="F295" s="89"/>
      <c r="G295" s="89"/>
      <c r="H295" s="89"/>
    </row>
    <row r="296" spans="2:8" ht="11.1" customHeight="1" x14ac:dyDescent="0.2">
      <c r="B296" s="69"/>
      <c r="C296" s="69"/>
      <c r="D296" s="89"/>
      <c r="E296" s="89"/>
      <c r="F296" s="89"/>
      <c r="G296" s="89"/>
      <c r="H296" s="89"/>
    </row>
    <row r="297" spans="2:8" ht="11.1" customHeight="1" x14ac:dyDescent="0.2">
      <c r="B297" s="69"/>
      <c r="C297" s="69"/>
      <c r="D297" s="89"/>
      <c r="E297" s="89"/>
      <c r="F297" s="89"/>
      <c r="G297" s="89"/>
      <c r="H297" s="89"/>
    </row>
    <row r="298" spans="2:8" ht="11.1" customHeight="1" x14ac:dyDescent="0.2">
      <c r="B298" s="69"/>
      <c r="C298" s="69"/>
      <c r="D298" s="89"/>
      <c r="E298" s="89"/>
      <c r="F298" s="89"/>
      <c r="G298" s="89"/>
      <c r="H298" s="89"/>
    </row>
    <row r="299" spans="2:8" ht="11.1" customHeight="1" x14ac:dyDescent="0.2">
      <c r="B299" s="69"/>
      <c r="C299" s="69"/>
      <c r="D299" s="89"/>
      <c r="E299" s="89"/>
      <c r="F299" s="89"/>
      <c r="G299" s="89"/>
      <c r="H299" s="89"/>
    </row>
    <row r="300" spans="2:8" ht="11.1" customHeight="1" x14ac:dyDescent="0.2">
      <c r="B300" s="69"/>
      <c r="C300" s="69"/>
      <c r="D300" s="89"/>
      <c r="E300" s="89"/>
      <c r="F300" s="89"/>
      <c r="G300" s="89"/>
      <c r="H300" s="89"/>
    </row>
    <row r="301" spans="2:8" ht="11.1" customHeight="1" x14ac:dyDescent="0.2">
      <c r="B301" s="69"/>
      <c r="C301" s="69"/>
      <c r="D301" s="89"/>
      <c r="E301" s="89"/>
      <c r="F301" s="89"/>
      <c r="G301" s="89"/>
      <c r="H301" s="89"/>
    </row>
    <row r="302" spans="2:8" ht="11.1" customHeight="1" x14ac:dyDescent="0.2">
      <c r="B302" s="69"/>
      <c r="C302" s="69"/>
      <c r="D302" s="89"/>
      <c r="E302" s="89"/>
      <c r="F302" s="89"/>
      <c r="G302" s="89"/>
      <c r="H302" s="89"/>
    </row>
    <row r="303" spans="2:8" ht="11.1" customHeight="1" x14ac:dyDescent="0.2">
      <c r="B303" s="69"/>
      <c r="C303" s="69"/>
      <c r="D303" s="89"/>
      <c r="E303" s="89"/>
      <c r="F303" s="89"/>
      <c r="G303" s="89"/>
      <c r="H303" s="89"/>
    </row>
    <row r="304" spans="2:8" ht="11.1" customHeight="1" x14ac:dyDescent="0.2">
      <c r="B304" s="69"/>
      <c r="C304" s="69"/>
      <c r="D304" s="89"/>
      <c r="E304" s="89"/>
      <c r="F304" s="89"/>
      <c r="G304" s="89"/>
      <c r="H304" s="89"/>
    </row>
    <row r="305" spans="2:8" ht="11.1" customHeight="1" x14ac:dyDescent="0.2">
      <c r="B305" s="69"/>
      <c r="C305" s="69"/>
      <c r="D305" s="89"/>
      <c r="E305" s="89"/>
      <c r="F305" s="89"/>
      <c r="G305" s="89"/>
      <c r="H305" s="89"/>
    </row>
    <row r="306" spans="2:8" ht="11.1" customHeight="1" x14ac:dyDescent="0.2">
      <c r="B306" s="69"/>
      <c r="C306" s="69"/>
      <c r="D306" s="89"/>
      <c r="E306" s="89"/>
      <c r="F306" s="89"/>
      <c r="G306" s="89"/>
      <c r="H306" s="89"/>
    </row>
    <row r="307" spans="2:8" ht="11.1" customHeight="1" x14ac:dyDescent="0.2">
      <c r="B307" s="69"/>
      <c r="C307" s="69"/>
      <c r="D307" s="89"/>
      <c r="E307" s="89"/>
      <c r="F307" s="89"/>
      <c r="G307" s="89"/>
      <c r="H307" s="89"/>
    </row>
    <row r="308" spans="2:8" ht="11.1" customHeight="1" x14ac:dyDescent="0.2">
      <c r="B308" s="69"/>
      <c r="C308" s="69"/>
      <c r="D308" s="89"/>
      <c r="E308" s="89"/>
      <c r="F308" s="89"/>
      <c r="G308" s="89"/>
      <c r="H308" s="89"/>
    </row>
    <row r="309" spans="2:8" ht="11.1" customHeight="1" x14ac:dyDescent="0.2">
      <c r="B309" s="69"/>
      <c r="C309" s="69"/>
      <c r="D309" s="89"/>
      <c r="E309" s="89"/>
      <c r="F309" s="89"/>
      <c r="G309" s="89"/>
      <c r="H309" s="89"/>
    </row>
    <row r="310" spans="2:8" ht="11.1" customHeight="1" x14ac:dyDescent="0.2">
      <c r="B310" s="69"/>
      <c r="C310" s="69"/>
      <c r="D310" s="89"/>
      <c r="E310" s="89"/>
      <c r="F310" s="89"/>
      <c r="G310" s="89"/>
      <c r="H310" s="89"/>
    </row>
    <row r="311" spans="2:8" ht="11.1" customHeight="1" x14ac:dyDescent="0.2">
      <c r="B311" s="69"/>
      <c r="C311" s="69"/>
      <c r="D311" s="89"/>
      <c r="E311" s="89"/>
      <c r="F311" s="89"/>
      <c r="G311" s="89"/>
      <c r="H311" s="89"/>
    </row>
    <row r="312" spans="2:8" ht="11.1" customHeight="1" x14ac:dyDescent="0.2">
      <c r="B312" s="69"/>
      <c r="C312" s="69"/>
      <c r="D312" s="89"/>
      <c r="E312" s="89"/>
      <c r="F312" s="89"/>
      <c r="G312" s="89"/>
      <c r="H312" s="89"/>
    </row>
    <row r="313" spans="2:8" ht="11.1" customHeight="1" x14ac:dyDescent="0.2">
      <c r="B313" s="69"/>
      <c r="C313" s="69"/>
      <c r="D313" s="89"/>
      <c r="E313" s="89"/>
      <c r="F313" s="89"/>
      <c r="G313" s="89"/>
      <c r="H313" s="89"/>
    </row>
    <row r="314" spans="2:8" ht="11.1" customHeight="1" x14ac:dyDescent="0.2">
      <c r="B314" s="69"/>
      <c r="C314" s="69"/>
      <c r="D314" s="89"/>
      <c r="E314" s="89"/>
      <c r="F314" s="89"/>
      <c r="G314" s="89"/>
      <c r="H314" s="89"/>
    </row>
    <row r="315" spans="2:8" ht="11.1" customHeight="1" x14ac:dyDescent="0.2">
      <c r="B315" s="69"/>
      <c r="C315" s="69"/>
      <c r="D315" s="89"/>
      <c r="E315" s="89"/>
      <c r="F315" s="89"/>
      <c r="G315" s="89"/>
      <c r="H315" s="89"/>
    </row>
    <row r="316" spans="2:8" ht="11.1" customHeight="1" x14ac:dyDescent="0.2">
      <c r="B316" s="69"/>
      <c r="C316" s="69"/>
      <c r="D316" s="89"/>
      <c r="E316" s="89"/>
      <c r="F316" s="89"/>
      <c r="G316" s="89"/>
      <c r="H316" s="89"/>
    </row>
    <row r="317" spans="2:8" ht="11.1" customHeight="1" x14ac:dyDescent="0.2">
      <c r="B317" s="69"/>
      <c r="C317" s="69"/>
      <c r="D317" s="89"/>
      <c r="E317" s="89"/>
      <c r="F317" s="89"/>
      <c r="G317" s="89"/>
      <c r="H317" s="89"/>
    </row>
    <row r="318" spans="2:8" ht="11.1" customHeight="1" x14ac:dyDescent="0.2">
      <c r="B318" s="69"/>
      <c r="C318" s="69"/>
      <c r="D318" s="89"/>
      <c r="E318" s="89"/>
      <c r="F318" s="89"/>
      <c r="G318" s="89"/>
      <c r="H318" s="89"/>
    </row>
    <row r="319" spans="2:8" ht="11.1" customHeight="1" x14ac:dyDescent="0.2">
      <c r="B319" s="69"/>
      <c r="C319" s="69"/>
      <c r="D319" s="89"/>
      <c r="E319" s="89"/>
      <c r="F319" s="89"/>
      <c r="G319" s="89"/>
      <c r="H319" s="89"/>
    </row>
    <row r="320" spans="2:8" ht="11.1" customHeight="1" x14ac:dyDescent="0.2">
      <c r="B320" s="69"/>
      <c r="C320" s="69"/>
      <c r="D320" s="89"/>
      <c r="E320" s="89"/>
      <c r="F320" s="89"/>
      <c r="G320" s="89"/>
      <c r="H320" s="89"/>
    </row>
    <row r="321" spans="2:8" ht="11.1" customHeight="1" x14ac:dyDescent="0.2">
      <c r="B321" s="69"/>
      <c r="C321" s="69"/>
      <c r="D321" s="89"/>
      <c r="E321" s="89"/>
      <c r="F321" s="89"/>
      <c r="G321" s="89"/>
      <c r="H321" s="89"/>
    </row>
    <row r="322" spans="2:8" ht="11.1" customHeight="1" x14ac:dyDescent="0.2">
      <c r="B322" s="69"/>
      <c r="C322" s="69"/>
      <c r="D322" s="89"/>
      <c r="E322" s="89"/>
      <c r="F322" s="89"/>
      <c r="G322" s="89"/>
      <c r="H322" s="89"/>
    </row>
    <row r="323" spans="2:8" ht="11.1" customHeight="1" x14ac:dyDescent="0.2">
      <c r="B323" s="69"/>
      <c r="C323" s="69"/>
      <c r="D323" s="89"/>
      <c r="E323" s="89"/>
      <c r="F323" s="89"/>
      <c r="G323" s="89"/>
      <c r="H323" s="89"/>
    </row>
    <row r="324" spans="2:8" ht="11.1" customHeight="1" x14ac:dyDescent="0.2">
      <c r="B324" s="69"/>
      <c r="C324" s="69"/>
      <c r="D324" s="89"/>
      <c r="E324" s="89"/>
      <c r="F324" s="89"/>
      <c r="G324" s="89"/>
      <c r="H324" s="89"/>
    </row>
    <row r="325" spans="2:8" ht="11.1" customHeight="1" x14ac:dyDescent="0.2">
      <c r="B325" s="69"/>
      <c r="C325" s="69"/>
      <c r="D325" s="89"/>
      <c r="E325" s="89"/>
      <c r="F325" s="89"/>
      <c r="G325" s="89"/>
      <c r="H325" s="89"/>
    </row>
    <row r="326" spans="2:8" ht="11.1" customHeight="1" x14ac:dyDescent="0.2">
      <c r="B326" s="69"/>
      <c r="C326" s="69"/>
      <c r="D326" s="89"/>
      <c r="E326" s="89"/>
      <c r="F326" s="89"/>
      <c r="G326" s="89"/>
      <c r="H326" s="89"/>
    </row>
    <row r="327" spans="2:8" ht="11.1" customHeight="1" x14ac:dyDescent="0.2">
      <c r="B327" s="69"/>
      <c r="C327" s="69"/>
      <c r="D327" s="89"/>
      <c r="E327" s="89"/>
      <c r="F327" s="89"/>
      <c r="G327" s="89"/>
      <c r="H327" s="89"/>
    </row>
    <row r="328" spans="2:8" ht="11.1" customHeight="1" x14ac:dyDescent="0.2">
      <c r="B328" s="69"/>
      <c r="C328" s="69"/>
      <c r="D328" s="89"/>
      <c r="E328" s="89"/>
      <c r="F328" s="89"/>
      <c r="G328" s="89"/>
      <c r="H328" s="89"/>
    </row>
    <row r="329" spans="2:8" ht="11.1" customHeight="1" x14ac:dyDescent="0.2">
      <c r="B329" s="69"/>
      <c r="C329" s="69"/>
      <c r="D329" s="89"/>
      <c r="E329" s="89"/>
      <c r="F329" s="89"/>
      <c r="G329" s="89"/>
      <c r="H329" s="89"/>
    </row>
    <row r="330" spans="2:8" ht="11.1" customHeight="1" x14ac:dyDescent="0.2">
      <c r="B330" s="69"/>
      <c r="C330" s="69"/>
      <c r="D330" s="89"/>
      <c r="E330" s="89"/>
      <c r="F330" s="89"/>
      <c r="G330" s="89"/>
      <c r="H330" s="89"/>
    </row>
    <row r="331" spans="2:8" ht="11.1" customHeight="1" x14ac:dyDescent="0.2">
      <c r="B331" s="69"/>
      <c r="C331" s="69"/>
      <c r="D331" s="89"/>
      <c r="E331" s="89"/>
      <c r="F331" s="89"/>
      <c r="G331" s="89"/>
      <c r="H331" s="89"/>
    </row>
    <row r="332" spans="2:8" ht="11.1" customHeight="1" x14ac:dyDescent="0.2">
      <c r="B332" s="69"/>
      <c r="C332" s="69"/>
      <c r="D332" s="89"/>
      <c r="E332" s="89"/>
      <c r="F332" s="89"/>
      <c r="G332" s="89"/>
      <c r="H332" s="89"/>
    </row>
    <row r="333" spans="2:8" ht="11.1" customHeight="1" x14ac:dyDescent="0.2">
      <c r="B333" s="69"/>
      <c r="C333" s="69"/>
      <c r="D333" s="89"/>
      <c r="E333" s="89"/>
      <c r="F333" s="89"/>
      <c r="G333" s="89"/>
      <c r="H333" s="89"/>
    </row>
    <row r="334" spans="2:8" ht="11.1" customHeight="1" x14ac:dyDescent="0.2">
      <c r="B334" s="69"/>
      <c r="C334" s="69"/>
      <c r="D334" s="89"/>
      <c r="E334" s="89"/>
      <c r="F334" s="89"/>
      <c r="G334" s="89"/>
      <c r="H334" s="89"/>
    </row>
    <row r="335" spans="2:8" ht="11.1" customHeight="1" x14ac:dyDescent="0.2">
      <c r="B335" s="69"/>
      <c r="C335" s="69"/>
      <c r="D335" s="89"/>
      <c r="E335" s="89"/>
      <c r="F335" s="89"/>
      <c r="G335" s="89"/>
      <c r="H335" s="89"/>
    </row>
    <row r="336" spans="2:8" ht="11.1" customHeight="1" x14ac:dyDescent="0.2">
      <c r="B336" s="69"/>
      <c r="C336" s="69"/>
      <c r="D336" s="89"/>
      <c r="E336" s="89"/>
      <c r="F336" s="89"/>
      <c r="G336" s="89"/>
      <c r="H336" s="89"/>
    </row>
    <row r="337" spans="2:8" ht="11.1" customHeight="1" x14ac:dyDescent="0.2">
      <c r="B337" s="69"/>
      <c r="C337" s="69"/>
      <c r="D337" s="89"/>
      <c r="E337" s="89"/>
      <c r="F337" s="89"/>
      <c r="G337" s="89"/>
      <c r="H337" s="89"/>
    </row>
    <row r="338" spans="2:8" ht="11.1" customHeight="1" x14ac:dyDescent="0.2">
      <c r="B338" s="69"/>
      <c r="C338" s="69"/>
      <c r="D338" s="89"/>
      <c r="E338" s="89"/>
      <c r="F338" s="89"/>
      <c r="G338" s="89"/>
      <c r="H338" s="89"/>
    </row>
    <row r="339" spans="2:8" ht="11.1" customHeight="1" x14ac:dyDescent="0.2">
      <c r="B339" s="69"/>
      <c r="C339" s="69"/>
      <c r="D339" s="89"/>
      <c r="E339" s="89"/>
      <c r="F339" s="89"/>
      <c r="G339" s="89"/>
      <c r="H339" s="89"/>
    </row>
    <row r="340" spans="2:8" ht="11.1" customHeight="1" x14ac:dyDescent="0.2">
      <c r="B340" s="69"/>
      <c r="C340" s="69"/>
      <c r="D340" s="89"/>
      <c r="E340" s="89"/>
      <c r="F340" s="89"/>
      <c r="G340" s="89"/>
      <c r="H340" s="89"/>
    </row>
    <row r="341" spans="2:8" ht="11.1" customHeight="1" x14ac:dyDescent="0.2">
      <c r="B341" s="69"/>
      <c r="C341" s="69"/>
      <c r="D341" s="89"/>
      <c r="E341" s="89"/>
      <c r="F341" s="89"/>
      <c r="G341" s="89"/>
      <c r="H341" s="89"/>
    </row>
    <row r="342" spans="2:8" ht="11.1" customHeight="1" x14ac:dyDescent="0.2">
      <c r="B342" s="69"/>
      <c r="C342" s="69"/>
      <c r="D342" s="89"/>
      <c r="E342" s="89"/>
      <c r="F342" s="89"/>
      <c r="G342" s="89"/>
      <c r="H342" s="89"/>
    </row>
    <row r="343" spans="2:8" ht="11.1" customHeight="1" x14ac:dyDescent="0.2">
      <c r="B343" s="69"/>
      <c r="C343" s="69"/>
      <c r="D343" s="89"/>
      <c r="E343" s="89"/>
      <c r="F343" s="89"/>
      <c r="G343" s="89"/>
      <c r="H343" s="89"/>
    </row>
    <row r="344" spans="2:8" ht="11.1" customHeight="1" x14ac:dyDescent="0.2">
      <c r="B344" s="69"/>
      <c r="C344" s="69"/>
      <c r="D344" s="89"/>
      <c r="E344" s="89"/>
      <c r="F344" s="89"/>
      <c r="G344" s="89"/>
      <c r="H344" s="89"/>
    </row>
    <row r="345" spans="2:8" ht="11.1" customHeight="1" x14ac:dyDescent="0.2">
      <c r="B345" s="69"/>
      <c r="C345" s="69"/>
      <c r="D345" s="89"/>
      <c r="E345" s="89"/>
      <c r="F345" s="89"/>
      <c r="G345" s="89"/>
      <c r="H345" s="89"/>
    </row>
    <row r="346" spans="2:8" ht="11.1" customHeight="1" x14ac:dyDescent="0.2">
      <c r="B346" s="69"/>
      <c r="C346" s="69"/>
      <c r="D346" s="89"/>
      <c r="E346" s="89"/>
      <c r="F346" s="89"/>
      <c r="G346" s="89"/>
      <c r="H346" s="89"/>
    </row>
    <row r="347" spans="2:8" ht="11.1" customHeight="1" x14ac:dyDescent="0.2">
      <c r="B347" s="69"/>
      <c r="C347" s="69"/>
      <c r="D347" s="89"/>
      <c r="E347" s="89"/>
      <c r="F347" s="89"/>
      <c r="G347" s="89"/>
      <c r="H347" s="89"/>
    </row>
    <row r="348" spans="2:8" ht="11.1" customHeight="1" x14ac:dyDescent="0.2">
      <c r="B348" s="69"/>
      <c r="C348" s="69"/>
      <c r="D348" s="89"/>
      <c r="E348" s="89"/>
      <c r="F348" s="89"/>
      <c r="G348" s="89"/>
      <c r="H348" s="89"/>
    </row>
    <row r="349" spans="2:8" ht="11.1" customHeight="1" x14ac:dyDescent="0.2">
      <c r="B349" s="69"/>
      <c r="C349" s="69"/>
      <c r="D349" s="89"/>
      <c r="E349" s="89"/>
      <c r="F349" s="89"/>
      <c r="G349" s="89"/>
      <c r="H349" s="89"/>
    </row>
    <row r="350" spans="2:8" ht="11.1" customHeight="1" x14ac:dyDescent="0.2">
      <c r="B350" s="69"/>
      <c r="C350" s="69"/>
      <c r="D350" s="89"/>
      <c r="E350" s="89"/>
      <c r="F350" s="89"/>
      <c r="G350" s="89"/>
      <c r="H350" s="89"/>
    </row>
    <row r="351" spans="2:8" ht="11.1" customHeight="1" x14ac:dyDescent="0.2">
      <c r="B351" s="69"/>
      <c r="C351" s="69"/>
      <c r="D351" s="89"/>
      <c r="E351" s="89"/>
      <c r="F351" s="89"/>
      <c r="G351" s="89"/>
      <c r="H351" s="89"/>
    </row>
    <row r="352" spans="2:8" ht="11.1" customHeight="1" x14ac:dyDescent="0.2">
      <c r="B352" s="69"/>
      <c r="C352" s="69"/>
      <c r="D352" s="89"/>
      <c r="E352" s="89"/>
      <c r="F352" s="89"/>
      <c r="G352" s="89"/>
      <c r="H352" s="89"/>
    </row>
    <row r="353" spans="2:8" ht="11.1" customHeight="1" x14ac:dyDescent="0.2">
      <c r="B353" s="69"/>
      <c r="C353" s="69"/>
      <c r="D353" s="89"/>
      <c r="E353" s="89"/>
      <c r="F353" s="89"/>
      <c r="G353" s="89"/>
      <c r="H353" s="89"/>
    </row>
    <row r="354" spans="2:8" ht="11.1" customHeight="1" x14ac:dyDescent="0.2">
      <c r="B354" s="69"/>
      <c r="C354" s="69"/>
      <c r="D354" s="89"/>
      <c r="E354" s="89"/>
      <c r="F354" s="89"/>
      <c r="G354" s="89"/>
      <c r="H354" s="89"/>
    </row>
    <row r="355" spans="2:8" ht="11.1" customHeight="1" x14ac:dyDescent="0.2">
      <c r="B355" s="69"/>
      <c r="C355" s="69"/>
      <c r="D355" s="89"/>
      <c r="E355" s="89"/>
      <c r="F355" s="89"/>
      <c r="G355" s="89"/>
      <c r="H355" s="89"/>
    </row>
    <row r="356" spans="2:8" ht="11.1" customHeight="1" x14ac:dyDescent="0.2">
      <c r="B356" s="69"/>
      <c r="C356" s="69"/>
      <c r="D356" s="89"/>
      <c r="E356" s="89"/>
      <c r="F356" s="89"/>
      <c r="G356" s="89"/>
      <c r="H356" s="89"/>
    </row>
    <row r="357" spans="2:8" ht="11.1" customHeight="1" x14ac:dyDescent="0.2">
      <c r="B357" s="69"/>
      <c r="C357" s="69"/>
      <c r="D357" s="89"/>
      <c r="E357" s="89"/>
      <c r="F357" s="89"/>
      <c r="G357" s="89"/>
      <c r="H357" s="89"/>
    </row>
    <row r="358" spans="2:8" ht="11.1" customHeight="1" x14ac:dyDescent="0.2">
      <c r="B358" s="69"/>
      <c r="C358" s="69"/>
      <c r="D358" s="89"/>
      <c r="E358" s="89"/>
      <c r="F358" s="89"/>
      <c r="G358" s="89"/>
      <c r="H358" s="89"/>
    </row>
    <row r="359" spans="2:8" ht="11.1" customHeight="1" x14ac:dyDescent="0.2">
      <c r="B359" s="69"/>
      <c r="C359" s="69"/>
      <c r="D359" s="89"/>
      <c r="E359" s="89"/>
      <c r="F359" s="89"/>
      <c r="G359" s="89"/>
      <c r="H359" s="89"/>
    </row>
    <row r="360" spans="2:8" ht="11.1" customHeight="1" x14ac:dyDescent="0.2">
      <c r="B360" s="69"/>
      <c r="C360" s="69"/>
      <c r="D360" s="89"/>
      <c r="E360" s="89"/>
      <c r="F360" s="89"/>
      <c r="G360" s="89"/>
      <c r="H360" s="89"/>
    </row>
    <row r="361" spans="2:8" ht="11.1" customHeight="1" x14ac:dyDescent="0.2">
      <c r="B361" s="69"/>
      <c r="C361" s="69"/>
      <c r="D361" s="89"/>
      <c r="E361" s="89"/>
      <c r="F361" s="89"/>
      <c r="G361" s="89"/>
      <c r="H361" s="89"/>
    </row>
    <row r="362" spans="2:8" ht="11.1" customHeight="1" x14ac:dyDescent="0.2">
      <c r="B362" s="69"/>
      <c r="C362" s="69"/>
      <c r="D362" s="89"/>
      <c r="E362" s="89"/>
      <c r="F362" s="89"/>
      <c r="G362" s="89"/>
      <c r="H362" s="89"/>
    </row>
    <row r="363" spans="2:8" ht="11.1" customHeight="1" x14ac:dyDescent="0.2">
      <c r="B363" s="69"/>
      <c r="C363" s="69"/>
      <c r="D363" s="89"/>
      <c r="E363" s="89"/>
      <c r="F363" s="89"/>
      <c r="G363" s="89"/>
      <c r="H363" s="89"/>
    </row>
    <row r="364" spans="2:8" ht="11.1" customHeight="1" x14ac:dyDescent="0.2">
      <c r="B364" s="69"/>
      <c r="C364" s="69"/>
      <c r="D364" s="89"/>
      <c r="E364" s="89"/>
      <c r="F364" s="89"/>
      <c r="G364" s="89"/>
      <c r="H364" s="89"/>
    </row>
    <row r="365" spans="2:8" ht="11.1" customHeight="1" x14ac:dyDescent="0.2">
      <c r="B365" s="69"/>
      <c r="C365" s="69"/>
      <c r="D365" s="89"/>
      <c r="E365" s="89"/>
      <c r="F365" s="89"/>
      <c r="G365" s="89"/>
      <c r="H365" s="89"/>
    </row>
    <row r="366" spans="2:8" ht="11.1" customHeight="1" x14ac:dyDescent="0.2">
      <c r="B366" s="69"/>
      <c r="C366" s="69"/>
      <c r="D366" s="89"/>
      <c r="E366" s="89"/>
      <c r="F366" s="89"/>
      <c r="G366" s="89"/>
      <c r="H366" s="89"/>
    </row>
    <row r="367" spans="2:8" ht="11.1" customHeight="1" x14ac:dyDescent="0.2">
      <c r="B367" s="69"/>
      <c r="C367" s="69"/>
      <c r="D367" s="89"/>
      <c r="E367" s="89"/>
      <c r="F367" s="89"/>
      <c r="G367" s="89"/>
      <c r="H367" s="89"/>
    </row>
    <row r="368" spans="2:8" ht="11.1" customHeight="1" x14ac:dyDescent="0.2">
      <c r="B368" s="69"/>
      <c r="C368" s="69"/>
      <c r="D368" s="89"/>
      <c r="E368" s="89"/>
      <c r="F368" s="89"/>
      <c r="G368" s="89"/>
      <c r="H368" s="89"/>
    </row>
    <row r="369" spans="2:8" ht="11.1" customHeight="1" x14ac:dyDescent="0.2">
      <c r="B369" s="69"/>
      <c r="C369" s="69"/>
      <c r="D369" s="89"/>
      <c r="E369" s="89"/>
      <c r="F369" s="89"/>
      <c r="G369" s="89"/>
      <c r="H369" s="89"/>
    </row>
    <row r="370" spans="2:8" ht="11.1" customHeight="1" x14ac:dyDescent="0.2">
      <c r="B370" s="69"/>
      <c r="C370" s="69"/>
      <c r="D370" s="89"/>
      <c r="E370" s="89"/>
      <c r="F370" s="89"/>
      <c r="G370" s="89"/>
      <c r="H370" s="89"/>
    </row>
    <row r="371" spans="2:8" ht="11.1" customHeight="1" x14ac:dyDescent="0.2">
      <c r="B371" s="69"/>
      <c r="C371" s="69"/>
      <c r="D371" s="89"/>
      <c r="E371" s="89"/>
      <c r="F371" s="89"/>
      <c r="G371" s="89"/>
      <c r="H371" s="89"/>
    </row>
    <row r="372" spans="2:8" ht="11.1" customHeight="1" x14ac:dyDescent="0.2">
      <c r="B372" s="69"/>
      <c r="C372" s="69"/>
      <c r="D372" s="89"/>
      <c r="E372" s="89"/>
      <c r="F372" s="89"/>
      <c r="G372" s="89"/>
      <c r="H372" s="89"/>
    </row>
    <row r="373" spans="2:8" ht="11.1" customHeight="1" x14ac:dyDescent="0.2">
      <c r="B373" s="69"/>
      <c r="C373" s="69"/>
      <c r="D373" s="89"/>
      <c r="E373" s="89"/>
      <c r="F373" s="89"/>
      <c r="G373" s="89"/>
      <c r="H373" s="89"/>
    </row>
    <row r="374" spans="2:8" ht="11.1" customHeight="1" x14ac:dyDescent="0.2">
      <c r="B374" s="69"/>
      <c r="C374" s="69"/>
      <c r="D374" s="89"/>
      <c r="E374" s="89"/>
      <c r="F374" s="89"/>
      <c r="G374" s="89"/>
      <c r="H374" s="89"/>
    </row>
    <row r="375" spans="2:8" ht="11.1" customHeight="1" x14ac:dyDescent="0.2">
      <c r="B375" s="69"/>
      <c r="C375" s="69"/>
      <c r="D375" s="89"/>
      <c r="E375" s="89"/>
      <c r="F375" s="89"/>
      <c r="G375" s="89"/>
      <c r="H375" s="89"/>
    </row>
    <row r="376" spans="2:8" ht="11.1" customHeight="1" x14ac:dyDescent="0.2">
      <c r="B376" s="69"/>
      <c r="C376" s="69"/>
      <c r="D376" s="89"/>
      <c r="E376" s="89"/>
      <c r="F376" s="89"/>
      <c r="G376" s="89"/>
      <c r="H376" s="89"/>
    </row>
    <row r="377" spans="2:8" ht="11.1" customHeight="1" x14ac:dyDescent="0.2">
      <c r="B377" s="69"/>
      <c r="C377" s="69"/>
      <c r="D377" s="89"/>
      <c r="E377" s="89"/>
      <c r="F377" s="89"/>
      <c r="G377" s="89"/>
      <c r="H377" s="89"/>
    </row>
    <row r="378" spans="2:8" ht="11.1" customHeight="1" x14ac:dyDescent="0.2">
      <c r="B378" s="69"/>
      <c r="C378" s="69"/>
      <c r="D378" s="89"/>
      <c r="E378" s="89"/>
      <c r="F378" s="89"/>
      <c r="G378" s="89"/>
      <c r="H378" s="89"/>
    </row>
    <row r="379" spans="2:8" ht="11.1" customHeight="1" x14ac:dyDescent="0.2">
      <c r="B379" s="69"/>
      <c r="C379" s="69"/>
      <c r="D379" s="89"/>
      <c r="E379" s="89"/>
      <c r="F379" s="89"/>
      <c r="G379" s="89"/>
      <c r="H379" s="89"/>
    </row>
    <row r="380" spans="2:8" ht="11.1" customHeight="1" x14ac:dyDescent="0.2">
      <c r="B380" s="69"/>
      <c r="C380" s="69"/>
      <c r="D380" s="89"/>
      <c r="E380" s="89"/>
      <c r="F380" s="89"/>
      <c r="G380" s="89"/>
      <c r="H380" s="89"/>
    </row>
    <row r="381" spans="2:8" ht="11.1" customHeight="1" x14ac:dyDescent="0.2">
      <c r="B381" s="69"/>
      <c r="C381" s="69"/>
      <c r="D381" s="89"/>
      <c r="E381" s="89"/>
      <c r="F381" s="89"/>
      <c r="G381" s="89"/>
      <c r="H381" s="89"/>
    </row>
    <row r="382" spans="2:8" ht="11.1" customHeight="1" x14ac:dyDescent="0.2">
      <c r="B382" s="69"/>
      <c r="C382" s="69"/>
      <c r="D382" s="89"/>
      <c r="E382" s="89"/>
      <c r="F382" s="89"/>
      <c r="G382" s="89"/>
      <c r="H382" s="89"/>
    </row>
    <row r="383" spans="2:8" ht="11.1" customHeight="1" x14ac:dyDescent="0.2">
      <c r="B383" s="69"/>
      <c r="C383" s="69"/>
      <c r="D383" s="89"/>
      <c r="E383" s="89"/>
      <c r="F383" s="89"/>
      <c r="G383" s="89"/>
      <c r="H383" s="89"/>
    </row>
    <row r="384" spans="2:8" ht="11.1" customHeight="1" x14ac:dyDescent="0.2">
      <c r="B384" s="69"/>
      <c r="C384" s="69"/>
      <c r="D384" s="89"/>
      <c r="E384" s="89"/>
      <c r="F384" s="89"/>
      <c r="G384" s="89"/>
      <c r="H384" s="89"/>
    </row>
    <row r="385" spans="2:8" ht="11.1" customHeight="1" x14ac:dyDescent="0.2">
      <c r="B385" s="69"/>
      <c r="C385" s="69"/>
      <c r="D385" s="89"/>
      <c r="E385" s="89"/>
      <c r="F385" s="89"/>
      <c r="G385" s="89"/>
      <c r="H385" s="89"/>
    </row>
    <row r="386" spans="2:8" ht="11.1" customHeight="1" x14ac:dyDescent="0.2">
      <c r="B386" s="69"/>
      <c r="C386" s="69"/>
      <c r="D386" s="89"/>
      <c r="E386" s="89"/>
      <c r="F386" s="89"/>
      <c r="G386" s="89"/>
      <c r="H386" s="89"/>
    </row>
    <row r="387" spans="2:8" ht="11.1" customHeight="1" x14ac:dyDescent="0.2">
      <c r="B387" s="69"/>
      <c r="C387" s="69"/>
      <c r="D387" s="89"/>
      <c r="E387" s="89"/>
      <c r="F387" s="89"/>
      <c r="G387" s="89"/>
      <c r="H387" s="89"/>
    </row>
    <row r="388" spans="2:8" ht="11.1" customHeight="1" x14ac:dyDescent="0.2">
      <c r="B388" s="69"/>
      <c r="C388" s="69"/>
      <c r="D388" s="89"/>
      <c r="E388" s="89"/>
      <c r="F388" s="89"/>
      <c r="G388" s="89"/>
      <c r="H388" s="89"/>
    </row>
    <row r="389" spans="2:8" ht="11.1" customHeight="1" x14ac:dyDescent="0.2">
      <c r="B389" s="69"/>
      <c r="C389" s="69"/>
      <c r="D389" s="89"/>
      <c r="E389" s="89"/>
      <c r="F389" s="89"/>
      <c r="G389" s="89"/>
      <c r="H389" s="89"/>
    </row>
    <row r="390" spans="2:8" ht="11.1" customHeight="1" x14ac:dyDescent="0.2">
      <c r="B390" s="69"/>
      <c r="C390" s="69"/>
      <c r="D390" s="89"/>
      <c r="E390" s="89"/>
      <c r="F390" s="89"/>
      <c r="G390" s="89"/>
      <c r="H390" s="89"/>
    </row>
    <row r="391" spans="2:8" ht="11.1" customHeight="1" x14ac:dyDescent="0.2">
      <c r="B391" s="69"/>
      <c r="C391" s="69"/>
      <c r="D391" s="89"/>
      <c r="E391" s="89"/>
      <c r="F391" s="89"/>
      <c r="G391" s="89"/>
      <c r="H391" s="89"/>
    </row>
    <row r="392" spans="2:8" ht="11.1" customHeight="1" x14ac:dyDescent="0.2">
      <c r="B392" s="69"/>
      <c r="C392" s="69"/>
      <c r="D392" s="89"/>
      <c r="E392" s="89"/>
      <c r="F392" s="89"/>
      <c r="G392" s="89"/>
      <c r="H392" s="89"/>
    </row>
    <row r="393" spans="2:8" ht="11.1" customHeight="1" x14ac:dyDescent="0.2">
      <c r="B393" s="69"/>
      <c r="C393" s="69"/>
      <c r="D393" s="89"/>
      <c r="E393" s="89"/>
      <c r="F393" s="89"/>
      <c r="G393" s="89"/>
      <c r="H393" s="89"/>
    </row>
    <row r="394" spans="2:8" ht="11.1" customHeight="1" x14ac:dyDescent="0.2">
      <c r="B394" s="69"/>
      <c r="C394" s="69"/>
      <c r="D394" s="89"/>
      <c r="E394" s="89"/>
      <c r="F394" s="89"/>
      <c r="G394" s="89"/>
      <c r="H394" s="89"/>
    </row>
    <row r="395" spans="2:8" ht="11.1" customHeight="1" x14ac:dyDescent="0.2">
      <c r="B395" s="69"/>
      <c r="C395" s="69"/>
      <c r="D395" s="89"/>
      <c r="E395" s="89"/>
      <c r="F395" s="89"/>
      <c r="G395" s="89"/>
      <c r="H395" s="89"/>
    </row>
    <row r="396" spans="2:8" ht="11.1" customHeight="1" x14ac:dyDescent="0.2">
      <c r="B396" s="69"/>
      <c r="C396" s="69"/>
      <c r="D396" s="89"/>
      <c r="E396" s="89"/>
      <c r="F396" s="89"/>
      <c r="G396" s="89"/>
      <c r="H396" s="89"/>
    </row>
    <row r="397" spans="2:8" ht="11.1" customHeight="1" x14ac:dyDescent="0.2">
      <c r="B397" s="69"/>
      <c r="C397" s="69"/>
      <c r="D397" s="89"/>
      <c r="E397" s="89"/>
      <c r="F397" s="89"/>
      <c r="G397" s="89"/>
      <c r="H397" s="89"/>
    </row>
    <row r="398" spans="2:8" ht="11.1" customHeight="1" x14ac:dyDescent="0.2">
      <c r="B398" s="69"/>
      <c r="C398" s="69"/>
      <c r="D398" s="89"/>
      <c r="E398" s="89"/>
      <c r="F398" s="89"/>
      <c r="G398" s="89"/>
      <c r="H398" s="89"/>
    </row>
    <row r="399" spans="2:8" ht="11.1" customHeight="1" x14ac:dyDescent="0.2">
      <c r="B399" s="69"/>
      <c r="C399" s="69"/>
      <c r="D399" s="89"/>
      <c r="E399" s="89"/>
      <c r="F399" s="89"/>
      <c r="G399" s="89"/>
      <c r="H399" s="89"/>
    </row>
    <row r="400" spans="2:8" ht="11.1" customHeight="1" x14ac:dyDescent="0.2">
      <c r="B400" s="69"/>
      <c r="C400" s="69"/>
      <c r="D400" s="89"/>
      <c r="E400" s="89"/>
      <c r="F400" s="89"/>
      <c r="G400" s="89"/>
      <c r="H400" s="89"/>
    </row>
    <row r="401" spans="2:8" ht="11.1" customHeight="1" x14ac:dyDescent="0.2">
      <c r="B401" s="69"/>
      <c r="C401" s="69"/>
      <c r="D401" s="89"/>
      <c r="E401" s="89"/>
      <c r="F401" s="89"/>
      <c r="G401" s="89"/>
      <c r="H401" s="89"/>
    </row>
    <row r="402" spans="2:8" ht="11.1" customHeight="1" x14ac:dyDescent="0.2">
      <c r="B402" s="69"/>
      <c r="C402" s="69"/>
      <c r="D402" s="89"/>
      <c r="E402" s="89"/>
      <c r="F402" s="89"/>
      <c r="G402" s="89"/>
      <c r="H402" s="89"/>
    </row>
    <row r="403" spans="2:8" ht="11.1" customHeight="1" x14ac:dyDescent="0.2">
      <c r="B403" s="69"/>
      <c r="C403" s="69"/>
      <c r="D403" s="89"/>
      <c r="E403" s="89"/>
      <c r="F403" s="89"/>
      <c r="G403" s="89"/>
      <c r="H403" s="89"/>
    </row>
    <row r="404" spans="2:8" ht="11.1" customHeight="1" x14ac:dyDescent="0.2">
      <c r="B404" s="69"/>
      <c r="C404" s="69"/>
      <c r="D404" s="89"/>
      <c r="E404" s="89"/>
      <c r="F404" s="89"/>
      <c r="G404" s="89"/>
      <c r="H404" s="89"/>
    </row>
    <row r="405" spans="2:8" ht="11.1" customHeight="1" x14ac:dyDescent="0.2">
      <c r="B405" s="69"/>
      <c r="C405" s="69"/>
      <c r="D405" s="89"/>
      <c r="E405" s="89"/>
      <c r="F405" s="89"/>
      <c r="G405" s="89"/>
      <c r="H405" s="89"/>
    </row>
    <row r="406" spans="2:8" ht="11.1" customHeight="1" x14ac:dyDescent="0.2">
      <c r="B406" s="69"/>
      <c r="C406" s="69"/>
      <c r="D406" s="89"/>
      <c r="E406" s="89"/>
      <c r="F406" s="89"/>
      <c r="G406" s="89"/>
      <c r="H406" s="89"/>
    </row>
    <row r="407" spans="2:8" ht="11.1" customHeight="1" x14ac:dyDescent="0.2">
      <c r="B407" s="69"/>
      <c r="C407" s="69"/>
      <c r="D407" s="89"/>
      <c r="E407" s="89"/>
      <c r="F407" s="89"/>
      <c r="G407" s="89"/>
      <c r="H407" s="89"/>
    </row>
    <row r="408" spans="2:8" ht="11.1" customHeight="1" x14ac:dyDescent="0.2">
      <c r="B408" s="69"/>
      <c r="C408" s="69"/>
      <c r="D408" s="89"/>
      <c r="E408" s="89"/>
      <c r="F408" s="89"/>
      <c r="G408" s="89"/>
      <c r="H408" s="89"/>
    </row>
    <row r="409" spans="2:8" ht="11.1" customHeight="1" x14ac:dyDescent="0.2">
      <c r="B409" s="69"/>
      <c r="C409" s="69"/>
      <c r="D409" s="89"/>
      <c r="E409" s="89"/>
      <c r="F409" s="89"/>
      <c r="G409" s="89"/>
      <c r="H409" s="89"/>
    </row>
    <row r="410" spans="2:8" ht="11.1" customHeight="1" x14ac:dyDescent="0.2">
      <c r="B410" s="69"/>
      <c r="C410" s="69"/>
      <c r="D410" s="89"/>
      <c r="E410" s="89"/>
      <c r="F410" s="89"/>
      <c r="G410" s="89"/>
      <c r="H410" s="89"/>
    </row>
    <row r="411" spans="2:8" ht="11.1" customHeight="1" x14ac:dyDescent="0.2">
      <c r="B411" s="69"/>
      <c r="C411" s="69"/>
      <c r="D411" s="89"/>
      <c r="E411" s="89"/>
      <c r="F411" s="89"/>
      <c r="G411" s="89"/>
      <c r="H411" s="89"/>
    </row>
    <row r="412" spans="2:8" ht="11.1" customHeight="1" x14ac:dyDescent="0.2">
      <c r="B412" s="69"/>
      <c r="C412" s="69"/>
      <c r="D412" s="89"/>
      <c r="E412" s="89"/>
      <c r="F412" s="89"/>
      <c r="G412" s="89"/>
      <c r="H412" s="89"/>
    </row>
    <row r="413" spans="2:8" ht="11.1" customHeight="1" x14ac:dyDescent="0.2">
      <c r="B413" s="69"/>
      <c r="C413" s="69"/>
      <c r="D413" s="89"/>
      <c r="E413" s="89"/>
      <c r="F413" s="89"/>
      <c r="G413" s="89"/>
      <c r="H413" s="89"/>
    </row>
    <row r="414" spans="2:8" ht="11.1" customHeight="1" x14ac:dyDescent="0.2">
      <c r="B414" s="69"/>
      <c r="C414" s="69"/>
      <c r="D414" s="89"/>
      <c r="E414" s="89"/>
      <c r="F414" s="89"/>
      <c r="G414" s="89"/>
      <c r="H414" s="89"/>
    </row>
    <row r="415" spans="2:8" ht="11.1" customHeight="1" x14ac:dyDescent="0.2">
      <c r="B415" s="69"/>
      <c r="C415" s="69"/>
      <c r="D415" s="89"/>
      <c r="E415" s="89"/>
      <c r="F415" s="89"/>
      <c r="G415" s="89"/>
      <c r="H415" s="89"/>
    </row>
    <row r="416" spans="2:8" ht="11.1" customHeight="1" x14ac:dyDescent="0.2">
      <c r="B416" s="69"/>
      <c r="C416" s="69"/>
      <c r="D416" s="89"/>
      <c r="E416" s="89"/>
      <c r="F416" s="89"/>
      <c r="G416" s="89"/>
      <c r="H416" s="89"/>
    </row>
    <row r="417" spans="2:8" ht="11.1" customHeight="1" x14ac:dyDescent="0.2">
      <c r="B417" s="69"/>
      <c r="C417" s="69"/>
      <c r="D417" s="89"/>
      <c r="E417" s="89"/>
      <c r="F417" s="89"/>
      <c r="G417" s="89"/>
      <c r="H417" s="89"/>
    </row>
    <row r="418" spans="2:8" ht="11.1" customHeight="1" x14ac:dyDescent="0.2">
      <c r="B418" s="69"/>
      <c r="C418" s="69"/>
      <c r="D418" s="89"/>
      <c r="E418" s="89"/>
      <c r="F418" s="89"/>
      <c r="G418" s="89"/>
      <c r="H418" s="89"/>
    </row>
    <row r="419" spans="2:8" ht="11.1" customHeight="1" x14ac:dyDescent="0.2">
      <c r="B419" s="69"/>
      <c r="C419" s="69"/>
      <c r="D419" s="89"/>
      <c r="E419" s="89"/>
      <c r="F419" s="89"/>
      <c r="G419" s="89"/>
      <c r="H419" s="89"/>
    </row>
    <row r="420" spans="2:8" ht="11.1" customHeight="1" x14ac:dyDescent="0.2">
      <c r="B420" s="69"/>
      <c r="C420" s="69"/>
      <c r="D420" s="89"/>
      <c r="E420" s="89"/>
      <c r="F420" s="89"/>
      <c r="G420" s="89"/>
      <c r="H420" s="89"/>
    </row>
    <row r="421" spans="2:8" ht="11.1" customHeight="1" x14ac:dyDescent="0.2">
      <c r="B421" s="69"/>
      <c r="C421" s="69"/>
      <c r="D421" s="89"/>
      <c r="E421" s="89"/>
      <c r="F421" s="89"/>
      <c r="G421" s="89"/>
      <c r="H421" s="89"/>
    </row>
    <row r="422" spans="2:8" ht="11.1" customHeight="1" x14ac:dyDescent="0.2">
      <c r="B422" s="69"/>
      <c r="C422" s="69"/>
      <c r="D422" s="89"/>
      <c r="E422" s="89"/>
      <c r="F422" s="89"/>
      <c r="G422" s="89"/>
      <c r="H422" s="89"/>
    </row>
    <row r="423" spans="2:8" ht="11.1" customHeight="1" x14ac:dyDescent="0.2">
      <c r="B423" s="69"/>
      <c r="C423" s="69"/>
      <c r="D423" s="89"/>
      <c r="E423" s="89"/>
      <c r="F423" s="89"/>
      <c r="G423" s="89"/>
      <c r="H423" s="89"/>
    </row>
    <row r="424" spans="2:8" ht="11.1" customHeight="1" x14ac:dyDescent="0.2">
      <c r="B424" s="69"/>
      <c r="C424" s="69"/>
      <c r="D424" s="89"/>
      <c r="E424" s="89"/>
      <c r="F424" s="89"/>
      <c r="G424" s="89"/>
      <c r="H424" s="89"/>
    </row>
    <row r="425" spans="2:8" ht="11.1" customHeight="1" x14ac:dyDescent="0.2">
      <c r="B425" s="69"/>
      <c r="C425" s="69"/>
      <c r="D425" s="89"/>
      <c r="E425" s="89"/>
      <c r="F425" s="89"/>
      <c r="G425" s="89"/>
      <c r="H425" s="89"/>
    </row>
    <row r="426" spans="2:8" ht="11.1" customHeight="1" x14ac:dyDescent="0.2">
      <c r="B426" s="69"/>
      <c r="C426" s="69"/>
      <c r="D426" s="89"/>
      <c r="E426" s="89"/>
      <c r="F426" s="89"/>
      <c r="G426" s="89"/>
      <c r="H426" s="89"/>
    </row>
    <row r="427" spans="2:8" ht="11.1" customHeight="1" x14ac:dyDescent="0.2">
      <c r="B427" s="69"/>
      <c r="C427" s="69"/>
      <c r="D427" s="89"/>
      <c r="E427" s="89"/>
      <c r="F427" s="89"/>
      <c r="G427" s="89"/>
      <c r="H427" s="89"/>
    </row>
    <row r="428" spans="2:8" ht="11.1" customHeight="1" x14ac:dyDescent="0.2">
      <c r="B428" s="69"/>
      <c r="C428" s="69"/>
      <c r="D428" s="89"/>
      <c r="E428" s="89"/>
      <c r="F428" s="89"/>
      <c r="G428" s="89"/>
      <c r="H428" s="89"/>
    </row>
    <row r="429" spans="2:8" ht="11.1" customHeight="1" x14ac:dyDescent="0.2">
      <c r="B429" s="69"/>
      <c r="C429" s="69"/>
      <c r="D429" s="89"/>
      <c r="E429" s="89"/>
      <c r="F429" s="89"/>
      <c r="G429" s="89"/>
      <c r="H429" s="89"/>
    </row>
    <row r="430" spans="2:8" ht="11.1" customHeight="1" x14ac:dyDescent="0.2">
      <c r="B430" s="69"/>
      <c r="C430" s="69"/>
      <c r="D430" s="89"/>
      <c r="E430" s="89"/>
      <c r="F430" s="89"/>
      <c r="G430" s="89"/>
      <c r="H430" s="89"/>
    </row>
    <row r="431" spans="2:8" ht="11.1" customHeight="1" x14ac:dyDescent="0.2">
      <c r="B431" s="69"/>
      <c r="C431" s="69"/>
      <c r="D431" s="89"/>
      <c r="E431" s="89"/>
      <c r="F431" s="89"/>
      <c r="G431" s="89"/>
      <c r="H431" s="89"/>
    </row>
    <row r="432" spans="2:8" ht="11.1" customHeight="1" x14ac:dyDescent="0.2">
      <c r="B432" s="69"/>
      <c r="C432" s="69"/>
      <c r="D432" s="89"/>
      <c r="E432" s="89"/>
      <c r="F432" s="89"/>
      <c r="G432" s="89"/>
      <c r="H432" s="89"/>
    </row>
    <row r="433" spans="2:8" ht="11.1" customHeight="1" x14ac:dyDescent="0.2">
      <c r="B433" s="69"/>
      <c r="C433" s="69"/>
      <c r="D433" s="89"/>
      <c r="E433" s="89"/>
      <c r="F433" s="89"/>
      <c r="G433" s="89"/>
      <c r="H433" s="89"/>
    </row>
    <row r="434" spans="2:8" ht="11.1" customHeight="1" x14ac:dyDescent="0.2">
      <c r="B434" s="69"/>
      <c r="C434" s="69"/>
      <c r="D434" s="89"/>
      <c r="E434" s="89"/>
      <c r="F434" s="89"/>
      <c r="G434" s="89"/>
      <c r="H434" s="89"/>
    </row>
    <row r="435" spans="2:8" ht="11.1" customHeight="1" x14ac:dyDescent="0.2">
      <c r="B435" s="69"/>
      <c r="C435" s="69"/>
      <c r="D435" s="89"/>
      <c r="E435" s="89"/>
      <c r="F435" s="89"/>
      <c r="G435" s="89"/>
      <c r="H435" s="89"/>
    </row>
    <row r="436" spans="2:8" ht="11.1" customHeight="1" x14ac:dyDescent="0.2">
      <c r="B436" s="69"/>
      <c r="C436" s="69"/>
      <c r="D436" s="89"/>
      <c r="E436" s="89"/>
      <c r="F436" s="89"/>
      <c r="G436" s="89"/>
      <c r="H436" s="89"/>
    </row>
    <row r="437" spans="2:8" ht="11.1" customHeight="1" x14ac:dyDescent="0.2">
      <c r="B437" s="69"/>
      <c r="C437" s="69"/>
      <c r="D437" s="89"/>
      <c r="E437" s="89"/>
      <c r="F437" s="89"/>
      <c r="G437" s="89"/>
      <c r="H437" s="89"/>
    </row>
    <row r="438" spans="2:8" ht="11.1" customHeight="1" x14ac:dyDescent="0.2">
      <c r="B438" s="69"/>
      <c r="C438" s="69"/>
      <c r="D438" s="89"/>
      <c r="E438" s="89"/>
      <c r="F438" s="89"/>
      <c r="G438" s="89"/>
      <c r="H438" s="89"/>
    </row>
    <row r="439" spans="2:8" ht="11.1" customHeight="1" x14ac:dyDescent="0.2">
      <c r="B439" s="69"/>
      <c r="C439" s="69"/>
      <c r="D439" s="89"/>
      <c r="E439" s="89"/>
      <c r="F439" s="89"/>
      <c r="G439" s="89"/>
      <c r="H439" s="89"/>
    </row>
    <row r="440" spans="2:8" ht="11.1" customHeight="1" x14ac:dyDescent="0.2">
      <c r="B440" s="69"/>
      <c r="C440" s="69"/>
      <c r="D440" s="89"/>
      <c r="E440" s="89"/>
      <c r="F440" s="89"/>
      <c r="G440" s="89"/>
      <c r="H440" s="89"/>
    </row>
    <row r="441" spans="2:8" ht="11.1" customHeight="1" x14ac:dyDescent="0.2">
      <c r="B441" s="69"/>
      <c r="C441" s="69"/>
      <c r="D441" s="89"/>
      <c r="E441" s="89"/>
      <c r="F441" s="89"/>
      <c r="G441" s="89"/>
      <c r="H441" s="89"/>
    </row>
    <row r="442" spans="2:8" ht="11.1" customHeight="1" x14ac:dyDescent="0.2">
      <c r="B442" s="69"/>
      <c r="C442" s="69"/>
      <c r="D442" s="89"/>
      <c r="E442" s="89"/>
      <c r="F442" s="89"/>
      <c r="G442" s="89"/>
      <c r="H442" s="89"/>
    </row>
    <row r="443" spans="2:8" ht="11.1" customHeight="1" x14ac:dyDescent="0.2">
      <c r="B443" s="69"/>
      <c r="C443" s="69"/>
      <c r="D443" s="89"/>
      <c r="E443" s="89"/>
      <c r="F443" s="89"/>
      <c r="G443" s="89"/>
      <c r="H443" s="89"/>
    </row>
    <row r="444" spans="2:8" ht="11.1" customHeight="1" x14ac:dyDescent="0.2">
      <c r="B444" s="69"/>
      <c r="C444" s="69"/>
      <c r="D444" s="89"/>
      <c r="E444" s="89"/>
      <c r="F444" s="89"/>
      <c r="G444" s="89"/>
      <c r="H444" s="89"/>
    </row>
    <row r="445" spans="2:8" ht="11.1" customHeight="1" x14ac:dyDescent="0.2">
      <c r="B445" s="69"/>
      <c r="C445" s="69"/>
      <c r="D445" s="89"/>
      <c r="E445" s="89"/>
      <c r="F445" s="89"/>
      <c r="G445" s="89"/>
      <c r="H445" s="89"/>
    </row>
    <row r="446" spans="2:8" ht="11.1" customHeight="1" x14ac:dyDescent="0.2">
      <c r="B446" s="69"/>
      <c r="C446" s="69"/>
      <c r="D446" s="89"/>
      <c r="E446" s="89"/>
      <c r="F446" s="89"/>
      <c r="G446" s="89"/>
      <c r="H446" s="89"/>
    </row>
    <row r="447" spans="2:8" ht="11.1" customHeight="1" x14ac:dyDescent="0.2">
      <c r="B447" s="69"/>
      <c r="C447" s="69"/>
      <c r="D447" s="89"/>
      <c r="E447" s="89"/>
      <c r="F447" s="89"/>
      <c r="G447" s="89"/>
      <c r="H447" s="89"/>
    </row>
    <row r="448" spans="2:8" ht="11.1" customHeight="1" x14ac:dyDescent="0.2">
      <c r="B448" s="69"/>
      <c r="C448" s="69"/>
      <c r="D448" s="89"/>
      <c r="E448" s="89"/>
      <c r="F448" s="89"/>
      <c r="G448" s="89"/>
      <c r="H448" s="89"/>
    </row>
    <row r="449" spans="2:8" ht="11.1" customHeight="1" x14ac:dyDescent="0.2">
      <c r="B449" s="69"/>
      <c r="C449" s="69"/>
      <c r="D449" s="89"/>
      <c r="E449" s="89"/>
      <c r="F449" s="89"/>
      <c r="G449" s="89"/>
      <c r="H449" s="89"/>
    </row>
    <row r="450" spans="2:8" ht="11.1" customHeight="1" x14ac:dyDescent="0.2">
      <c r="B450" s="69"/>
      <c r="C450" s="69"/>
      <c r="D450" s="89"/>
      <c r="E450" s="89"/>
      <c r="F450" s="89"/>
      <c r="G450" s="89"/>
      <c r="H450" s="89"/>
    </row>
    <row r="451" spans="2:8" ht="11.1" customHeight="1" x14ac:dyDescent="0.2">
      <c r="B451" s="69"/>
      <c r="C451" s="69"/>
      <c r="D451" s="89"/>
      <c r="E451" s="89"/>
      <c r="F451" s="89"/>
      <c r="G451" s="89"/>
      <c r="H451" s="89"/>
    </row>
    <row r="452" spans="2:8" ht="11.1" customHeight="1" x14ac:dyDescent="0.2">
      <c r="B452" s="69"/>
      <c r="C452" s="69"/>
      <c r="D452" s="89"/>
      <c r="E452" s="89"/>
      <c r="F452" s="89"/>
      <c r="G452" s="89"/>
      <c r="H452" s="89"/>
    </row>
    <row r="453" spans="2:8" ht="11.1" customHeight="1" x14ac:dyDescent="0.2">
      <c r="B453" s="69"/>
      <c r="C453" s="69"/>
      <c r="D453" s="89"/>
      <c r="E453" s="89"/>
      <c r="F453" s="89"/>
      <c r="G453" s="89"/>
      <c r="H453" s="89"/>
    </row>
    <row r="454" spans="2:8" ht="11.1" customHeight="1" x14ac:dyDescent="0.2">
      <c r="B454" s="69"/>
      <c r="C454" s="69"/>
      <c r="D454" s="89"/>
      <c r="E454" s="89"/>
      <c r="F454" s="89"/>
      <c r="G454" s="89"/>
      <c r="H454" s="89"/>
    </row>
    <row r="455" spans="2:8" ht="11.1" customHeight="1" x14ac:dyDescent="0.2">
      <c r="B455" s="69"/>
      <c r="C455" s="69"/>
      <c r="D455" s="89"/>
      <c r="E455" s="89"/>
      <c r="F455" s="89"/>
      <c r="G455" s="89"/>
      <c r="H455" s="89"/>
    </row>
    <row r="456" spans="2:8" ht="11.1" customHeight="1" x14ac:dyDescent="0.2">
      <c r="B456" s="69"/>
      <c r="C456" s="69"/>
      <c r="D456" s="89"/>
      <c r="E456" s="89"/>
      <c r="F456" s="89"/>
      <c r="G456" s="89"/>
      <c r="H456" s="89"/>
    </row>
    <row r="457" spans="2:8" ht="11.1" customHeight="1" x14ac:dyDescent="0.2">
      <c r="B457" s="69"/>
      <c r="C457" s="69"/>
      <c r="D457" s="89"/>
      <c r="E457" s="89"/>
      <c r="F457" s="89"/>
      <c r="G457" s="89"/>
      <c r="H457" s="89"/>
    </row>
    <row r="458" spans="2:8" ht="11.1" customHeight="1" x14ac:dyDescent="0.2">
      <c r="B458" s="69"/>
      <c r="C458" s="69"/>
      <c r="D458" s="89"/>
      <c r="E458" s="89"/>
      <c r="F458" s="89"/>
      <c r="G458" s="89"/>
      <c r="H458" s="89"/>
    </row>
    <row r="459" spans="2:8" ht="11.1" customHeight="1" x14ac:dyDescent="0.2">
      <c r="B459" s="69"/>
      <c r="C459" s="69"/>
      <c r="D459" s="89"/>
      <c r="E459" s="89"/>
      <c r="F459" s="89"/>
      <c r="G459" s="89"/>
      <c r="H459" s="89"/>
    </row>
    <row r="460" spans="2:8" ht="11.1" customHeight="1" x14ac:dyDescent="0.2">
      <c r="B460" s="69"/>
      <c r="C460" s="69"/>
      <c r="D460" s="89"/>
      <c r="E460" s="89"/>
      <c r="F460" s="89"/>
      <c r="G460" s="89"/>
      <c r="H460" s="89"/>
    </row>
    <row r="461" spans="2:8" ht="11.1" customHeight="1" x14ac:dyDescent="0.2">
      <c r="B461" s="69"/>
      <c r="C461" s="69"/>
      <c r="D461" s="89"/>
      <c r="E461" s="89"/>
      <c r="F461" s="89"/>
      <c r="G461" s="89"/>
      <c r="H461" s="89"/>
    </row>
    <row r="462" spans="2:8" ht="11.1" customHeight="1" x14ac:dyDescent="0.2">
      <c r="B462" s="69"/>
      <c r="C462" s="69"/>
      <c r="D462" s="89"/>
      <c r="E462" s="89"/>
      <c r="F462" s="89"/>
      <c r="G462" s="89"/>
      <c r="H462" s="89"/>
    </row>
    <row r="463" spans="2:8" ht="11.1" customHeight="1" x14ac:dyDescent="0.2">
      <c r="B463" s="69"/>
      <c r="C463" s="69"/>
      <c r="D463" s="89"/>
      <c r="E463" s="89"/>
      <c r="F463" s="89"/>
      <c r="G463" s="89"/>
      <c r="H463" s="89"/>
    </row>
    <row r="464" spans="2:8" ht="11.1" customHeight="1" x14ac:dyDescent="0.2">
      <c r="B464" s="69"/>
      <c r="C464" s="69"/>
      <c r="D464" s="89"/>
      <c r="E464" s="89"/>
      <c r="F464" s="89"/>
      <c r="G464" s="89"/>
      <c r="H464" s="89"/>
    </row>
    <row r="465" spans="2:8" ht="11.1" customHeight="1" x14ac:dyDescent="0.2">
      <c r="B465" s="69"/>
      <c r="C465" s="69"/>
      <c r="D465" s="89"/>
      <c r="E465" s="89"/>
      <c r="F465" s="89"/>
      <c r="G465" s="89"/>
      <c r="H465" s="89"/>
    </row>
    <row r="466" spans="2:8" ht="11.1" customHeight="1" x14ac:dyDescent="0.2">
      <c r="B466" s="69"/>
      <c r="C466" s="69"/>
      <c r="D466" s="89"/>
      <c r="E466" s="89"/>
      <c r="F466" s="89"/>
      <c r="G466" s="89"/>
      <c r="H466" s="89"/>
    </row>
    <row r="467" spans="2:8" ht="11.1" customHeight="1" x14ac:dyDescent="0.2">
      <c r="B467" s="69"/>
      <c r="C467" s="69"/>
      <c r="D467" s="89"/>
      <c r="E467" s="89"/>
      <c r="F467" s="89"/>
      <c r="G467" s="89"/>
      <c r="H467" s="89"/>
    </row>
    <row r="468" spans="2:8" ht="11.1" customHeight="1" x14ac:dyDescent="0.2">
      <c r="B468" s="69"/>
      <c r="C468" s="69"/>
      <c r="D468" s="89"/>
      <c r="E468" s="89"/>
      <c r="F468" s="89"/>
      <c r="G468" s="89"/>
      <c r="H468" s="89"/>
    </row>
    <row r="469" spans="2:8" ht="11.1" customHeight="1" x14ac:dyDescent="0.2">
      <c r="B469" s="69"/>
      <c r="C469" s="69"/>
      <c r="D469" s="89"/>
      <c r="E469" s="89"/>
      <c r="F469" s="89"/>
      <c r="G469" s="89"/>
      <c r="H469" s="89"/>
    </row>
    <row r="470" spans="2:8" ht="11.1" customHeight="1" x14ac:dyDescent="0.2">
      <c r="B470" s="69"/>
      <c r="C470" s="69"/>
      <c r="D470" s="89"/>
      <c r="E470" s="89"/>
      <c r="F470" s="89"/>
      <c r="G470" s="89"/>
      <c r="H470" s="89"/>
    </row>
    <row r="471" spans="2:8" ht="11.1" customHeight="1" x14ac:dyDescent="0.2">
      <c r="B471" s="69"/>
      <c r="C471" s="69"/>
      <c r="D471" s="89"/>
      <c r="E471" s="89"/>
      <c r="F471" s="89"/>
      <c r="G471" s="89"/>
      <c r="H471" s="89"/>
    </row>
    <row r="472" spans="2:8" ht="11.1" customHeight="1" x14ac:dyDescent="0.2">
      <c r="B472" s="69"/>
      <c r="C472" s="69"/>
      <c r="D472" s="89"/>
      <c r="E472" s="89"/>
      <c r="F472" s="89"/>
      <c r="G472" s="89"/>
      <c r="H472" s="89"/>
    </row>
    <row r="473" spans="2:8" ht="11.1" customHeight="1" x14ac:dyDescent="0.2">
      <c r="B473" s="69"/>
      <c r="C473" s="69"/>
      <c r="D473" s="89"/>
      <c r="E473" s="89"/>
      <c r="F473" s="89"/>
      <c r="G473" s="89"/>
      <c r="H473" s="89"/>
    </row>
    <row r="474" spans="2:8" ht="11.1" customHeight="1" x14ac:dyDescent="0.2">
      <c r="B474" s="69"/>
      <c r="C474" s="69"/>
      <c r="D474" s="89"/>
      <c r="E474" s="89"/>
      <c r="F474" s="89"/>
      <c r="G474" s="89"/>
      <c r="H474" s="89"/>
    </row>
    <row r="475" spans="2:8" ht="11.1" customHeight="1" x14ac:dyDescent="0.2">
      <c r="B475" s="69"/>
      <c r="C475" s="69"/>
      <c r="D475" s="89"/>
      <c r="E475" s="89"/>
      <c r="F475" s="89"/>
      <c r="G475" s="89"/>
      <c r="H475" s="89"/>
    </row>
    <row r="476" spans="2:8" ht="11.1" customHeight="1" x14ac:dyDescent="0.2">
      <c r="B476" s="69"/>
      <c r="C476" s="69"/>
      <c r="D476" s="89"/>
      <c r="E476" s="89"/>
      <c r="F476" s="89"/>
      <c r="G476" s="89"/>
      <c r="H476" s="89"/>
    </row>
    <row r="477" spans="2:8" ht="11.1" customHeight="1" x14ac:dyDescent="0.2">
      <c r="B477" s="69"/>
      <c r="C477" s="69"/>
      <c r="D477" s="89"/>
      <c r="E477" s="89"/>
      <c r="F477" s="89"/>
      <c r="G477" s="89"/>
      <c r="H477" s="89"/>
    </row>
    <row r="478" spans="2:8" ht="11.1" customHeight="1" x14ac:dyDescent="0.2">
      <c r="B478" s="69"/>
      <c r="C478" s="69"/>
      <c r="D478" s="89"/>
      <c r="E478" s="89"/>
      <c r="F478" s="89"/>
      <c r="G478" s="89"/>
      <c r="H478" s="89"/>
    </row>
    <row r="479" spans="2:8" ht="11.1" customHeight="1" x14ac:dyDescent="0.2">
      <c r="B479" s="69"/>
      <c r="C479" s="69"/>
      <c r="D479" s="89"/>
      <c r="E479" s="89"/>
      <c r="F479" s="89"/>
      <c r="G479" s="89"/>
      <c r="H479" s="89"/>
    </row>
    <row r="480" spans="2:8" ht="11.1" customHeight="1" x14ac:dyDescent="0.2">
      <c r="B480" s="69"/>
      <c r="C480" s="69"/>
      <c r="D480" s="89"/>
      <c r="E480" s="89"/>
      <c r="F480" s="89"/>
      <c r="G480" s="89"/>
      <c r="H480" s="89"/>
    </row>
    <row r="481" spans="2:8" ht="11.1" customHeight="1" x14ac:dyDescent="0.2">
      <c r="B481" s="69"/>
      <c r="C481" s="69"/>
      <c r="D481" s="89"/>
      <c r="E481" s="89"/>
      <c r="F481" s="89"/>
      <c r="G481" s="89"/>
      <c r="H481" s="89"/>
    </row>
    <row r="482" spans="2:8" ht="11.1" customHeight="1" x14ac:dyDescent="0.2">
      <c r="B482" s="69"/>
      <c r="C482" s="69"/>
      <c r="D482" s="89"/>
      <c r="E482" s="89"/>
      <c r="F482" s="89"/>
      <c r="G482" s="89"/>
      <c r="H482" s="89"/>
    </row>
    <row r="483" spans="2:8" ht="11.1" customHeight="1" x14ac:dyDescent="0.2">
      <c r="B483" s="69"/>
      <c r="C483" s="69"/>
      <c r="D483" s="89"/>
      <c r="E483" s="89"/>
      <c r="F483" s="89"/>
      <c r="G483" s="89"/>
      <c r="H483" s="89"/>
    </row>
    <row r="484" spans="2:8" ht="11.1" customHeight="1" x14ac:dyDescent="0.2">
      <c r="B484" s="69"/>
      <c r="C484" s="69"/>
      <c r="D484" s="89"/>
      <c r="E484" s="89"/>
      <c r="F484" s="89"/>
      <c r="G484" s="89"/>
      <c r="H484" s="89"/>
    </row>
    <row r="485" spans="2:8" ht="11.1" customHeight="1" x14ac:dyDescent="0.2">
      <c r="B485" s="69"/>
      <c r="C485" s="69"/>
      <c r="D485" s="89"/>
      <c r="E485" s="89"/>
      <c r="F485" s="89"/>
      <c r="G485" s="89"/>
      <c r="H485" s="89"/>
    </row>
    <row r="486" spans="2:8" ht="11.1" customHeight="1" x14ac:dyDescent="0.2">
      <c r="B486" s="69"/>
      <c r="C486" s="69"/>
      <c r="D486" s="89"/>
      <c r="E486" s="89"/>
      <c r="F486" s="89"/>
      <c r="G486" s="89"/>
      <c r="H486" s="89"/>
    </row>
    <row r="487" spans="2:8" ht="11.1" customHeight="1" x14ac:dyDescent="0.2">
      <c r="B487" s="69"/>
      <c r="C487" s="69"/>
      <c r="D487" s="89"/>
      <c r="E487" s="89"/>
      <c r="F487" s="89"/>
      <c r="G487" s="89"/>
      <c r="H487" s="89"/>
    </row>
    <row r="488" spans="2:8" ht="11.1" customHeight="1" x14ac:dyDescent="0.2">
      <c r="B488" s="69"/>
      <c r="C488" s="69"/>
      <c r="D488" s="89"/>
      <c r="E488" s="89"/>
      <c r="F488" s="89"/>
      <c r="G488" s="89"/>
      <c r="H488" s="89"/>
    </row>
    <row r="489" spans="2:8" ht="11.1" customHeight="1" x14ac:dyDescent="0.2">
      <c r="B489" s="69"/>
      <c r="C489" s="69"/>
      <c r="D489" s="89"/>
      <c r="E489" s="89"/>
      <c r="F489" s="89"/>
      <c r="G489" s="89"/>
      <c r="H489" s="89"/>
    </row>
    <row r="490" spans="2:8" ht="11.1" customHeight="1" x14ac:dyDescent="0.2">
      <c r="B490" s="69"/>
      <c r="C490" s="69"/>
      <c r="D490" s="89"/>
      <c r="E490" s="89"/>
      <c r="F490" s="89"/>
      <c r="G490" s="89"/>
      <c r="H490" s="89"/>
    </row>
    <row r="491" spans="2:8" ht="11.1" customHeight="1" x14ac:dyDescent="0.2">
      <c r="B491" s="69"/>
      <c r="C491" s="69"/>
      <c r="D491" s="89"/>
      <c r="E491" s="89"/>
      <c r="F491" s="89"/>
      <c r="G491" s="89"/>
      <c r="H491" s="89"/>
    </row>
    <row r="492" spans="2:8" ht="11.1" customHeight="1" x14ac:dyDescent="0.2">
      <c r="B492" s="69"/>
      <c r="C492" s="69"/>
      <c r="D492" s="89"/>
      <c r="E492" s="89"/>
      <c r="F492" s="89"/>
      <c r="G492" s="89"/>
      <c r="H492" s="89"/>
    </row>
    <row r="493" spans="2:8" ht="11.1" customHeight="1" x14ac:dyDescent="0.2">
      <c r="B493" s="69"/>
      <c r="C493" s="69"/>
      <c r="D493" s="89"/>
      <c r="E493" s="89"/>
      <c r="F493" s="89"/>
      <c r="G493" s="89"/>
      <c r="H493" s="89"/>
    </row>
    <row r="494" spans="2:8" ht="11.1" customHeight="1" x14ac:dyDescent="0.2">
      <c r="B494" s="69"/>
      <c r="C494" s="69"/>
      <c r="D494" s="89"/>
      <c r="E494" s="89"/>
      <c r="F494" s="89"/>
      <c r="G494" s="89"/>
      <c r="H494" s="89"/>
    </row>
    <row r="495" spans="2:8" ht="11.1" customHeight="1" x14ac:dyDescent="0.2">
      <c r="B495" s="69"/>
      <c r="C495" s="69"/>
      <c r="D495" s="89"/>
      <c r="E495" s="89"/>
      <c r="F495" s="89"/>
      <c r="G495" s="89"/>
      <c r="H495" s="89"/>
    </row>
    <row r="496" spans="2:8" ht="11.1" customHeight="1" x14ac:dyDescent="0.2">
      <c r="B496" s="69"/>
      <c r="C496" s="69"/>
      <c r="D496" s="89"/>
      <c r="E496" s="89"/>
      <c r="F496" s="89"/>
      <c r="G496" s="89"/>
      <c r="H496" s="89"/>
    </row>
    <row r="497" spans="2:8" ht="11.1" customHeight="1" x14ac:dyDescent="0.2">
      <c r="B497" s="69"/>
      <c r="C497" s="69"/>
      <c r="D497" s="89"/>
      <c r="E497" s="89"/>
      <c r="F497" s="89"/>
      <c r="G497" s="89"/>
      <c r="H497" s="89"/>
    </row>
    <row r="498" spans="2:8" ht="11.1" customHeight="1" x14ac:dyDescent="0.2">
      <c r="B498" s="69"/>
      <c r="C498" s="69"/>
      <c r="D498" s="89"/>
      <c r="E498" s="89"/>
      <c r="F498" s="89"/>
      <c r="G498" s="89"/>
      <c r="H498" s="89"/>
    </row>
    <row r="499" spans="2:8" ht="11.1" customHeight="1" x14ac:dyDescent="0.2">
      <c r="B499" s="69"/>
      <c r="C499" s="69"/>
      <c r="D499" s="89"/>
      <c r="E499" s="89"/>
      <c r="F499" s="89"/>
      <c r="G499" s="89"/>
      <c r="H499" s="89"/>
    </row>
    <row r="500" spans="2:8" ht="11.1" customHeight="1" x14ac:dyDescent="0.2">
      <c r="B500" s="69"/>
      <c r="C500" s="69"/>
      <c r="D500" s="89"/>
      <c r="E500" s="89"/>
      <c r="F500" s="89"/>
      <c r="G500" s="89"/>
      <c r="H500" s="89"/>
    </row>
    <row r="501" spans="2:8" ht="11.1" customHeight="1" x14ac:dyDescent="0.2">
      <c r="B501" s="69"/>
      <c r="C501" s="69"/>
      <c r="D501" s="89"/>
      <c r="E501" s="89"/>
      <c r="F501" s="89"/>
      <c r="G501" s="89"/>
      <c r="H501" s="89"/>
    </row>
    <row r="502" spans="2:8" ht="11.1" customHeight="1" x14ac:dyDescent="0.2">
      <c r="B502" s="69"/>
      <c r="C502" s="69"/>
      <c r="D502" s="89"/>
      <c r="E502" s="89"/>
      <c r="F502" s="89"/>
      <c r="G502" s="89"/>
      <c r="H502" s="89"/>
    </row>
    <row r="503" spans="2:8" ht="11.1" customHeight="1" x14ac:dyDescent="0.2">
      <c r="B503" s="69"/>
      <c r="C503" s="69"/>
      <c r="D503" s="89"/>
      <c r="E503" s="89"/>
      <c r="F503" s="89"/>
      <c r="G503" s="89"/>
      <c r="H503" s="89"/>
    </row>
    <row r="504" spans="2:8" ht="11.1" customHeight="1" x14ac:dyDescent="0.2">
      <c r="B504" s="69"/>
      <c r="C504" s="69"/>
      <c r="D504" s="89"/>
      <c r="E504" s="89"/>
      <c r="F504" s="89"/>
      <c r="G504" s="89"/>
      <c r="H504" s="89"/>
    </row>
    <row r="505" spans="2:8" ht="11.1" customHeight="1" x14ac:dyDescent="0.2">
      <c r="B505" s="69"/>
      <c r="C505" s="69"/>
      <c r="D505" s="89"/>
      <c r="E505" s="89"/>
      <c r="F505" s="89"/>
      <c r="G505" s="89"/>
      <c r="H505" s="89"/>
    </row>
    <row r="506" spans="2:8" ht="11.1" customHeight="1" x14ac:dyDescent="0.2">
      <c r="B506" s="69"/>
      <c r="C506" s="69"/>
      <c r="D506" s="89"/>
      <c r="E506" s="89"/>
      <c r="F506" s="89"/>
      <c r="G506" s="89"/>
      <c r="H506" s="89"/>
    </row>
    <row r="507" spans="2:8" ht="11.1" customHeight="1" x14ac:dyDescent="0.2">
      <c r="B507" s="69"/>
      <c r="C507" s="69"/>
      <c r="D507" s="89"/>
      <c r="E507" s="89"/>
      <c r="F507" s="89"/>
      <c r="G507" s="89"/>
      <c r="H507" s="89"/>
    </row>
    <row r="508" spans="2:8" ht="11.1" customHeight="1" x14ac:dyDescent="0.2">
      <c r="B508" s="69"/>
      <c r="C508" s="69"/>
      <c r="D508" s="89"/>
      <c r="E508" s="89"/>
      <c r="F508" s="89"/>
      <c r="G508" s="89"/>
      <c r="H508" s="89"/>
    </row>
    <row r="509" spans="2:8" ht="11.1" customHeight="1" x14ac:dyDescent="0.2">
      <c r="B509" s="69"/>
      <c r="C509" s="69"/>
      <c r="D509" s="89"/>
      <c r="E509" s="89"/>
      <c r="F509" s="89"/>
      <c r="G509" s="89"/>
      <c r="H509" s="89"/>
    </row>
    <row r="510" spans="2:8" ht="11.1" customHeight="1" x14ac:dyDescent="0.2">
      <c r="B510" s="69"/>
      <c r="C510" s="69"/>
      <c r="D510" s="89"/>
      <c r="E510" s="89"/>
      <c r="F510" s="89"/>
      <c r="G510" s="89"/>
      <c r="H510" s="89"/>
    </row>
    <row r="511" spans="2:8" ht="11.1" customHeight="1" x14ac:dyDescent="0.2">
      <c r="B511" s="69"/>
      <c r="C511" s="69"/>
      <c r="D511" s="89"/>
      <c r="E511" s="89"/>
      <c r="F511" s="89"/>
      <c r="G511" s="89"/>
      <c r="H511" s="89"/>
    </row>
    <row r="512" spans="2:8" ht="11.1" customHeight="1" x14ac:dyDescent="0.2">
      <c r="B512" s="69"/>
      <c r="C512" s="69"/>
      <c r="D512" s="89"/>
      <c r="E512" s="89"/>
      <c r="F512" s="89"/>
      <c r="G512" s="89"/>
      <c r="H512" s="89"/>
    </row>
    <row r="513" spans="2:8" ht="11.1" customHeight="1" x14ac:dyDescent="0.2">
      <c r="B513" s="69"/>
      <c r="C513" s="69"/>
      <c r="D513" s="89"/>
      <c r="E513" s="89"/>
      <c r="F513" s="89"/>
      <c r="G513" s="89"/>
      <c r="H513" s="89"/>
    </row>
    <row r="514" spans="2:8" ht="11.1" customHeight="1" x14ac:dyDescent="0.2">
      <c r="B514" s="69"/>
      <c r="C514" s="69"/>
      <c r="D514" s="89"/>
      <c r="E514" s="89"/>
      <c r="F514" s="89"/>
      <c r="G514" s="89"/>
      <c r="H514" s="89"/>
    </row>
    <row r="515" spans="2:8" ht="11.1" customHeight="1" x14ac:dyDescent="0.2">
      <c r="B515" s="69"/>
      <c r="C515" s="69"/>
      <c r="D515" s="89"/>
      <c r="E515" s="89"/>
      <c r="F515" s="89"/>
      <c r="G515" s="89"/>
      <c r="H515" s="89"/>
    </row>
    <row r="516" spans="2:8" ht="11.1" customHeight="1" x14ac:dyDescent="0.2">
      <c r="B516" s="69"/>
      <c r="C516" s="69"/>
      <c r="D516" s="89"/>
      <c r="E516" s="89"/>
      <c r="F516" s="89"/>
      <c r="G516" s="89"/>
      <c r="H516" s="89"/>
    </row>
    <row r="517" spans="2:8" ht="11.1" customHeight="1" x14ac:dyDescent="0.2">
      <c r="B517" s="69"/>
      <c r="C517" s="69"/>
      <c r="D517" s="89"/>
      <c r="E517" s="89"/>
      <c r="F517" s="89"/>
      <c r="G517" s="89"/>
      <c r="H517" s="89"/>
    </row>
    <row r="518" spans="2:8" ht="11.1" customHeight="1" x14ac:dyDescent="0.2">
      <c r="B518" s="69"/>
      <c r="C518" s="69"/>
      <c r="D518" s="89"/>
      <c r="E518" s="89"/>
      <c r="F518" s="89"/>
      <c r="G518" s="89"/>
      <c r="H518" s="89"/>
    </row>
    <row r="519" spans="2:8" ht="11.1" customHeight="1" x14ac:dyDescent="0.2">
      <c r="B519" s="69"/>
      <c r="C519" s="69"/>
      <c r="D519" s="89"/>
      <c r="E519" s="89"/>
      <c r="F519" s="89"/>
      <c r="G519" s="89"/>
      <c r="H519" s="89"/>
    </row>
    <row r="520" spans="2:8" ht="11.1" customHeight="1" x14ac:dyDescent="0.2">
      <c r="B520" s="69"/>
      <c r="C520" s="69"/>
      <c r="D520" s="89"/>
      <c r="E520" s="89"/>
      <c r="F520" s="89"/>
      <c r="G520" s="89"/>
      <c r="H520" s="89"/>
    </row>
    <row r="521" spans="2:8" ht="11.1" customHeight="1" x14ac:dyDescent="0.2">
      <c r="B521" s="69"/>
      <c r="C521" s="69"/>
      <c r="D521" s="89"/>
      <c r="E521" s="89"/>
      <c r="F521" s="89"/>
      <c r="G521" s="89"/>
      <c r="H521" s="89"/>
    </row>
    <row r="522" spans="2:8" ht="11.1" customHeight="1" x14ac:dyDescent="0.2">
      <c r="B522" s="69"/>
      <c r="C522" s="69"/>
      <c r="D522" s="89"/>
      <c r="E522" s="89"/>
      <c r="F522" s="89"/>
      <c r="G522" s="89"/>
      <c r="H522" s="89"/>
    </row>
    <row r="523" spans="2:8" ht="11.1" customHeight="1" x14ac:dyDescent="0.2">
      <c r="B523" s="69"/>
      <c r="C523" s="69"/>
      <c r="D523" s="89"/>
      <c r="E523" s="89"/>
      <c r="F523" s="89"/>
      <c r="G523" s="89"/>
      <c r="H523" s="89"/>
    </row>
    <row r="524" spans="2:8" ht="11.1" customHeight="1" x14ac:dyDescent="0.2">
      <c r="B524" s="69"/>
      <c r="C524" s="69"/>
      <c r="D524" s="89"/>
      <c r="E524" s="89"/>
      <c r="F524" s="89"/>
      <c r="G524" s="89"/>
      <c r="H524" s="89"/>
    </row>
    <row r="525" spans="2:8" ht="11.1" customHeight="1" x14ac:dyDescent="0.2">
      <c r="B525" s="69"/>
      <c r="C525" s="69"/>
      <c r="D525" s="89"/>
      <c r="E525" s="89"/>
      <c r="F525" s="89"/>
      <c r="G525" s="89"/>
      <c r="H525" s="89"/>
    </row>
    <row r="526" spans="2:8" ht="11.1" customHeight="1" x14ac:dyDescent="0.2">
      <c r="B526" s="69"/>
      <c r="C526" s="69"/>
      <c r="D526" s="89"/>
      <c r="E526" s="89"/>
      <c r="F526" s="89"/>
      <c r="G526" s="89"/>
      <c r="H526" s="89"/>
    </row>
    <row r="527" spans="2:8" ht="11.1" customHeight="1" x14ac:dyDescent="0.2">
      <c r="B527" s="69"/>
      <c r="C527" s="69"/>
      <c r="D527" s="89"/>
      <c r="E527" s="89"/>
      <c r="F527" s="89"/>
      <c r="G527" s="89"/>
      <c r="H527" s="89"/>
    </row>
    <row r="528" spans="2:8" ht="11.1" customHeight="1" x14ac:dyDescent="0.2">
      <c r="B528" s="69"/>
      <c r="C528" s="69"/>
      <c r="D528" s="89"/>
      <c r="E528" s="89"/>
      <c r="F528" s="89"/>
      <c r="G528" s="89"/>
      <c r="H528" s="89"/>
    </row>
    <row r="529" spans="2:8" ht="11.1" customHeight="1" x14ac:dyDescent="0.2">
      <c r="B529" s="69"/>
      <c r="C529" s="69"/>
      <c r="D529" s="89"/>
      <c r="E529" s="89"/>
      <c r="F529" s="89"/>
      <c r="G529" s="89"/>
      <c r="H529" s="89"/>
    </row>
    <row r="530" spans="2:8" ht="11.1" customHeight="1" x14ac:dyDescent="0.2">
      <c r="B530" s="69"/>
      <c r="C530" s="69"/>
      <c r="D530" s="89"/>
      <c r="E530" s="89"/>
      <c r="F530" s="89"/>
      <c r="G530" s="89"/>
      <c r="H530" s="89"/>
    </row>
    <row r="531" spans="2:8" ht="11.1" customHeight="1" x14ac:dyDescent="0.2">
      <c r="B531" s="69"/>
      <c r="C531" s="69"/>
      <c r="D531" s="89"/>
      <c r="E531" s="89"/>
      <c r="F531" s="89"/>
      <c r="G531" s="89"/>
      <c r="H531" s="89"/>
    </row>
    <row r="532" spans="2:8" ht="11.1" customHeight="1" x14ac:dyDescent="0.2">
      <c r="B532" s="69"/>
      <c r="C532" s="69"/>
      <c r="D532" s="89"/>
      <c r="E532" s="89"/>
      <c r="F532" s="89"/>
      <c r="G532" s="89"/>
      <c r="H532" s="89"/>
    </row>
    <row r="533" spans="2:8" ht="11.1" customHeight="1" x14ac:dyDescent="0.2">
      <c r="B533" s="69"/>
      <c r="C533" s="69"/>
      <c r="D533" s="89"/>
      <c r="E533" s="89"/>
      <c r="F533" s="89"/>
      <c r="G533" s="89"/>
      <c r="H533" s="89"/>
    </row>
    <row r="534" spans="2:8" ht="11.1" customHeight="1" x14ac:dyDescent="0.2">
      <c r="B534" s="69"/>
      <c r="C534" s="69"/>
      <c r="D534" s="89"/>
      <c r="E534" s="89"/>
      <c r="F534" s="89"/>
      <c r="G534" s="89"/>
      <c r="H534" s="89"/>
    </row>
    <row r="535" spans="2:8" ht="11.1" customHeight="1" x14ac:dyDescent="0.2">
      <c r="B535" s="69"/>
      <c r="C535" s="69"/>
      <c r="D535" s="89"/>
      <c r="E535" s="89"/>
      <c r="F535" s="89"/>
      <c r="G535" s="89"/>
      <c r="H535" s="89"/>
    </row>
    <row r="536" spans="2:8" ht="11.1" customHeight="1" x14ac:dyDescent="0.2">
      <c r="B536" s="69"/>
      <c r="C536" s="69"/>
      <c r="D536" s="89"/>
      <c r="E536" s="89"/>
      <c r="F536" s="89"/>
      <c r="G536" s="89"/>
      <c r="H536" s="89"/>
    </row>
    <row r="537" spans="2:8" ht="11.1" customHeight="1" x14ac:dyDescent="0.2">
      <c r="B537" s="69"/>
      <c r="C537" s="69"/>
      <c r="D537" s="89"/>
      <c r="E537" s="89"/>
      <c r="F537" s="89"/>
      <c r="G537" s="89"/>
      <c r="H537" s="89"/>
    </row>
    <row r="538" spans="2:8" ht="11.1" customHeight="1" x14ac:dyDescent="0.2">
      <c r="B538" s="69"/>
      <c r="C538" s="69"/>
      <c r="D538" s="89"/>
      <c r="E538" s="89"/>
      <c r="F538" s="89"/>
      <c r="G538" s="89"/>
      <c r="H538" s="89"/>
    </row>
    <row r="539" spans="2:8" ht="11.1" customHeight="1" x14ac:dyDescent="0.2">
      <c r="B539" s="69"/>
      <c r="C539" s="69"/>
      <c r="D539" s="89"/>
      <c r="E539" s="89"/>
      <c r="F539" s="89"/>
      <c r="G539" s="89"/>
      <c r="H539" s="89"/>
    </row>
    <row r="540" spans="2:8" ht="11.1" customHeight="1" x14ac:dyDescent="0.2">
      <c r="B540" s="69"/>
      <c r="C540" s="69"/>
      <c r="D540" s="89"/>
      <c r="E540" s="89"/>
      <c r="F540" s="89"/>
      <c r="G540" s="89"/>
      <c r="H540" s="89"/>
    </row>
    <row r="541" spans="2:8" ht="11.1" customHeight="1" x14ac:dyDescent="0.2">
      <c r="B541" s="69"/>
      <c r="C541" s="69"/>
      <c r="D541" s="89"/>
      <c r="E541" s="89"/>
      <c r="F541" s="89"/>
      <c r="G541" s="89"/>
      <c r="H541" s="89"/>
    </row>
    <row r="542" spans="2:8" ht="11.1" customHeight="1" x14ac:dyDescent="0.2">
      <c r="B542" s="69"/>
      <c r="C542" s="69"/>
      <c r="D542" s="89"/>
      <c r="E542" s="89"/>
      <c r="F542" s="89"/>
      <c r="G542" s="89"/>
      <c r="H542" s="89"/>
    </row>
    <row r="543" spans="2:8" ht="11.1" customHeight="1" x14ac:dyDescent="0.2">
      <c r="B543" s="69"/>
      <c r="C543" s="69"/>
      <c r="D543" s="89"/>
      <c r="E543" s="89"/>
      <c r="F543" s="89"/>
      <c r="G543" s="89"/>
      <c r="H543" s="89"/>
    </row>
    <row r="544" spans="2:8" ht="11.1" customHeight="1" x14ac:dyDescent="0.2">
      <c r="B544" s="69"/>
      <c r="C544" s="69"/>
      <c r="D544" s="89"/>
      <c r="E544" s="89"/>
      <c r="F544" s="89"/>
      <c r="G544" s="89"/>
      <c r="H544" s="89"/>
    </row>
    <row r="545" spans="2:8" ht="11.1" customHeight="1" x14ac:dyDescent="0.2">
      <c r="B545" s="69"/>
      <c r="C545" s="69"/>
      <c r="D545" s="89"/>
      <c r="E545" s="89"/>
      <c r="F545" s="89"/>
      <c r="G545" s="89"/>
      <c r="H545" s="89"/>
    </row>
    <row r="546" spans="2:8" ht="11.1" customHeight="1" x14ac:dyDescent="0.2">
      <c r="B546" s="69"/>
      <c r="C546" s="69"/>
      <c r="D546" s="89"/>
      <c r="E546" s="89"/>
      <c r="F546" s="89"/>
      <c r="G546" s="89"/>
      <c r="H546" s="89"/>
    </row>
    <row r="547" spans="2:8" ht="11.1" customHeight="1" x14ac:dyDescent="0.2">
      <c r="B547" s="69"/>
      <c r="C547" s="69"/>
      <c r="D547" s="89"/>
      <c r="E547" s="89"/>
      <c r="F547" s="89"/>
      <c r="G547" s="89"/>
      <c r="H547" s="89"/>
    </row>
    <row r="548" spans="2:8" ht="11.1" customHeight="1" x14ac:dyDescent="0.2">
      <c r="B548" s="69"/>
      <c r="C548" s="69"/>
      <c r="D548" s="89"/>
      <c r="E548" s="89"/>
      <c r="F548" s="89"/>
      <c r="G548" s="89"/>
      <c r="H548" s="89"/>
    </row>
    <row r="549" spans="2:8" ht="11.1" customHeight="1" x14ac:dyDescent="0.2">
      <c r="B549" s="69"/>
      <c r="C549" s="69"/>
      <c r="D549" s="89"/>
      <c r="E549" s="89"/>
      <c r="F549" s="89"/>
      <c r="G549" s="89"/>
      <c r="H549" s="89"/>
    </row>
    <row r="550" spans="2:8" ht="11.1" customHeight="1" x14ac:dyDescent="0.2">
      <c r="B550" s="69"/>
      <c r="C550" s="69"/>
      <c r="D550" s="89"/>
      <c r="E550" s="89"/>
      <c r="F550" s="89"/>
      <c r="G550" s="89"/>
      <c r="H550" s="89"/>
    </row>
    <row r="551" spans="2:8" ht="11.1" customHeight="1" x14ac:dyDescent="0.2">
      <c r="B551" s="69"/>
      <c r="C551" s="69"/>
      <c r="D551" s="89"/>
      <c r="E551" s="89"/>
      <c r="F551" s="89"/>
      <c r="G551" s="89"/>
      <c r="H551" s="89"/>
    </row>
    <row r="552" spans="2:8" ht="11.1" customHeight="1" x14ac:dyDescent="0.2">
      <c r="B552" s="69"/>
      <c r="C552" s="69"/>
      <c r="D552" s="89"/>
      <c r="E552" s="89"/>
      <c r="F552" s="89"/>
      <c r="G552" s="89"/>
      <c r="H552" s="89"/>
    </row>
    <row r="553" spans="2:8" ht="11.1" customHeight="1" x14ac:dyDescent="0.2">
      <c r="B553" s="69"/>
      <c r="C553" s="69"/>
      <c r="D553" s="89"/>
      <c r="E553" s="89"/>
      <c r="F553" s="89"/>
      <c r="G553" s="89"/>
      <c r="H553" s="89"/>
    </row>
    <row r="554" spans="2:8" ht="11.1" customHeight="1" x14ac:dyDescent="0.2">
      <c r="B554" s="69"/>
      <c r="C554" s="69"/>
      <c r="D554" s="89"/>
      <c r="E554" s="89"/>
      <c r="F554" s="89"/>
      <c r="G554" s="89"/>
      <c r="H554" s="89"/>
    </row>
    <row r="555" spans="2:8" ht="11.1" customHeight="1" x14ac:dyDescent="0.2">
      <c r="B555" s="69"/>
      <c r="C555" s="69"/>
      <c r="D555" s="89"/>
      <c r="E555" s="89"/>
      <c r="F555" s="89"/>
      <c r="G555" s="89"/>
      <c r="H555" s="89"/>
    </row>
    <row r="556" spans="2:8" ht="11.1" customHeight="1" x14ac:dyDescent="0.2">
      <c r="B556" s="69"/>
      <c r="C556" s="69"/>
      <c r="D556" s="89"/>
      <c r="E556" s="89"/>
      <c r="F556" s="89"/>
      <c r="G556" s="89"/>
      <c r="H556" s="89"/>
    </row>
    <row r="557" spans="2:8" ht="11.1" customHeight="1" x14ac:dyDescent="0.2">
      <c r="B557" s="69"/>
      <c r="C557" s="69"/>
      <c r="D557" s="89"/>
      <c r="E557" s="89"/>
      <c r="F557" s="89"/>
      <c r="G557" s="89"/>
      <c r="H557" s="89"/>
    </row>
    <row r="558" spans="2:8" ht="11.1" customHeight="1" x14ac:dyDescent="0.2">
      <c r="B558" s="69"/>
      <c r="C558" s="69"/>
      <c r="D558" s="89"/>
      <c r="E558" s="89"/>
      <c r="F558" s="89"/>
      <c r="G558" s="89"/>
      <c r="H558" s="89"/>
    </row>
    <row r="559" spans="2:8" ht="11.1" customHeight="1" x14ac:dyDescent="0.2">
      <c r="B559" s="69"/>
      <c r="C559" s="69"/>
      <c r="D559" s="89"/>
      <c r="E559" s="89"/>
      <c r="F559" s="89"/>
      <c r="G559" s="89"/>
      <c r="H559" s="89"/>
    </row>
    <row r="560" spans="2:8" ht="11.1" customHeight="1" x14ac:dyDescent="0.2">
      <c r="B560" s="69"/>
      <c r="C560" s="69"/>
      <c r="D560" s="89"/>
      <c r="E560" s="89"/>
      <c r="F560" s="89"/>
      <c r="G560" s="89"/>
      <c r="H560" s="89"/>
    </row>
    <row r="561" spans="2:8" ht="11.1" customHeight="1" x14ac:dyDescent="0.2">
      <c r="B561" s="69"/>
      <c r="C561" s="69"/>
      <c r="D561" s="89"/>
      <c r="E561" s="89"/>
      <c r="F561" s="89"/>
      <c r="G561" s="89"/>
      <c r="H561" s="89"/>
    </row>
    <row r="562" spans="2:8" ht="11.1" customHeight="1" x14ac:dyDescent="0.2">
      <c r="B562" s="69"/>
      <c r="C562" s="69"/>
      <c r="D562" s="89"/>
      <c r="E562" s="89"/>
      <c r="F562" s="89"/>
      <c r="G562" s="89"/>
      <c r="H562" s="89"/>
    </row>
    <row r="563" spans="2:8" ht="11.1" customHeight="1" x14ac:dyDescent="0.2">
      <c r="B563" s="69"/>
      <c r="C563" s="69"/>
      <c r="D563" s="89"/>
      <c r="E563" s="89"/>
      <c r="F563" s="89"/>
      <c r="G563" s="89"/>
      <c r="H563" s="89"/>
    </row>
    <row r="564" spans="2:8" ht="11.1" customHeight="1" x14ac:dyDescent="0.2">
      <c r="B564" s="69"/>
      <c r="C564" s="69"/>
      <c r="D564" s="89"/>
      <c r="E564" s="89"/>
      <c r="F564" s="89"/>
      <c r="G564" s="89"/>
      <c r="H564" s="89"/>
    </row>
    <row r="565" spans="2:8" ht="11.1" customHeight="1" x14ac:dyDescent="0.2">
      <c r="B565" s="69"/>
      <c r="C565" s="69"/>
      <c r="D565" s="89"/>
      <c r="E565" s="89"/>
      <c r="F565" s="89"/>
      <c r="G565" s="89"/>
      <c r="H565" s="89"/>
    </row>
    <row r="566" spans="2:8" ht="11.1" customHeight="1" x14ac:dyDescent="0.2">
      <c r="B566" s="69"/>
      <c r="C566" s="69"/>
      <c r="D566" s="89"/>
      <c r="E566" s="89"/>
      <c r="F566" s="89"/>
      <c r="G566" s="89"/>
      <c r="H566" s="89"/>
    </row>
    <row r="567" spans="2:8" ht="11.1" customHeight="1" x14ac:dyDescent="0.2">
      <c r="B567" s="69"/>
      <c r="C567" s="69"/>
      <c r="D567" s="89"/>
      <c r="E567" s="89"/>
      <c r="F567" s="89"/>
      <c r="G567" s="89"/>
      <c r="H567" s="89"/>
    </row>
    <row r="568" spans="2:8" ht="11.1" customHeight="1" x14ac:dyDescent="0.2">
      <c r="B568" s="69"/>
      <c r="C568" s="69"/>
      <c r="D568" s="89"/>
      <c r="E568" s="89"/>
      <c r="F568" s="89"/>
      <c r="G568" s="89"/>
      <c r="H568" s="89"/>
    </row>
    <row r="569" spans="2:8" ht="11.1" customHeight="1" x14ac:dyDescent="0.2">
      <c r="B569" s="69"/>
      <c r="C569" s="69"/>
      <c r="D569" s="89"/>
      <c r="E569" s="89"/>
      <c r="F569" s="89"/>
      <c r="G569" s="89"/>
      <c r="H569" s="89"/>
    </row>
    <row r="570" spans="2:8" ht="11.1" customHeight="1" x14ac:dyDescent="0.2">
      <c r="B570" s="69"/>
      <c r="C570" s="69"/>
      <c r="D570" s="89"/>
      <c r="E570" s="89"/>
      <c r="F570" s="89"/>
      <c r="G570" s="89"/>
      <c r="H570" s="89"/>
    </row>
    <row r="571" spans="2:8" ht="11.1" customHeight="1" x14ac:dyDescent="0.2">
      <c r="B571" s="69"/>
      <c r="C571" s="69"/>
      <c r="D571" s="89"/>
      <c r="E571" s="89"/>
      <c r="F571" s="89"/>
      <c r="G571" s="89"/>
      <c r="H571" s="89"/>
    </row>
    <row r="572" spans="2:8" ht="11.1" customHeight="1" x14ac:dyDescent="0.2">
      <c r="B572" s="69"/>
      <c r="C572" s="69"/>
      <c r="D572" s="89"/>
      <c r="E572" s="89"/>
      <c r="F572" s="89"/>
      <c r="G572" s="89"/>
      <c r="H572" s="89"/>
    </row>
    <row r="573" spans="2:8" ht="11.1" customHeight="1" x14ac:dyDescent="0.2">
      <c r="B573" s="69"/>
      <c r="C573" s="69"/>
      <c r="D573" s="89"/>
      <c r="E573" s="89"/>
      <c r="F573" s="89"/>
      <c r="G573" s="89"/>
      <c r="H573" s="89"/>
    </row>
    <row r="574" spans="2:8" ht="11.1" customHeight="1" x14ac:dyDescent="0.2">
      <c r="B574" s="69"/>
      <c r="C574" s="69"/>
      <c r="D574" s="89"/>
      <c r="E574" s="89"/>
      <c r="F574" s="89"/>
      <c r="G574" s="89"/>
      <c r="H574" s="89"/>
    </row>
    <row r="575" spans="2:8" ht="11.1" customHeight="1" x14ac:dyDescent="0.2">
      <c r="B575" s="69"/>
      <c r="C575" s="69"/>
      <c r="D575" s="89"/>
      <c r="E575" s="89"/>
      <c r="F575" s="89"/>
      <c r="G575" s="89"/>
      <c r="H575" s="89"/>
    </row>
    <row r="576" spans="2:8" ht="11.1" customHeight="1" x14ac:dyDescent="0.2">
      <c r="B576" s="69"/>
      <c r="C576" s="69"/>
      <c r="D576" s="89"/>
      <c r="E576" s="89"/>
      <c r="F576" s="89"/>
      <c r="G576" s="89"/>
      <c r="H576" s="89"/>
    </row>
    <row r="577" spans="2:8" ht="11.1" customHeight="1" x14ac:dyDescent="0.2">
      <c r="B577" s="69"/>
      <c r="C577" s="69"/>
      <c r="D577" s="89"/>
      <c r="E577" s="89"/>
      <c r="F577" s="89"/>
      <c r="G577" s="89"/>
      <c r="H577" s="89"/>
    </row>
    <row r="578" spans="2:8" ht="11.1" customHeight="1" x14ac:dyDescent="0.2">
      <c r="B578" s="69"/>
      <c r="C578" s="69"/>
      <c r="D578" s="89"/>
      <c r="E578" s="89"/>
      <c r="F578" s="89"/>
      <c r="G578" s="89"/>
      <c r="H578" s="89"/>
    </row>
    <row r="579" spans="2:8" ht="11.1" customHeight="1" x14ac:dyDescent="0.2">
      <c r="B579" s="69"/>
      <c r="C579" s="69"/>
      <c r="D579" s="89"/>
      <c r="E579" s="89"/>
      <c r="F579" s="89"/>
      <c r="G579" s="89"/>
      <c r="H579" s="89"/>
    </row>
    <row r="580" spans="2:8" ht="11.1" customHeight="1" x14ac:dyDescent="0.2">
      <c r="B580" s="69"/>
      <c r="C580" s="69"/>
      <c r="D580" s="89"/>
      <c r="E580" s="89"/>
      <c r="F580" s="89"/>
      <c r="G580" s="89"/>
      <c r="H580" s="89"/>
    </row>
    <row r="581" spans="2:8" ht="11.1" customHeight="1" x14ac:dyDescent="0.2">
      <c r="B581" s="69"/>
      <c r="C581" s="69"/>
      <c r="D581" s="89"/>
      <c r="E581" s="89"/>
      <c r="F581" s="89"/>
      <c r="G581" s="89"/>
      <c r="H581" s="89"/>
    </row>
    <row r="582" spans="2:8" ht="11.1" customHeight="1" x14ac:dyDescent="0.2">
      <c r="B582" s="69"/>
      <c r="C582" s="69"/>
      <c r="D582" s="89"/>
      <c r="E582" s="89"/>
      <c r="F582" s="89"/>
      <c r="G582" s="89"/>
      <c r="H582" s="89"/>
    </row>
    <row r="583" spans="2:8" ht="11.1" customHeight="1" x14ac:dyDescent="0.2">
      <c r="B583" s="69"/>
      <c r="C583" s="69"/>
      <c r="D583" s="89"/>
      <c r="E583" s="89"/>
      <c r="F583" s="89"/>
      <c r="G583" s="89"/>
      <c r="H583" s="89"/>
    </row>
    <row r="584" spans="2:8" ht="11.1" customHeight="1" x14ac:dyDescent="0.2">
      <c r="B584" s="69"/>
      <c r="C584" s="69"/>
      <c r="D584" s="89"/>
      <c r="E584" s="89"/>
      <c r="F584" s="89"/>
      <c r="G584" s="89"/>
      <c r="H584" s="89"/>
    </row>
    <row r="585" spans="2:8" ht="11.1" customHeight="1" x14ac:dyDescent="0.2">
      <c r="B585" s="69"/>
      <c r="C585" s="69"/>
      <c r="D585" s="89"/>
      <c r="E585" s="89"/>
      <c r="F585" s="89"/>
      <c r="G585" s="89"/>
      <c r="H585" s="89"/>
    </row>
    <row r="586" spans="2:8" ht="11.1" customHeight="1" x14ac:dyDescent="0.2">
      <c r="B586" s="69"/>
      <c r="C586" s="69"/>
      <c r="D586" s="89"/>
      <c r="E586" s="89"/>
      <c r="F586" s="89"/>
      <c r="G586" s="89"/>
      <c r="H586" s="89"/>
    </row>
    <row r="587" spans="2:8" ht="11.1" customHeight="1" x14ac:dyDescent="0.2">
      <c r="B587" s="69"/>
      <c r="C587" s="69"/>
      <c r="D587" s="89"/>
      <c r="E587" s="89"/>
      <c r="F587" s="89"/>
      <c r="G587" s="89"/>
      <c r="H587" s="89"/>
    </row>
    <row r="588" spans="2:8" ht="11.1" customHeight="1" x14ac:dyDescent="0.2">
      <c r="B588" s="69"/>
      <c r="C588" s="69"/>
      <c r="D588" s="89"/>
      <c r="E588" s="89"/>
      <c r="F588" s="89"/>
      <c r="G588" s="89"/>
      <c r="H588" s="89"/>
    </row>
    <row r="589" spans="2:8" ht="11.1" customHeight="1" x14ac:dyDescent="0.2">
      <c r="B589" s="69"/>
      <c r="C589" s="69"/>
      <c r="D589" s="89"/>
      <c r="E589" s="89"/>
      <c r="F589" s="89"/>
      <c r="G589" s="89"/>
      <c r="H589" s="89"/>
    </row>
    <row r="590" spans="2:8" ht="11.1" customHeight="1" x14ac:dyDescent="0.2">
      <c r="B590" s="69"/>
      <c r="C590" s="69"/>
      <c r="D590" s="89"/>
      <c r="E590" s="89"/>
      <c r="F590" s="89"/>
      <c r="G590" s="89"/>
      <c r="H590" s="89"/>
    </row>
    <row r="591" spans="2:8" ht="11.1" customHeight="1" x14ac:dyDescent="0.2">
      <c r="B591" s="69"/>
      <c r="C591" s="69"/>
      <c r="D591" s="89"/>
      <c r="E591" s="89"/>
      <c r="F591" s="89"/>
      <c r="G591" s="89"/>
      <c r="H591" s="89"/>
    </row>
    <row r="592" spans="2:8" ht="11.1" customHeight="1" x14ac:dyDescent="0.2">
      <c r="B592" s="69"/>
      <c r="C592" s="69"/>
      <c r="D592" s="89"/>
      <c r="E592" s="89"/>
      <c r="F592" s="89"/>
      <c r="G592" s="89"/>
      <c r="H592" s="89"/>
    </row>
    <row r="593" spans="2:8" ht="11.1" customHeight="1" x14ac:dyDescent="0.2">
      <c r="B593" s="69"/>
      <c r="C593" s="69"/>
      <c r="D593" s="89"/>
      <c r="E593" s="89"/>
      <c r="F593" s="89"/>
      <c r="G593" s="89"/>
      <c r="H593" s="89"/>
    </row>
    <row r="594" spans="2:8" ht="11.1" customHeight="1" x14ac:dyDescent="0.2">
      <c r="B594" s="69"/>
      <c r="C594" s="69"/>
      <c r="D594" s="89"/>
      <c r="E594" s="89"/>
      <c r="F594" s="89"/>
      <c r="G594" s="89"/>
      <c r="H594" s="89"/>
    </row>
    <row r="595" spans="2:8" ht="11.1" customHeight="1" x14ac:dyDescent="0.2">
      <c r="B595" s="69"/>
      <c r="C595" s="69"/>
      <c r="D595" s="89"/>
      <c r="E595" s="89"/>
      <c r="F595" s="89"/>
      <c r="G595" s="89"/>
      <c r="H595" s="89"/>
    </row>
    <row r="596" spans="2:8" ht="11.1" customHeight="1" x14ac:dyDescent="0.2">
      <c r="B596" s="69"/>
      <c r="C596" s="69"/>
      <c r="D596" s="89"/>
      <c r="E596" s="89"/>
      <c r="F596" s="89"/>
      <c r="G596" s="89"/>
      <c r="H596" s="89"/>
    </row>
    <row r="597" spans="2:8" ht="11.1" customHeight="1" x14ac:dyDescent="0.2">
      <c r="B597" s="69"/>
      <c r="C597" s="69"/>
      <c r="D597" s="89"/>
      <c r="E597" s="89"/>
      <c r="F597" s="89"/>
      <c r="G597" s="89"/>
      <c r="H597" s="89"/>
    </row>
    <row r="598" spans="2:8" ht="11.1" customHeight="1" x14ac:dyDescent="0.2">
      <c r="B598" s="69"/>
      <c r="C598" s="69"/>
      <c r="D598" s="89"/>
      <c r="E598" s="89"/>
      <c r="F598" s="89"/>
      <c r="G598" s="89"/>
      <c r="H598" s="89"/>
    </row>
    <row r="599" spans="2:8" ht="11.1" customHeight="1" x14ac:dyDescent="0.2">
      <c r="B599" s="69"/>
      <c r="C599" s="69"/>
      <c r="D599" s="89"/>
      <c r="E599" s="89"/>
      <c r="F599" s="89"/>
      <c r="G599" s="89"/>
      <c r="H599" s="89"/>
    </row>
    <row r="600" spans="2:8" ht="11.1" customHeight="1" x14ac:dyDescent="0.2">
      <c r="B600" s="69"/>
      <c r="C600" s="69"/>
      <c r="D600" s="89"/>
      <c r="E600" s="89"/>
      <c r="F600" s="89"/>
      <c r="G600" s="89"/>
      <c r="H600" s="89"/>
    </row>
    <row r="601" spans="2:8" ht="11.1" customHeight="1" x14ac:dyDescent="0.2">
      <c r="B601" s="69"/>
      <c r="C601" s="69"/>
      <c r="D601" s="89"/>
      <c r="E601" s="89"/>
      <c r="F601" s="89"/>
      <c r="G601" s="89"/>
      <c r="H601" s="89"/>
    </row>
    <row r="602" spans="2:8" ht="11.1" customHeight="1" x14ac:dyDescent="0.2">
      <c r="B602" s="69"/>
      <c r="C602" s="69"/>
      <c r="D602" s="89"/>
      <c r="E602" s="89"/>
      <c r="F602" s="89"/>
      <c r="G602" s="89"/>
      <c r="H602" s="89"/>
    </row>
    <row r="603" spans="2:8" ht="11.1" customHeight="1" x14ac:dyDescent="0.2">
      <c r="B603" s="69"/>
      <c r="C603" s="69"/>
      <c r="D603" s="89"/>
      <c r="E603" s="89"/>
      <c r="F603" s="89"/>
      <c r="G603" s="89"/>
      <c r="H603" s="89"/>
    </row>
    <row r="604" spans="2:8" ht="11.1" customHeight="1" x14ac:dyDescent="0.2">
      <c r="B604" s="69"/>
      <c r="C604" s="69"/>
      <c r="D604" s="89"/>
      <c r="E604" s="89"/>
      <c r="F604" s="89"/>
      <c r="G604" s="89"/>
      <c r="H604" s="89"/>
    </row>
    <row r="605" spans="2:8" ht="11.1" customHeight="1" x14ac:dyDescent="0.2">
      <c r="B605" s="69"/>
      <c r="C605" s="69"/>
      <c r="D605" s="89"/>
      <c r="E605" s="89"/>
      <c r="F605" s="89"/>
      <c r="G605" s="89"/>
      <c r="H605" s="89"/>
    </row>
    <row r="606" spans="2:8" ht="11.1" customHeight="1" x14ac:dyDescent="0.2">
      <c r="B606" s="69"/>
      <c r="C606" s="69"/>
      <c r="D606" s="89"/>
      <c r="E606" s="89"/>
      <c r="F606" s="89"/>
      <c r="G606" s="89"/>
      <c r="H606" s="89"/>
    </row>
    <row r="607" spans="2:8" ht="11.1" customHeight="1" x14ac:dyDescent="0.2">
      <c r="B607" s="69"/>
      <c r="C607" s="69"/>
      <c r="D607" s="89"/>
      <c r="E607" s="89"/>
      <c r="F607" s="89"/>
      <c r="G607" s="89"/>
      <c r="H607" s="89"/>
    </row>
    <row r="608" spans="2:8" ht="11.1" customHeight="1" x14ac:dyDescent="0.2">
      <c r="B608" s="69"/>
      <c r="C608" s="69"/>
      <c r="D608" s="89"/>
      <c r="E608" s="89"/>
      <c r="F608" s="89"/>
      <c r="G608" s="89"/>
      <c r="H608" s="89"/>
    </row>
    <row r="609" spans="2:8" ht="11.1" customHeight="1" x14ac:dyDescent="0.2">
      <c r="B609" s="69"/>
      <c r="C609" s="69"/>
      <c r="D609" s="89"/>
      <c r="E609" s="89"/>
      <c r="F609" s="89"/>
      <c r="G609" s="89"/>
      <c r="H609" s="89"/>
    </row>
    <row r="610" spans="2:8" ht="11.1" customHeight="1" x14ac:dyDescent="0.2">
      <c r="B610" s="69"/>
      <c r="C610" s="69"/>
      <c r="D610" s="89"/>
      <c r="E610" s="89"/>
      <c r="F610" s="89"/>
      <c r="G610" s="89"/>
      <c r="H610" s="89"/>
    </row>
    <row r="611" spans="2:8" ht="11.1" customHeight="1" x14ac:dyDescent="0.2">
      <c r="B611" s="69"/>
      <c r="C611" s="69"/>
      <c r="D611" s="89"/>
      <c r="E611" s="89"/>
      <c r="F611" s="89"/>
      <c r="G611" s="89"/>
      <c r="H611" s="89"/>
    </row>
    <row r="612" spans="2:8" ht="11.1" customHeight="1" x14ac:dyDescent="0.2">
      <c r="B612" s="69"/>
      <c r="C612" s="69"/>
      <c r="D612" s="89"/>
      <c r="E612" s="89"/>
      <c r="F612" s="89"/>
      <c r="G612" s="89"/>
      <c r="H612" s="89"/>
    </row>
    <row r="613" spans="2:8" ht="11.1" customHeight="1" x14ac:dyDescent="0.2">
      <c r="B613" s="69"/>
      <c r="C613" s="69"/>
      <c r="D613" s="89"/>
      <c r="E613" s="89"/>
      <c r="F613" s="89"/>
      <c r="G613" s="89"/>
      <c r="H613" s="89"/>
    </row>
    <row r="614" spans="2:8" ht="11.1" customHeight="1" x14ac:dyDescent="0.2">
      <c r="B614" s="69"/>
      <c r="C614" s="69"/>
      <c r="D614" s="89"/>
      <c r="E614" s="89"/>
      <c r="F614" s="89"/>
      <c r="G614" s="89"/>
      <c r="H614" s="89"/>
    </row>
    <row r="615" spans="2:8" ht="11.1" customHeight="1" x14ac:dyDescent="0.2">
      <c r="B615" s="69"/>
      <c r="C615" s="69"/>
      <c r="D615" s="89"/>
      <c r="E615" s="89"/>
      <c r="F615" s="89"/>
      <c r="G615" s="89"/>
      <c r="H615" s="89"/>
    </row>
    <row r="616" spans="2:8" ht="11.1" customHeight="1" x14ac:dyDescent="0.2">
      <c r="B616" s="69"/>
      <c r="C616" s="69"/>
      <c r="D616" s="89"/>
      <c r="E616" s="89"/>
      <c r="F616" s="89"/>
      <c r="G616" s="89"/>
      <c r="H616" s="89"/>
    </row>
    <row r="617" spans="2:8" ht="11.1" customHeight="1" x14ac:dyDescent="0.2">
      <c r="B617" s="69"/>
      <c r="C617" s="69"/>
      <c r="D617" s="89"/>
      <c r="E617" s="89"/>
      <c r="F617" s="89"/>
      <c r="G617" s="89"/>
      <c r="H617" s="89"/>
    </row>
    <row r="618" spans="2:8" ht="11.1" customHeight="1" x14ac:dyDescent="0.2">
      <c r="B618" s="69"/>
      <c r="C618" s="69"/>
      <c r="D618" s="89"/>
      <c r="E618" s="89"/>
      <c r="F618" s="89"/>
      <c r="G618" s="89"/>
      <c r="H618" s="89"/>
    </row>
    <row r="619" spans="2:8" ht="11.1" customHeight="1" x14ac:dyDescent="0.2">
      <c r="B619" s="69"/>
      <c r="C619" s="69"/>
      <c r="D619" s="89"/>
      <c r="E619" s="89"/>
      <c r="F619" s="89"/>
      <c r="G619" s="89"/>
      <c r="H619" s="89"/>
    </row>
    <row r="620" spans="2:8" ht="11.1" customHeight="1" x14ac:dyDescent="0.2">
      <c r="B620" s="69"/>
      <c r="C620" s="69"/>
      <c r="D620" s="89"/>
      <c r="E620" s="89"/>
      <c r="F620" s="89"/>
      <c r="G620" s="89"/>
      <c r="H620" s="89"/>
    </row>
    <row r="621" spans="2:8" ht="11.1" customHeight="1" x14ac:dyDescent="0.2">
      <c r="B621" s="69"/>
      <c r="C621" s="69"/>
      <c r="D621" s="89"/>
      <c r="E621" s="89"/>
      <c r="F621" s="89"/>
      <c r="G621" s="89"/>
      <c r="H621" s="89"/>
    </row>
    <row r="622" spans="2:8" ht="11.1" customHeight="1" x14ac:dyDescent="0.2">
      <c r="B622" s="69"/>
      <c r="C622" s="69"/>
      <c r="D622" s="89"/>
      <c r="E622" s="89"/>
      <c r="F622" s="89"/>
      <c r="G622" s="89"/>
      <c r="H622" s="89"/>
    </row>
    <row r="623" spans="2:8" ht="11.1" customHeight="1" x14ac:dyDescent="0.2">
      <c r="B623" s="69"/>
      <c r="C623" s="69"/>
      <c r="D623" s="89"/>
      <c r="E623" s="89"/>
      <c r="F623" s="89"/>
      <c r="G623" s="89"/>
      <c r="H623" s="89"/>
    </row>
    <row r="624" spans="2:8" ht="11.1" customHeight="1" x14ac:dyDescent="0.2">
      <c r="B624" s="69"/>
      <c r="C624" s="69"/>
      <c r="D624" s="89"/>
      <c r="E624" s="89"/>
      <c r="F624" s="89"/>
      <c r="G624" s="89"/>
      <c r="H624" s="89"/>
    </row>
    <row r="625" spans="2:8" ht="11.1" customHeight="1" x14ac:dyDescent="0.2">
      <c r="B625" s="69"/>
      <c r="C625" s="69"/>
      <c r="D625" s="89"/>
      <c r="E625" s="89"/>
      <c r="F625" s="89"/>
      <c r="G625" s="89"/>
      <c r="H625" s="89"/>
    </row>
    <row r="626" spans="2:8" ht="11.1" customHeight="1" x14ac:dyDescent="0.2">
      <c r="B626" s="69"/>
      <c r="C626" s="69"/>
      <c r="D626" s="89"/>
      <c r="E626" s="89"/>
      <c r="F626" s="89"/>
      <c r="G626" s="89"/>
      <c r="H626" s="89"/>
    </row>
    <row r="627" spans="2:8" ht="11.1" customHeight="1" x14ac:dyDescent="0.2">
      <c r="B627" s="69"/>
      <c r="C627" s="69"/>
      <c r="D627" s="89"/>
      <c r="E627" s="89"/>
      <c r="F627" s="89"/>
      <c r="G627" s="89"/>
      <c r="H627" s="89"/>
    </row>
    <row r="628" spans="2:8" ht="11.1" customHeight="1" x14ac:dyDescent="0.2">
      <c r="B628" s="69"/>
      <c r="C628" s="69"/>
      <c r="D628" s="89"/>
      <c r="E628" s="89"/>
      <c r="F628" s="89"/>
      <c r="G628" s="89"/>
      <c r="H628" s="89"/>
    </row>
    <row r="629" spans="2:8" ht="11.1" customHeight="1" x14ac:dyDescent="0.2">
      <c r="B629" s="69"/>
      <c r="C629" s="69"/>
      <c r="D629" s="89"/>
      <c r="E629" s="89"/>
      <c r="F629" s="89"/>
      <c r="G629" s="89"/>
      <c r="H629" s="89"/>
    </row>
    <row r="630" spans="2:8" ht="11.1" customHeight="1" x14ac:dyDescent="0.2">
      <c r="B630" s="69"/>
      <c r="C630" s="69"/>
      <c r="D630" s="89"/>
      <c r="E630" s="89"/>
      <c r="F630" s="89"/>
      <c r="G630" s="89"/>
      <c r="H630" s="89"/>
    </row>
    <row r="631" spans="2:8" ht="11.1" customHeight="1" x14ac:dyDescent="0.2">
      <c r="B631" s="69"/>
      <c r="C631" s="69"/>
      <c r="D631" s="89"/>
      <c r="E631" s="89"/>
      <c r="F631" s="89"/>
      <c r="G631" s="89"/>
      <c r="H631" s="89"/>
    </row>
    <row r="632" spans="2:8" ht="11.1" customHeight="1" x14ac:dyDescent="0.2">
      <c r="B632" s="69"/>
      <c r="C632" s="69"/>
      <c r="D632" s="89"/>
      <c r="E632" s="89"/>
      <c r="F632" s="89"/>
      <c r="G632" s="89"/>
      <c r="H632" s="89"/>
    </row>
    <row r="633" spans="2:8" ht="11.1" customHeight="1" x14ac:dyDescent="0.2">
      <c r="B633" s="69"/>
      <c r="C633" s="69"/>
      <c r="D633" s="89"/>
      <c r="E633" s="89"/>
      <c r="F633" s="89"/>
      <c r="G633" s="89"/>
      <c r="H633" s="89"/>
    </row>
    <row r="634" spans="2:8" ht="11.1" customHeight="1" x14ac:dyDescent="0.2">
      <c r="B634" s="69"/>
      <c r="C634" s="69"/>
      <c r="D634" s="89"/>
      <c r="E634" s="89"/>
      <c r="F634" s="89"/>
      <c r="G634" s="89"/>
      <c r="H634" s="89"/>
    </row>
    <row r="635" spans="2:8" ht="11.1" customHeight="1" x14ac:dyDescent="0.2">
      <c r="B635" s="69"/>
      <c r="C635" s="69"/>
      <c r="D635" s="89"/>
      <c r="E635" s="89"/>
      <c r="F635" s="89"/>
      <c r="G635" s="89"/>
      <c r="H635" s="89"/>
    </row>
    <row r="636" spans="2:8" ht="11.1" customHeight="1" x14ac:dyDescent="0.2">
      <c r="B636" s="69"/>
      <c r="C636" s="69"/>
      <c r="D636" s="89"/>
      <c r="E636" s="89"/>
      <c r="F636" s="89"/>
      <c r="G636" s="89"/>
      <c r="H636" s="89"/>
    </row>
    <row r="637" spans="2:8" ht="11.1" customHeight="1" x14ac:dyDescent="0.2">
      <c r="B637" s="69"/>
      <c r="C637" s="69"/>
      <c r="D637" s="89"/>
      <c r="E637" s="89"/>
      <c r="F637" s="89"/>
      <c r="G637" s="89"/>
      <c r="H637" s="89"/>
    </row>
    <row r="638" spans="2:8" ht="11.1" customHeight="1" x14ac:dyDescent="0.2">
      <c r="B638" s="69"/>
      <c r="C638" s="69"/>
      <c r="D638" s="89"/>
      <c r="E638" s="89"/>
      <c r="F638" s="89"/>
      <c r="G638" s="89"/>
      <c r="H638" s="89"/>
    </row>
    <row r="639" spans="2:8" ht="11.1" customHeight="1" x14ac:dyDescent="0.2">
      <c r="B639" s="69"/>
      <c r="C639" s="69"/>
      <c r="D639" s="89"/>
      <c r="E639" s="89"/>
      <c r="F639" s="89"/>
      <c r="G639" s="89"/>
      <c r="H639" s="89"/>
    </row>
    <row r="640" spans="2:8" ht="11.1" customHeight="1" x14ac:dyDescent="0.2">
      <c r="B640" s="69"/>
      <c r="C640" s="69"/>
      <c r="D640" s="89"/>
      <c r="E640" s="89"/>
      <c r="F640" s="89"/>
      <c r="G640" s="89"/>
      <c r="H640" s="89"/>
    </row>
    <row r="641" spans="2:8" ht="11.1" customHeight="1" x14ac:dyDescent="0.2">
      <c r="B641" s="69"/>
      <c r="C641" s="69"/>
      <c r="D641" s="89"/>
      <c r="E641" s="89"/>
      <c r="F641" s="89"/>
      <c r="G641" s="89"/>
      <c r="H641" s="89"/>
    </row>
    <row r="642" spans="2:8" ht="11.1" customHeight="1" x14ac:dyDescent="0.2">
      <c r="B642" s="69"/>
      <c r="C642" s="69"/>
      <c r="D642" s="89"/>
      <c r="E642" s="89"/>
      <c r="F642" s="89"/>
      <c r="G642" s="89"/>
      <c r="H642" s="89"/>
    </row>
    <row r="643" spans="2:8" ht="11.1" customHeight="1" x14ac:dyDescent="0.2">
      <c r="B643" s="69"/>
      <c r="C643" s="69"/>
      <c r="D643" s="89"/>
      <c r="E643" s="89"/>
      <c r="F643" s="89"/>
      <c r="G643" s="89"/>
      <c r="H643" s="89"/>
    </row>
    <row r="644" spans="2:8" ht="11.1" customHeight="1" x14ac:dyDescent="0.2">
      <c r="B644" s="69"/>
      <c r="C644" s="69"/>
      <c r="D644" s="89"/>
      <c r="E644" s="89"/>
      <c r="F644" s="89"/>
      <c r="G644" s="89"/>
      <c r="H644" s="89"/>
    </row>
    <row r="645" spans="2:8" ht="11.1" customHeight="1" x14ac:dyDescent="0.2">
      <c r="B645" s="69"/>
      <c r="C645" s="69"/>
      <c r="D645" s="89"/>
      <c r="E645" s="89"/>
      <c r="F645" s="89"/>
      <c r="G645" s="89"/>
      <c r="H645" s="89"/>
    </row>
    <row r="646" spans="2:8" ht="11.1" customHeight="1" x14ac:dyDescent="0.2">
      <c r="B646" s="69"/>
      <c r="C646" s="69"/>
      <c r="D646" s="89"/>
      <c r="E646" s="89"/>
      <c r="F646" s="89"/>
      <c r="G646" s="89"/>
      <c r="H646" s="89"/>
    </row>
    <row r="647" spans="2:8" ht="11.1" customHeight="1" x14ac:dyDescent="0.2">
      <c r="B647" s="69"/>
      <c r="C647" s="69"/>
      <c r="D647" s="89"/>
      <c r="E647" s="89"/>
      <c r="F647" s="89"/>
      <c r="G647" s="89"/>
      <c r="H647" s="89"/>
    </row>
    <row r="648" spans="2:8" ht="11.1" customHeight="1" x14ac:dyDescent="0.2">
      <c r="B648" s="69"/>
      <c r="C648" s="69"/>
      <c r="D648" s="89"/>
      <c r="E648" s="89"/>
      <c r="F648" s="89"/>
      <c r="G648" s="89"/>
      <c r="H648" s="89"/>
    </row>
    <row r="649" spans="2:8" ht="11.1" customHeight="1" x14ac:dyDescent="0.2">
      <c r="B649" s="69"/>
      <c r="C649" s="69"/>
      <c r="D649" s="89"/>
      <c r="E649" s="89"/>
      <c r="F649" s="89"/>
      <c r="G649" s="89"/>
      <c r="H649" s="89"/>
    </row>
    <row r="650" spans="2:8" ht="11.1" customHeight="1" x14ac:dyDescent="0.2">
      <c r="B650" s="69"/>
      <c r="C650" s="69"/>
      <c r="D650" s="89"/>
      <c r="E650" s="89"/>
      <c r="F650" s="89"/>
      <c r="G650" s="89"/>
      <c r="H650" s="89"/>
    </row>
    <row r="651" spans="2:8" ht="11.1" customHeight="1" x14ac:dyDescent="0.2">
      <c r="B651" s="69"/>
      <c r="C651" s="69"/>
      <c r="D651" s="89"/>
      <c r="E651" s="89"/>
      <c r="F651" s="89"/>
      <c r="G651" s="89"/>
      <c r="H651" s="89"/>
    </row>
    <row r="652" spans="2:8" ht="11.1" customHeight="1" x14ac:dyDescent="0.2">
      <c r="B652" s="69"/>
      <c r="C652" s="69"/>
      <c r="D652" s="89"/>
      <c r="E652" s="89"/>
      <c r="F652" s="89"/>
      <c r="G652" s="89"/>
      <c r="H652" s="89"/>
    </row>
    <row r="653" spans="2:8" ht="11.1" customHeight="1" x14ac:dyDescent="0.2">
      <c r="B653" s="69"/>
      <c r="C653" s="69"/>
      <c r="D653" s="89"/>
      <c r="E653" s="89"/>
      <c r="F653" s="89"/>
      <c r="G653" s="89"/>
      <c r="H653" s="89"/>
    </row>
    <row r="654" spans="2:8" ht="11.1" customHeight="1" x14ac:dyDescent="0.2">
      <c r="B654" s="69"/>
      <c r="C654" s="69"/>
      <c r="D654" s="89"/>
      <c r="E654" s="89"/>
      <c r="F654" s="89"/>
      <c r="G654" s="89"/>
      <c r="H654" s="89"/>
    </row>
    <row r="655" spans="2:8" ht="11.1" customHeight="1" x14ac:dyDescent="0.2">
      <c r="B655" s="69"/>
      <c r="C655" s="69"/>
      <c r="D655" s="89"/>
      <c r="E655" s="89"/>
      <c r="F655" s="89"/>
      <c r="G655" s="89"/>
      <c r="H655" s="89"/>
    </row>
    <row r="656" spans="2:8" ht="11.1" customHeight="1" x14ac:dyDescent="0.2">
      <c r="B656" s="69"/>
      <c r="C656" s="69"/>
      <c r="D656" s="89"/>
      <c r="E656" s="89"/>
      <c r="F656" s="89"/>
      <c r="G656" s="89"/>
      <c r="H656" s="89"/>
    </row>
    <row r="657" spans="2:8" ht="11.1" customHeight="1" x14ac:dyDescent="0.2">
      <c r="B657" s="69"/>
      <c r="C657" s="69"/>
      <c r="D657" s="89"/>
      <c r="E657" s="89"/>
      <c r="F657" s="89"/>
      <c r="G657" s="89"/>
      <c r="H657" s="89"/>
    </row>
    <row r="658" spans="2:8" ht="11.1" customHeight="1" x14ac:dyDescent="0.2">
      <c r="B658" s="69"/>
      <c r="C658" s="69"/>
      <c r="D658" s="89"/>
      <c r="E658" s="89"/>
      <c r="F658" s="89"/>
      <c r="G658" s="89"/>
      <c r="H658" s="89"/>
    </row>
    <row r="659" spans="2:8" ht="11.1" customHeight="1" x14ac:dyDescent="0.2">
      <c r="B659" s="69"/>
      <c r="C659" s="69"/>
      <c r="D659" s="89"/>
      <c r="E659" s="89"/>
      <c r="F659" s="89"/>
      <c r="G659" s="89"/>
      <c r="H659" s="89"/>
    </row>
    <row r="660" spans="2:8" ht="11.1" customHeight="1" x14ac:dyDescent="0.2">
      <c r="B660" s="69"/>
      <c r="C660" s="69"/>
      <c r="D660" s="89"/>
      <c r="E660" s="89"/>
      <c r="F660" s="89"/>
      <c r="G660" s="89"/>
      <c r="H660" s="89"/>
    </row>
    <row r="661" spans="2:8" ht="11.1" customHeight="1" x14ac:dyDescent="0.2">
      <c r="B661" s="69"/>
      <c r="C661" s="69"/>
      <c r="D661" s="89"/>
      <c r="E661" s="89"/>
      <c r="F661" s="89"/>
      <c r="G661" s="89"/>
      <c r="H661" s="89"/>
    </row>
    <row r="662" spans="2:8" ht="11.1" customHeight="1" x14ac:dyDescent="0.2">
      <c r="B662" s="69"/>
      <c r="C662" s="69"/>
      <c r="D662" s="89"/>
      <c r="E662" s="89"/>
      <c r="F662" s="89"/>
      <c r="G662" s="89"/>
      <c r="H662" s="89"/>
    </row>
    <row r="663" spans="2:8" ht="11.1" customHeight="1" x14ac:dyDescent="0.2">
      <c r="B663" s="69"/>
      <c r="C663" s="69"/>
      <c r="D663" s="89"/>
      <c r="E663" s="89"/>
      <c r="F663" s="89"/>
      <c r="G663" s="89"/>
      <c r="H663" s="89"/>
    </row>
    <row r="664" spans="2:8" ht="11.1" customHeight="1" x14ac:dyDescent="0.2">
      <c r="B664" s="69"/>
      <c r="C664" s="69"/>
      <c r="D664" s="89"/>
      <c r="E664" s="89"/>
      <c r="F664" s="89"/>
      <c r="G664" s="89"/>
      <c r="H664" s="89"/>
    </row>
    <row r="665" spans="2:8" ht="11.1" customHeight="1" x14ac:dyDescent="0.2">
      <c r="B665" s="69"/>
      <c r="C665" s="69"/>
      <c r="D665" s="89"/>
      <c r="E665" s="89"/>
      <c r="F665" s="89"/>
      <c r="G665" s="89"/>
      <c r="H665" s="89"/>
    </row>
    <row r="666" spans="2:8" ht="11.1" customHeight="1" x14ac:dyDescent="0.2">
      <c r="B666" s="69"/>
      <c r="C666" s="69"/>
      <c r="D666" s="89"/>
      <c r="E666" s="89"/>
      <c r="F666" s="89"/>
      <c r="G666" s="89"/>
      <c r="H666" s="89"/>
    </row>
    <row r="667" spans="2:8" ht="11.1" customHeight="1" x14ac:dyDescent="0.2">
      <c r="B667" s="69"/>
      <c r="C667" s="69"/>
      <c r="D667" s="89"/>
      <c r="E667" s="89"/>
      <c r="F667" s="89"/>
      <c r="G667" s="89"/>
      <c r="H667" s="89"/>
    </row>
    <row r="668" spans="2:8" ht="11.1" customHeight="1" x14ac:dyDescent="0.2">
      <c r="B668" s="69"/>
      <c r="C668" s="69"/>
      <c r="D668" s="89"/>
      <c r="E668" s="89"/>
      <c r="F668" s="89"/>
      <c r="G668" s="89"/>
      <c r="H668" s="89"/>
    </row>
    <row r="669" spans="2:8" ht="11.1" customHeight="1" x14ac:dyDescent="0.2">
      <c r="B669" s="69"/>
      <c r="C669" s="69"/>
      <c r="D669" s="89"/>
      <c r="E669" s="89"/>
      <c r="F669" s="89"/>
      <c r="G669" s="89"/>
      <c r="H669" s="89"/>
    </row>
    <row r="670" spans="2:8" ht="11.1" customHeight="1" x14ac:dyDescent="0.2">
      <c r="B670" s="69"/>
      <c r="C670" s="69"/>
      <c r="D670" s="89"/>
      <c r="E670" s="89"/>
      <c r="F670" s="89"/>
      <c r="G670" s="89"/>
      <c r="H670" s="89"/>
    </row>
    <row r="671" spans="2:8" ht="11.1" customHeight="1" x14ac:dyDescent="0.2">
      <c r="B671" s="69"/>
      <c r="C671" s="69"/>
      <c r="D671" s="89"/>
      <c r="E671" s="89"/>
      <c r="F671" s="89"/>
      <c r="G671" s="89"/>
      <c r="H671" s="89"/>
    </row>
    <row r="672" spans="2:8" ht="11.1" customHeight="1" x14ac:dyDescent="0.2">
      <c r="B672" s="69"/>
      <c r="C672" s="69"/>
      <c r="D672" s="89"/>
      <c r="E672" s="89"/>
      <c r="F672" s="89"/>
      <c r="G672" s="89"/>
      <c r="H672" s="89"/>
    </row>
    <row r="673" spans="2:8" ht="11.1" customHeight="1" x14ac:dyDescent="0.2">
      <c r="B673" s="69"/>
      <c r="C673" s="69"/>
      <c r="D673" s="89"/>
      <c r="E673" s="89"/>
      <c r="F673" s="89"/>
      <c r="G673" s="89"/>
      <c r="H673" s="89"/>
    </row>
    <row r="674" spans="2:8" ht="11.1" customHeight="1" x14ac:dyDescent="0.2">
      <c r="B674" s="69"/>
      <c r="C674" s="69"/>
      <c r="D674" s="89"/>
      <c r="E674" s="89"/>
      <c r="F674" s="89"/>
      <c r="G674" s="89"/>
      <c r="H674" s="89"/>
    </row>
    <row r="675" spans="2:8" ht="11.1" customHeight="1" x14ac:dyDescent="0.2">
      <c r="B675" s="69"/>
      <c r="C675" s="69"/>
      <c r="D675" s="89"/>
      <c r="E675" s="89"/>
      <c r="F675" s="89"/>
      <c r="G675" s="89"/>
      <c r="H675" s="89"/>
    </row>
    <row r="676" spans="2:8" ht="11.1" customHeight="1" x14ac:dyDescent="0.2">
      <c r="B676" s="69"/>
      <c r="C676" s="69"/>
      <c r="D676" s="89"/>
      <c r="E676" s="89"/>
      <c r="F676" s="89"/>
      <c r="G676" s="89"/>
      <c r="H676" s="89"/>
    </row>
    <row r="677" spans="2:8" ht="11.1" customHeight="1" x14ac:dyDescent="0.2">
      <c r="B677" s="69"/>
      <c r="C677" s="69"/>
      <c r="D677" s="89"/>
      <c r="E677" s="89"/>
      <c r="F677" s="89"/>
      <c r="G677" s="89"/>
      <c r="H677" s="89"/>
    </row>
    <row r="678" spans="2:8" ht="11.1" customHeight="1" x14ac:dyDescent="0.2">
      <c r="B678" s="69"/>
      <c r="C678" s="69"/>
      <c r="D678" s="89"/>
      <c r="E678" s="89"/>
      <c r="F678" s="89"/>
      <c r="G678" s="89"/>
      <c r="H678" s="89"/>
    </row>
    <row r="679" spans="2:8" ht="11.1" customHeight="1" x14ac:dyDescent="0.2">
      <c r="B679" s="69"/>
      <c r="C679" s="69"/>
      <c r="D679" s="89"/>
      <c r="E679" s="89"/>
      <c r="F679" s="89"/>
      <c r="G679" s="89"/>
      <c r="H679" s="89"/>
    </row>
    <row r="680" spans="2:8" ht="11.1" customHeight="1" x14ac:dyDescent="0.2">
      <c r="B680" s="69"/>
      <c r="C680" s="69"/>
      <c r="D680" s="89"/>
      <c r="E680" s="89"/>
      <c r="F680" s="89"/>
      <c r="G680" s="89"/>
      <c r="H680" s="89"/>
    </row>
    <row r="681" spans="2:8" ht="11.1" customHeight="1" x14ac:dyDescent="0.2">
      <c r="B681" s="69"/>
      <c r="C681" s="69"/>
      <c r="D681" s="89"/>
      <c r="E681" s="89"/>
      <c r="F681" s="89"/>
      <c r="G681" s="89"/>
      <c r="H681" s="89"/>
    </row>
    <row r="682" spans="2:8" ht="11.1" customHeight="1" x14ac:dyDescent="0.2">
      <c r="B682" s="69"/>
      <c r="C682" s="69"/>
      <c r="D682" s="89"/>
      <c r="E682" s="89"/>
      <c r="F682" s="89"/>
      <c r="G682" s="89"/>
      <c r="H682" s="89"/>
    </row>
    <row r="683" spans="2:8" ht="11.1" customHeight="1" x14ac:dyDescent="0.2">
      <c r="B683" s="69"/>
      <c r="C683" s="69"/>
      <c r="D683" s="89"/>
      <c r="E683" s="89"/>
      <c r="F683" s="89"/>
      <c r="G683" s="89"/>
      <c r="H683" s="89"/>
    </row>
    <row r="684" spans="2:8" ht="11.1" customHeight="1" x14ac:dyDescent="0.2">
      <c r="B684" s="69"/>
      <c r="C684" s="69"/>
      <c r="D684" s="89"/>
      <c r="E684" s="89"/>
      <c r="F684" s="89"/>
      <c r="G684" s="89"/>
      <c r="H684" s="89"/>
    </row>
    <row r="685" spans="2:8" ht="11.1" customHeight="1" x14ac:dyDescent="0.2">
      <c r="B685" s="69"/>
      <c r="C685" s="69"/>
      <c r="D685" s="89"/>
      <c r="E685" s="89"/>
      <c r="F685" s="89"/>
      <c r="G685" s="89"/>
      <c r="H685" s="89"/>
    </row>
    <row r="686" spans="2:8" ht="11.1" customHeight="1" x14ac:dyDescent="0.2">
      <c r="B686" s="69"/>
      <c r="C686" s="69"/>
      <c r="D686" s="89"/>
      <c r="E686" s="89"/>
      <c r="F686" s="89"/>
      <c r="G686" s="89"/>
      <c r="H686" s="89"/>
    </row>
    <row r="687" spans="2:8" ht="11.1" customHeight="1" x14ac:dyDescent="0.2">
      <c r="B687" s="69"/>
      <c r="C687" s="69"/>
      <c r="D687" s="89"/>
      <c r="E687" s="89"/>
      <c r="F687" s="89"/>
      <c r="G687" s="89"/>
      <c r="H687" s="89"/>
    </row>
    <row r="688" spans="2:8" ht="11.1" customHeight="1" x14ac:dyDescent="0.2">
      <c r="B688" s="69"/>
      <c r="C688" s="69"/>
      <c r="D688" s="89"/>
      <c r="E688" s="89"/>
      <c r="F688" s="89"/>
      <c r="G688" s="89"/>
      <c r="H688" s="89"/>
    </row>
    <row r="689" spans="2:8" ht="11.1" customHeight="1" x14ac:dyDescent="0.2">
      <c r="B689" s="69"/>
      <c r="C689" s="69"/>
      <c r="D689" s="89"/>
      <c r="E689" s="89"/>
      <c r="F689" s="89"/>
      <c r="G689" s="89"/>
      <c r="H689" s="89"/>
    </row>
    <row r="690" spans="2:8" ht="11.1" customHeight="1" x14ac:dyDescent="0.2">
      <c r="B690" s="69"/>
      <c r="C690" s="69"/>
      <c r="D690" s="89"/>
      <c r="E690" s="89"/>
      <c r="F690" s="89"/>
      <c r="G690" s="89"/>
      <c r="H690" s="89"/>
    </row>
    <row r="691" spans="2:8" ht="11.1" customHeight="1" x14ac:dyDescent="0.2">
      <c r="B691" s="69"/>
      <c r="C691" s="69"/>
      <c r="D691" s="89"/>
      <c r="E691" s="89"/>
      <c r="F691" s="89"/>
      <c r="G691" s="89"/>
      <c r="H691" s="89"/>
    </row>
    <row r="692" spans="2:8" ht="11.1" customHeight="1" x14ac:dyDescent="0.2">
      <c r="B692" s="69"/>
      <c r="C692" s="69"/>
      <c r="D692" s="89"/>
      <c r="E692" s="89"/>
      <c r="F692" s="89"/>
      <c r="G692" s="89"/>
      <c r="H692" s="89"/>
    </row>
    <row r="693" spans="2:8" ht="11.1" customHeight="1" x14ac:dyDescent="0.2">
      <c r="B693" s="69"/>
      <c r="C693" s="69"/>
      <c r="D693" s="89"/>
      <c r="E693" s="89"/>
      <c r="F693" s="89"/>
      <c r="G693" s="89"/>
      <c r="H693" s="89"/>
    </row>
    <row r="694" spans="2:8" ht="11.1" customHeight="1" x14ac:dyDescent="0.2">
      <c r="B694" s="69"/>
      <c r="C694" s="69"/>
      <c r="D694" s="89"/>
      <c r="E694" s="89"/>
      <c r="F694" s="89"/>
      <c r="G694" s="89"/>
      <c r="H694" s="89"/>
    </row>
    <row r="695" spans="2:8" ht="11.1" customHeight="1" x14ac:dyDescent="0.2">
      <c r="B695" s="69"/>
      <c r="C695" s="69"/>
      <c r="D695" s="89"/>
      <c r="E695" s="89"/>
      <c r="F695" s="89"/>
      <c r="G695" s="89"/>
      <c r="H695" s="89"/>
    </row>
    <row r="696" spans="2:8" ht="11.1" customHeight="1" x14ac:dyDescent="0.2">
      <c r="B696" s="69"/>
      <c r="C696" s="69"/>
      <c r="D696" s="89"/>
      <c r="E696" s="89"/>
      <c r="F696" s="89"/>
      <c r="G696" s="89"/>
      <c r="H696" s="89"/>
    </row>
    <row r="697" spans="2:8" ht="11.1" customHeight="1" x14ac:dyDescent="0.2">
      <c r="B697" s="69"/>
      <c r="C697" s="69"/>
      <c r="D697" s="89"/>
      <c r="E697" s="89"/>
      <c r="F697" s="89"/>
      <c r="G697" s="89"/>
      <c r="H697" s="89"/>
    </row>
    <row r="698" spans="2:8" ht="11.1" customHeight="1" x14ac:dyDescent="0.2">
      <c r="B698" s="69"/>
      <c r="C698" s="69"/>
      <c r="D698" s="89"/>
      <c r="E698" s="89"/>
      <c r="F698" s="89"/>
      <c r="G698" s="89"/>
      <c r="H698" s="89"/>
    </row>
    <row r="699" spans="2:8" ht="11.1" customHeight="1" x14ac:dyDescent="0.2">
      <c r="B699" s="69"/>
      <c r="C699" s="69"/>
      <c r="D699" s="89"/>
      <c r="E699" s="89"/>
      <c r="F699" s="89"/>
      <c r="G699" s="89"/>
      <c r="H699" s="89"/>
    </row>
    <row r="700" spans="2:8" ht="11.1" customHeight="1" x14ac:dyDescent="0.2">
      <c r="B700" s="69"/>
      <c r="C700" s="69"/>
      <c r="D700" s="89"/>
      <c r="E700" s="89"/>
      <c r="F700" s="89"/>
      <c r="G700" s="89"/>
      <c r="H700" s="89"/>
    </row>
    <row r="701" spans="2:8" ht="11.1" customHeight="1" x14ac:dyDescent="0.2">
      <c r="B701" s="69"/>
      <c r="C701" s="69"/>
      <c r="D701" s="89"/>
      <c r="E701" s="89"/>
      <c r="F701" s="89"/>
      <c r="G701" s="89"/>
      <c r="H701" s="89"/>
    </row>
    <row r="702" spans="2:8" ht="11.1" customHeight="1" x14ac:dyDescent="0.2">
      <c r="B702" s="69"/>
      <c r="C702" s="69"/>
      <c r="D702" s="89"/>
      <c r="E702" s="89"/>
      <c r="F702" s="89"/>
      <c r="G702" s="89"/>
      <c r="H702" s="89"/>
    </row>
    <row r="703" spans="2:8" ht="11.1" customHeight="1" x14ac:dyDescent="0.2">
      <c r="B703" s="69"/>
      <c r="C703" s="69"/>
      <c r="D703" s="89"/>
      <c r="E703" s="89"/>
      <c r="F703" s="89"/>
      <c r="G703" s="89"/>
      <c r="H703" s="89"/>
    </row>
    <row r="704" spans="2:8" ht="11.1" customHeight="1" x14ac:dyDescent="0.2">
      <c r="B704" s="69"/>
      <c r="C704" s="69"/>
      <c r="D704" s="89"/>
      <c r="E704" s="89"/>
      <c r="F704" s="89"/>
      <c r="G704" s="89"/>
      <c r="H704" s="89"/>
    </row>
    <row r="705" spans="2:8" ht="11.1" customHeight="1" x14ac:dyDescent="0.2">
      <c r="B705" s="69"/>
      <c r="C705" s="69"/>
      <c r="D705" s="89"/>
      <c r="E705" s="89"/>
      <c r="F705" s="89"/>
      <c r="G705" s="89"/>
      <c r="H705" s="89"/>
    </row>
    <row r="706" spans="2:8" ht="11.1" customHeight="1" x14ac:dyDescent="0.2">
      <c r="B706" s="69"/>
      <c r="C706" s="69"/>
      <c r="D706" s="89"/>
      <c r="E706" s="89"/>
      <c r="F706" s="89"/>
      <c r="G706" s="89"/>
      <c r="H706" s="89"/>
    </row>
    <row r="707" spans="2:8" ht="11.1" customHeight="1" x14ac:dyDescent="0.2">
      <c r="B707" s="69"/>
      <c r="C707" s="69"/>
      <c r="D707" s="89"/>
      <c r="E707" s="89"/>
      <c r="F707" s="89"/>
      <c r="G707" s="89"/>
      <c r="H707" s="89"/>
    </row>
    <row r="708" spans="2:8" ht="11.1" customHeight="1" x14ac:dyDescent="0.2">
      <c r="B708" s="69"/>
      <c r="C708" s="69"/>
      <c r="D708" s="89"/>
      <c r="E708" s="89"/>
      <c r="F708" s="89"/>
      <c r="G708" s="89"/>
      <c r="H708" s="89"/>
    </row>
    <row r="709" spans="2:8" ht="11.1" customHeight="1" x14ac:dyDescent="0.2">
      <c r="B709" s="69"/>
      <c r="C709" s="69"/>
      <c r="D709" s="89"/>
      <c r="E709" s="89"/>
      <c r="F709" s="89"/>
      <c r="G709" s="89"/>
      <c r="H709" s="89"/>
    </row>
    <row r="710" spans="2:8" ht="11.1" customHeight="1" x14ac:dyDescent="0.2">
      <c r="B710" s="69"/>
      <c r="C710" s="69"/>
      <c r="D710" s="89"/>
      <c r="E710" s="89"/>
      <c r="F710" s="89"/>
      <c r="G710" s="89"/>
      <c r="H710" s="89"/>
    </row>
    <row r="711" spans="2:8" ht="11.1" customHeight="1" x14ac:dyDescent="0.2">
      <c r="B711" s="69"/>
      <c r="C711" s="69"/>
      <c r="D711" s="89"/>
      <c r="E711" s="89"/>
      <c r="F711" s="89"/>
      <c r="G711" s="89"/>
      <c r="H711" s="89"/>
    </row>
    <row r="712" spans="2:8" ht="11.1" customHeight="1" x14ac:dyDescent="0.2">
      <c r="B712" s="69"/>
      <c r="C712" s="69"/>
      <c r="D712" s="89"/>
      <c r="E712" s="89"/>
      <c r="F712" s="89"/>
      <c r="G712" s="89"/>
      <c r="H712" s="89"/>
    </row>
    <row r="713" spans="2:8" ht="11.1" customHeight="1" x14ac:dyDescent="0.2">
      <c r="B713" s="69"/>
      <c r="C713" s="69"/>
      <c r="D713" s="89"/>
      <c r="E713" s="89"/>
      <c r="F713" s="89"/>
      <c r="G713" s="89"/>
      <c r="H713" s="89"/>
    </row>
    <row r="714" spans="2:8" ht="11.1" customHeight="1" x14ac:dyDescent="0.2">
      <c r="B714" s="69"/>
      <c r="C714" s="69"/>
      <c r="D714" s="89"/>
      <c r="E714" s="89"/>
      <c r="F714" s="89"/>
      <c r="G714" s="89"/>
      <c r="H714" s="89"/>
    </row>
    <row r="715" spans="2:8" ht="11.1" customHeight="1" x14ac:dyDescent="0.2">
      <c r="B715" s="69"/>
      <c r="C715" s="69"/>
      <c r="D715" s="89"/>
      <c r="E715" s="89"/>
      <c r="F715" s="89"/>
      <c r="G715" s="89"/>
      <c r="H715" s="89"/>
    </row>
    <row r="716" spans="2:8" ht="11.1" customHeight="1" x14ac:dyDescent="0.2">
      <c r="B716" s="69"/>
      <c r="C716" s="69"/>
      <c r="D716" s="89"/>
      <c r="E716" s="89"/>
      <c r="F716" s="89"/>
      <c r="G716" s="89"/>
      <c r="H716" s="89"/>
    </row>
    <row r="717" spans="2:8" ht="11.1" customHeight="1" x14ac:dyDescent="0.2">
      <c r="B717" s="69"/>
      <c r="C717" s="69"/>
      <c r="D717" s="89"/>
      <c r="E717" s="89"/>
      <c r="F717" s="89"/>
      <c r="G717" s="89"/>
      <c r="H717" s="89"/>
    </row>
    <row r="718" spans="2:8" ht="11.1" customHeight="1" x14ac:dyDescent="0.2">
      <c r="B718" s="69"/>
      <c r="C718" s="69"/>
      <c r="D718" s="89"/>
      <c r="E718" s="89"/>
      <c r="F718" s="89"/>
      <c r="G718" s="89"/>
      <c r="H718" s="89"/>
    </row>
    <row r="719" spans="2:8" ht="11.1" customHeight="1" x14ac:dyDescent="0.2">
      <c r="B719" s="69"/>
      <c r="C719" s="69"/>
      <c r="D719" s="89"/>
      <c r="E719" s="89"/>
      <c r="F719" s="89"/>
      <c r="G719" s="89"/>
      <c r="H719" s="89"/>
    </row>
    <row r="720" spans="2:8" ht="11.1" customHeight="1" x14ac:dyDescent="0.2">
      <c r="B720" s="69"/>
      <c r="C720" s="69"/>
      <c r="D720" s="89"/>
      <c r="E720" s="89"/>
      <c r="F720" s="89"/>
      <c r="G720" s="89"/>
      <c r="H720" s="89"/>
    </row>
    <row r="721" spans="2:8" ht="11.1" customHeight="1" x14ac:dyDescent="0.2">
      <c r="B721" s="69"/>
      <c r="C721" s="69"/>
      <c r="D721" s="89"/>
      <c r="E721" s="89"/>
      <c r="F721" s="89"/>
      <c r="G721" s="89"/>
      <c r="H721" s="89"/>
    </row>
    <row r="722" spans="2:8" ht="11.1" customHeight="1" x14ac:dyDescent="0.2">
      <c r="B722" s="69"/>
      <c r="C722" s="69"/>
      <c r="D722" s="89"/>
      <c r="E722" s="89"/>
      <c r="F722" s="89"/>
      <c r="G722" s="89"/>
      <c r="H722" s="89"/>
    </row>
    <row r="723" spans="2:8" ht="11.1" customHeight="1" x14ac:dyDescent="0.2">
      <c r="B723" s="69"/>
      <c r="C723" s="69"/>
      <c r="D723" s="89"/>
      <c r="E723" s="89"/>
      <c r="F723" s="89"/>
      <c r="G723" s="89"/>
      <c r="H723" s="89"/>
    </row>
    <row r="724" spans="2:8" ht="11.1" customHeight="1" x14ac:dyDescent="0.2">
      <c r="B724" s="69"/>
      <c r="C724" s="69"/>
      <c r="D724" s="89"/>
      <c r="E724" s="89"/>
      <c r="F724" s="89"/>
      <c r="G724" s="89"/>
      <c r="H724" s="89"/>
    </row>
    <row r="725" spans="2:8" ht="11.1" customHeight="1" x14ac:dyDescent="0.2">
      <c r="B725" s="69"/>
      <c r="C725" s="69"/>
      <c r="D725" s="89"/>
      <c r="E725" s="89"/>
      <c r="F725" s="89"/>
      <c r="G725" s="89"/>
      <c r="H725" s="89"/>
    </row>
    <row r="726" spans="2:8" ht="11.1" customHeight="1" x14ac:dyDescent="0.2">
      <c r="B726" s="69"/>
      <c r="C726" s="69"/>
      <c r="D726" s="89"/>
      <c r="E726" s="89"/>
      <c r="F726" s="89"/>
      <c r="G726" s="89"/>
      <c r="H726" s="89"/>
    </row>
    <row r="727" spans="2:8" ht="11.1" customHeight="1" x14ac:dyDescent="0.2">
      <c r="B727" s="69"/>
      <c r="C727" s="69"/>
      <c r="D727" s="89"/>
      <c r="E727" s="89"/>
      <c r="F727" s="89"/>
      <c r="G727" s="89"/>
      <c r="H727" s="89"/>
    </row>
    <row r="728" spans="2:8" ht="11.1" customHeight="1" x14ac:dyDescent="0.2">
      <c r="B728" s="69"/>
      <c r="C728" s="69"/>
      <c r="D728" s="89"/>
      <c r="E728" s="89"/>
      <c r="F728" s="89"/>
      <c r="G728" s="89"/>
      <c r="H728" s="89"/>
    </row>
    <row r="729" spans="2:8" ht="11.1" customHeight="1" x14ac:dyDescent="0.2">
      <c r="B729" s="69"/>
      <c r="C729" s="69"/>
      <c r="D729" s="89"/>
      <c r="E729" s="89"/>
      <c r="F729" s="89"/>
      <c r="G729" s="89"/>
      <c r="H729" s="89"/>
    </row>
    <row r="730" spans="2:8" ht="11.1" customHeight="1" x14ac:dyDescent="0.2">
      <c r="B730" s="69"/>
      <c r="C730" s="69"/>
      <c r="D730" s="89"/>
      <c r="E730" s="89"/>
      <c r="F730" s="89"/>
      <c r="G730" s="89"/>
      <c r="H730" s="89"/>
    </row>
    <row r="731" spans="2:8" ht="11.1" customHeight="1" x14ac:dyDescent="0.2">
      <c r="B731" s="69"/>
      <c r="C731" s="69"/>
      <c r="D731" s="89"/>
      <c r="E731" s="89"/>
      <c r="F731" s="89"/>
      <c r="G731" s="89"/>
      <c r="H731" s="89"/>
    </row>
    <row r="732" spans="2:8" ht="11.1" customHeight="1" x14ac:dyDescent="0.2">
      <c r="B732" s="69"/>
      <c r="C732" s="69"/>
      <c r="D732" s="89"/>
      <c r="E732" s="89"/>
      <c r="F732" s="89"/>
      <c r="G732" s="89"/>
      <c r="H732" s="89"/>
    </row>
    <row r="733" spans="2:8" ht="11.1" customHeight="1" x14ac:dyDescent="0.2">
      <c r="B733" s="69"/>
      <c r="C733" s="69"/>
      <c r="D733" s="89"/>
      <c r="E733" s="89"/>
      <c r="F733" s="89"/>
      <c r="G733" s="89"/>
      <c r="H733" s="89"/>
    </row>
    <row r="734" spans="2:8" ht="11.1" customHeight="1" x14ac:dyDescent="0.2">
      <c r="B734" s="69"/>
      <c r="C734" s="69"/>
      <c r="D734" s="89"/>
      <c r="E734" s="89"/>
      <c r="F734" s="89"/>
      <c r="G734" s="89"/>
      <c r="H734" s="89"/>
    </row>
    <row r="735" spans="2:8" ht="11.1" customHeight="1" x14ac:dyDescent="0.2">
      <c r="B735" s="69"/>
      <c r="C735" s="69"/>
      <c r="D735" s="89"/>
      <c r="E735" s="89"/>
      <c r="F735" s="89"/>
      <c r="G735" s="89"/>
      <c r="H735" s="89"/>
    </row>
    <row r="736" spans="2:8" ht="11.1" customHeight="1" x14ac:dyDescent="0.2">
      <c r="B736" s="69"/>
      <c r="C736" s="69"/>
      <c r="D736" s="89"/>
      <c r="E736" s="89"/>
      <c r="F736" s="89"/>
      <c r="G736" s="89"/>
      <c r="H736" s="89"/>
    </row>
    <row r="737" spans="2:8" ht="11.1" customHeight="1" x14ac:dyDescent="0.2">
      <c r="B737" s="69"/>
      <c r="C737" s="69"/>
      <c r="D737" s="89"/>
      <c r="E737" s="89"/>
      <c r="F737" s="89"/>
      <c r="G737" s="89"/>
      <c r="H737" s="89"/>
    </row>
    <row r="738" spans="2:8" ht="11.1" customHeight="1" x14ac:dyDescent="0.2">
      <c r="B738" s="69"/>
      <c r="C738" s="69"/>
      <c r="D738" s="89"/>
      <c r="E738" s="89"/>
      <c r="F738" s="89"/>
      <c r="G738" s="89"/>
      <c r="H738" s="89"/>
    </row>
    <row r="739" spans="2:8" ht="11.1" customHeight="1" x14ac:dyDescent="0.2">
      <c r="B739" s="69"/>
      <c r="C739" s="69"/>
      <c r="D739" s="89"/>
      <c r="E739" s="89"/>
      <c r="F739" s="89"/>
      <c r="G739" s="89"/>
      <c r="H739" s="89"/>
    </row>
    <row r="740" spans="2:8" ht="11.1" customHeight="1" x14ac:dyDescent="0.2">
      <c r="B740" s="69"/>
      <c r="C740" s="69"/>
      <c r="D740" s="89"/>
      <c r="E740" s="89"/>
      <c r="F740" s="89"/>
      <c r="G740" s="89"/>
      <c r="H740" s="89"/>
    </row>
    <row r="741" spans="2:8" ht="11.1" customHeight="1" x14ac:dyDescent="0.2">
      <c r="B741" s="69"/>
      <c r="C741" s="69"/>
      <c r="D741" s="89"/>
      <c r="E741" s="89"/>
      <c r="F741" s="89"/>
      <c r="G741" s="89"/>
      <c r="H741" s="89"/>
    </row>
    <row r="742" spans="2:8" ht="11.1" customHeight="1" x14ac:dyDescent="0.2">
      <c r="B742" s="69"/>
      <c r="C742" s="69"/>
      <c r="D742" s="89"/>
      <c r="E742" s="89"/>
      <c r="F742" s="89"/>
      <c r="G742" s="89"/>
      <c r="H742" s="89"/>
    </row>
    <row r="743" spans="2:8" ht="11.1" customHeight="1" x14ac:dyDescent="0.2">
      <c r="B743" s="69"/>
      <c r="C743" s="69"/>
      <c r="D743" s="89"/>
      <c r="E743" s="89"/>
      <c r="F743" s="89"/>
      <c r="G743" s="89"/>
      <c r="H743" s="89"/>
    </row>
    <row r="744" spans="2:8" ht="11.1" customHeight="1" x14ac:dyDescent="0.2">
      <c r="B744" s="69"/>
      <c r="C744" s="69"/>
      <c r="D744" s="89"/>
      <c r="E744" s="89"/>
      <c r="F744" s="89"/>
      <c r="G744" s="89"/>
      <c r="H744" s="89"/>
    </row>
    <row r="745" spans="2:8" ht="11.1" customHeight="1" x14ac:dyDescent="0.2">
      <c r="B745" s="69"/>
      <c r="C745" s="69"/>
      <c r="D745" s="89"/>
      <c r="E745" s="89"/>
      <c r="F745" s="89"/>
      <c r="G745" s="89"/>
      <c r="H745" s="89"/>
    </row>
    <row r="746" spans="2:8" ht="11.1" customHeight="1" x14ac:dyDescent="0.2">
      <c r="B746" s="69"/>
      <c r="C746" s="69"/>
      <c r="D746" s="89"/>
      <c r="E746" s="89"/>
      <c r="F746" s="89"/>
      <c r="G746" s="89"/>
      <c r="H746" s="89"/>
    </row>
    <row r="747" spans="2:8" ht="11.1" customHeight="1" x14ac:dyDescent="0.2">
      <c r="B747" s="69"/>
      <c r="C747" s="69"/>
      <c r="D747" s="89"/>
      <c r="E747" s="89"/>
      <c r="F747" s="89"/>
      <c r="G747" s="89"/>
      <c r="H747" s="89"/>
    </row>
    <row r="748" spans="2:8" ht="11.1" customHeight="1" x14ac:dyDescent="0.2">
      <c r="B748" s="69"/>
      <c r="C748" s="69"/>
      <c r="D748" s="89"/>
      <c r="E748" s="89"/>
      <c r="F748" s="89"/>
      <c r="G748" s="89"/>
      <c r="H748" s="89"/>
    </row>
    <row r="749" spans="2:8" ht="11.1" customHeight="1" x14ac:dyDescent="0.2">
      <c r="B749" s="69"/>
      <c r="C749" s="69"/>
      <c r="D749" s="89"/>
      <c r="E749" s="89"/>
      <c r="F749" s="89"/>
      <c r="G749" s="89"/>
      <c r="H749" s="89"/>
    </row>
    <row r="750" spans="2:8" ht="11.1" customHeight="1" x14ac:dyDescent="0.2">
      <c r="B750" s="69"/>
      <c r="C750" s="69"/>
      <c r="D750" s="89"/>
      <c r="E750" s="89"/>
      <c r="F750" s="89"/>
      <c r="G750" s="89"/>
      <c r="H750" s="89"/>
    </row>
    <row r="751" spans="2:8" ht="11.1" customHeight="1" x14ac:dyDescent="0.2">
      <c r="B751" s="69"/>
      <c r="C751" s="69"/>
      <c r="D751" s="89"/>
      <c r="E751" s="89"/>
      <c r="F751" s="89"/>
      <c r="G751" s="89"/>
      <c r="H751" s="89"/>
    </row>
    <row r="752" spans="2:8" ht="11.1" customHeight="1" x14ac:dyDescent="0.2">
      <c r="B752" s="69"/>
      <c r="C752" s="69"/>
      <c r="D752" s="89"/>
      <c r="E752" s="89"/>
      <c r="F752" s="89"/>
      <c r="G752" s="89"/>
      <c r="H752" s="89"/>
    </row>
    <row r="753" spans="2:8" ht="11.1" customHeight="1" x14ac:dyDescent="0.2">
      <c r="B753" s="69"/>
      <c r="C753" s="69"/>
      <c r="D753" s="89"/>
      <c r="E753" s="89"/>
      <c r="F753" s="89"/>
      <c r="G753" s="89"/>
      <c r="H753" s="89"/>
    </row>
    <row r="754" spans="2:8" ht="11.1" customHeight="1" x14ac:dyDescent="0.2">
      <c r="B754" s="69"/>
      <c r="C754" s="69"/>
      <c r="D754" s="89"/>
      <c r="E754" s="89"/>
      <c r="F754" s="89"/>
      <c r="G754" s="89"/>
      <c r="H754" s="89"/>
    </row>
    <row r="755" spans="2:8" ht="11.1" customHeight="1" x14ac:dyDescent="0.2">
      <c r="B755" s="69"/>
      <c r="C755" s="69"/>
      <c r="D755" s="89"/>
      <c r="E755" s="89"/>
      <c r="F755" s="89"/>
      <c r="G755" s="89"/>
      <c r="H755" s="89"/>
    </row>
    <row r="756" spans="2:8" ht="11.1" customHeight="1" x14ac:dyDescent="0.2">
      <c r="B756" s="69"/>
      <c r="C756" s="69"/>
      <c r="D756" s="89"/>
      <c r="E756" s="89"/>
      <c r="F756" s="89"/>
      <c r="G756" s="89"/>
      <c r="H756" s="89"/>
    </row>
    <row r="757" spans="2:8" ht="11.1" customHeight="1" x14ac:dyDescent="0.2">
      <c r="B757" s="69"/>
      <c r="C757" s="69"/>
      <c r="D757" s="89"/>
      <c r="E757" s="89"/>
      <c r="F757" s="89"/>
      <c r="G757" s="89"/>
      <c r="H757" s="89"/>
    </row>
    <row r="758" spans="2:8" ht="11.1" customHeight="1" x14ac:dyDescent="0.2">
      <c r="B758" s="69"/>
      <c r="C758" s="69"/>
      <c r="D758" s="89"/>
      <c r="E758" s="89"/>
      <c r="F758" s="89"/>
      <c r="G758" s="89"/>
      <c r="H758" s="89"/>
    </row>
    <row r="759" spans="2:8" ht="11.1" customHeight="1" x14ac:dyDescent="0.2">
      <c r="B759" s="69"/>
      <c r="C759" s="69"/>
      <c r="D759" s="89"/>
      <c r="E759" s="89"/>
      <c r="F759" s="89"/>
      <c r="G759" s="89"/>
      <c r="H759" s="89"/>
    </row>
    <row r="760" spans="2:8" ht="11.1" customHeight="1" x14ac:dyDescent="0.2">
      <c r="B760" s="69"/>
      <c r="C760" s="69"/>
      <c r="D760" s="89"/>
      <c r="E760" s="89"/>
      <c r="F760" s="89"/>
      <c r="G760" s="89"/>
      <c r="H760" s="89"/>
    </row>
    <row r="761" spans="2:8" ht="11.1" customHeight="1" x14ac:dyDescent="0.2">
      <c r="B761" s="69"/>
      <c r="C761" s="69"/>
      <c r="D761" s="89"/>
      <c r="E761" s="89"/>
      <c r="F761" s="89"/>
      <c r="G761" s="89"/>
      <c r="H761" s="89"/>
    </row>
    <row r="762" spans="2:8" ht="11.1" customHeight="1" x14ac:dyDescent="0.2">
      <c r="B762" s="69"/>
      <c r="C762" s="69"/>
      <c r="D762" s="89"/>
      <c r="E762" s="89"/>
      <c r="F762" s="89"/>
      <c r="G762" s="89"/>
      <c r="H762" s="89"/>
    </row>
    <row r="763" spans="2:8" ht="11.1" customHeight="1" x14ac:dyDescent="0.2">
      <c r="B763" s="69"/>
      <c r="C763" s="69"/>
      <c r="D763" s="89"/>
      <c r="E763" s="89"/>
      <c r="F763" s="89"/>
      <c r="G763" s="89"/>
      <c r="H763" s="89"/>
    </row>
    <row r="764" spans="2:8" ht="11.1" customHeight="1" x14ac:dyDescent="0.2">
      <c r="B764" s="69"/>
      <c r="C764" s="69"/>
      <c r="D764" s="89"/>
      <c r="E764" s="89"/>
      <c r="F764" s="89"/>
      <c r="G764" s="89"/>
      <c r="H764" s="89"/>
    </row>
    <row r="765" spans="2:8" ht="11.1" customHeight="1" x14ac:dyDescent="0.2">
      <c r="B765" s="69"/>
      <c r="C765" s="69"/>
      <c r="D765" s="89"/>
      <c r="E765" s="89"/>
      <c r="F765" s="89"/>
      <c r="G765" s="89"/>
      <c r="H765" s="89"/>
    </row>
    <row r="766" spans="2:8" ht="11.1" customHeight="1" x14ac:dyDescent="0.2">
      <c r="B766" s="69"/>
      <c r="C766" s="69"/>
      <c r="D766" s="89"/>
      <c r="E766" s="89"/>
      <c r="F766" s="89"/>
      <c r="G766" s="89"/>
      <c r="H766" s="89"/>
    </row>
    <row r="767" spans="2:8" ht="11.1" customHeight="1" x14ac:dyDescent="0.2">
      <c r="B767" s="69"/>
      <c r="C767" s="69"/>
      <c r="D767" s="89"/>
      <c r="E767" s="89"/>
      <c r="F767" s="89"/>
      <c r="G767" s="89"/>
      <c r="H767" s="89"/>
    </row>
    <row r="768" spans="2:8" ht="11.1" customHeight="1" x14ac:dyDescent="0.2">
      <c r="B768" s="69"/>
      <c r="C768" s="69"/>
      <c r="D768" s="89"/>
      <c r="E768" s="89"/>
      <c r="F768" s="89"/>
      <c r="G768" s="89"/>
      <c r="H768" s="89"/>
    </row>
    <row r="769" spans="2:8" ht="11.1" customHeight="1" x14ac:dyDescent="0.2">
      <c r="B769" s="69"/>
      <c r="C769" s="69"/>
      <c r="D769" s="89"/>
      <c r="E769" s="89"/>
      <c r="F769" s="89"/>
      <c r="G769" s="89"/>
      <c r="H769" s="89"/>
    </row>
    <row r="770" spans="2:8" ht="11.1" customHeight="1" x14ac:dyDescent="0.2">
      <c r="B770" s="69"/>
      <c r="C770" s="69"/>
      <c r="D770" s="89"/>
      <c r="E770" s="89"/>
      <c r="F770" s="89"/>
      <c r="G770" s="89"/>
      <c r="H770" s="89"/>
    </row>
    <row r="771" spans="2:8" ht="11.1" customHeight="1" x14ac:dyDescent="0.2">
      <c r="B771" s="69"/>
      <c r="C771" s="69"/>
      <c r="D771" s="89"/>
      <c r="E771" s="89"/>
      <c r="F771" s="89"/>
      <c r="G771" s="89"/>
      <c r="H771" s="89"/>
    </row>
    <row r="772" spans="2:8" ht="11.1" customHeight="1" x14ac:dyDescent="0.2">
      <c r="B772" s="69"/>
      <c r="C772" s="69"/>
      <c r="D772" s="89"/>
      <c r="E772" s="89"/>
      <c r="F772" s="89"/>
      <c r="G772" s="89"/>
      <c r="H772" s="89"/>
    </row>
    <row r="773" spans="2:8" ht="11.1" customHeight="1" x14ac:dyDescent="0.2">
      <c r="B773" s="69"/>
      <c r="C773" s="69"/>
      <c r="D773" s="89"/>
      <c r="E773" s="89"/>
      <c r="F773" s="89"/>
      <c r="G773" s="89"/>
      <c r="H773" s="89"/>
    </row>
    <row r="774" spans="2:8" ht="11.1" customHeight="1" x14ac:dyDescent="0.2">
      <c r="B774" s="69"/>
      <c r="C774" s="69"/>
      <c r="D774" s="89"/>
      <c r="E774" s="89"/>
      <c r="F774" s="89"/>
      <c r="G774" s="89"/>
      <c r="H774" s="89"/>
    </row>
    <row r="775" spans="2:8" ht="11.1" customHeight="1" x14ac:dyDescent="0.2">
      <c r="B775" s="69"/>
      <c r="C775" s="69"/>
      <c r="D775" s="89"/>
      <c r="E775" s="89"/>
      <c r="F775" s="89"/>
      <c r="G775" s="89"/>
      <c r="H775" s="89"/>
    </row>
    <row r="776" spans="2:8" ht="11.1" customHeight="1" x14ac:dyDescent="0.2">
      <c r="B776" s="69"/>
      <c r="C776" s="69"/>
      <c r="D776" s="89"/>
      <c r="E776" s="89"/>
      <c r="F776" s="89"/>
      <c r="G776" s="89"/>
      <c r="H776" s="89"/>
    </row>
    <row r="777" spans="2:8" ht="11.1" customHeight="1" x14ac:dyDescent="0.2">
      <c r="B777" s="69"/>
      <c r="C777" s="69"/>
      <c r="D777" s="89"/>
      <c r="E777" s="89"/>
      <c r="F777" s="89"/>
      <c r="G777" s="89"/>
      <c r="H777" s="89"/>
    </row>
    <row r="778" spans="2:8" ht="11.1" customHeight="1" x14ac:dyDescent="0.2">
      <c r="B778" s="69"/>
      <c r="C778" s="69"/>
      <c r="D778" s="89"/>
      <c r="E778" s="89"/>
      <c r="F778" s="89"/>
      <c r="G778" s="89"/>
      <c r="H778" s="89"/>
    </row>
    <row r="779" spans="2:8" ht="11.1" customHeight="1" x14ac:dyDescent="0.2">
      <c r="B779" s="69"/>
      <c r="C779" s="69"/>
      <c r="D779" s="89"/>
      <c r="E779" s="89"/>
      <c r="F779" s="89"/>
      <c r="G779" s="89"/>
      <c r="H779" s="89"/>
    </row>
    <row r="780" spans="2:8" ht="11.1" customHeight="1" x14ac:dyDescent="0.2">
      <c r="B780" s="69"/>
      <c r="C780" s="69"/>
      <c r="D780" s="89"/>
      <c r="E780" s="89"/>
      <c r="F780" s="89"/>
      <c r="G780" s="89"/>
      <c r="H780" s="89"/>
    </row>
    <row r="781" spans="2:8" ht="11.1" customHeight="1" x14ac:dyDescent="0.2">
      <c r="B781" s="69"/>
      <c r="C781" s="69"/>
      <c r="D781" s="89"/>
      <c r="E781" s="89"/>
      <c r="F781" s="89"/>
      <c r="G781" s="89"/>
      <c r="H781" s="89"/>
    </row>
    <row r="782" spans="2:8" ht="11.1" customHeight="1" x14ac:dyDescent="0.2">
      <c r="B782" s="69"/>
      <c r="C782" s="69"/>
      <c r="D782" s="89"/>
      <c r="E782" s="89"/>
      <c r="F782" s="89"/>
      <c r="G782" s="89"/>
      <c r="H782" s="89"/>
    </row>
    <row r="783" spans="2:8" ht="11.1" customHeight="1" x14ac:dyDescent="0.2">
      <c r="B783" s="69"/>
      <c r="C783" s="69"/>
      <c r="D783" s="89"/>
      <c r="E783" s="89"/>
      <c r="F783" s="89"/>
      <c r="G783" s="89"/>
      <c r="H783" s="89"/>
    </row>
    <row r="784" spans="2:8" ht="11.1" customHeight="1" x14ac:dyDescent="0.2">
      <c r="B784" s="69"/>
      <c r="C784" s="69"/>
      <c r="D784" s="89"/>
      <c r="E784" s="89"/>
      <c r="F784" s="89"/>
      <c r="G784" s="89"/>
      <c r="H784" s="89"/>
    </row>
    <row r="785" spans="2:8" ht="11.1" customHeight="1" x14ac:dyDescent="0.2">
      <c r="B785" s="69"/>
      <c r="C785" s="69"/>
      <c r="D785" s="89"/>
      <c r="E785" s="89"/>
      <c r="F785" s="89"/>
      <c r="G785" s="89"/>
      <c r="H785" s="89"/>
    </row>
    <row r="786" spans="2:8" ht="11.1" customHeight="1" x14ac:dyDescent="0.2">
      <c r="B786" s="69"/>
      <c r="C786" s="69"/>
      <c r="D786" s="89"/>
      <c r="E786" s="89"/>
      <c r="F786" s="89"/>
      <c r="G786" s="89"/>
      <c r="H786" s="89"/>
    </row>
    <row r="787" spans="2:8" ht="11.1" customHeight="1" x14ac:dyDescent="0.2">
      <c r="B787" s="69"/>
      <c r="C787" s="69"/>
      <c r="D787" s="89"/>
      <c r="E787" s="89"/>
      <c r="F787" s="89"/>
      <c r="G787" s="89"/>
      <c r="H787" s="89"/>
    </row>
    <row r="788" spans="2:8" ht="11.1" customHeight="1" x14ac:dyDescent="0.2">
      <c r="B788" s="69"/>
      <c r="C788" s="69"/>
      <c r="D788" s="89"/>
      <c r="E788" s="89"/>
      <c r="F788" s="89"/>
      <c r="G788" s="89"/>
      <c r="H788" s="89"/>
    </row>
    <row r="789" spans="2:8" ht="11.1" customHeight="1" x14ac:dyDescent="0.2">
      <c r="B789" s="69"/>
      <c r="C789" s="69"/>
      <c r="D789" s="89"/>
      <c r="E789" s="89"/>
      <c r="F789" s="89"/>
      <c r="G789" s="89"/>
      <c r="H789" s="89"/>
    </row>
    <row r="790" spans="2:8" ht="11.1" customHeight="1" x14ac:dyDescent="0.2">
      <c r="B790" s="69"/>
      <c r="C790" s="69"/>
      <c r="D790" s="89"/>
      <c r="E790" s="89"/>
      <c r="F790" s="89"/>
      <c r="G790" s="89"/>
      <c r="H790" s="89"/>
    </row>
    <row r="791" spans="2:8" ht="11.1" customHeight="1" x14ac:dyDescent="0.2">
      <c r="B791" s="69"/>
      <c r="C791" s="69"/>
      <c r="D791" s="89"/>
      <c r="E791" s="89"/>
      <c r="F791" s="89"/>
      <c r="G791" s="89"/>
      <c r="H791" s="89"/>
    </row>
    <row r="792" spans="2:8" ht="11.1" customHeight="1" x14ac:dyDescent="0.2">
      <c r="B792" s="69"/>
      <c r="C792" s="69"/>
      <c r="D792" s="89"/>
      <c r="E792" s="89"/>
      <c r="F792" s="89"/>
      <c r="G792" s="89"/>
      <c r="H792" s="89"/>
    </row>
    <row r="793" spans="2:8" ht="11.1" customHeight="1" x14ac:dyDescent="0.2">
      <c r="B793" s="69"/>
      <c r="C793" s="69"/>
      <c r="D793" s="89"/>
      <c r="E793" s="89"/>
      <c r="F793" s="89"/>
      <c r="G793" s="89"/>
      <c r="H793" s="89"/>
    </row>
    <row r="794" spans="2:8" ht="11.1" customHeight="1" x14ac:dyDescent="0.2">
      <c r="B794" s="69"/>
      <c r="C794" s="69"/>
      <c r="D794" s="89"/>
      <c r="E794" s="89"/>
      <c r="F794" s="89"/>
      <c r="G794" s="89"/>
      <c r="H794" s="89"/>
    </row>
    <row r="795" spans="2:8" ht="11.1" customHeight="1" x14ac:dyDescent="0.2">
      <c r="B795" s="69"/>
      <c r="C795" s="69"/>
      <c r="D795" s="89"/>
      <c r="E795" s="89"/>
      <c r="F795" s="89"/>
      <c r="G795" s="89"/>
      <c r="H795" s="89"/>
    </row>
    <row r="796" spans="2:8" ht="11.1" customHeight="1" x14ac:dyDescent="0.2">
      <c r="B796" s="69"/>
      <c r="C796" s="69"/>
      <c r="D796" s="89"/>
      <c r="E796" s="89"/>
      <c r="F796" s="89"/>
      <c r="G796" s="89"/>
      <c r="H796" s="89"/>
    </row>
    <row r="797" spans="2:8" ht="11.1" customHeight="1" x14ac:dyDescent="0.2">
      <c r="B797" s="69"/>
      <c r="C797" s="69"/>
      <c r="D797" s="89"/>
      <c r="E797" s="89"/>
      <c r="F797" s="89"/>
      <c r="G797" s="89"/>
      <c r="H797" s="89"/>
    </row>
    <row r="798" spans="2:8" ht="11.1" customHeight="1" x14ac:dyDescent="0.2">
      <c r="B798" s="69"/>
      <c r="C798" s="69"/>
      <c r="D798" s="89"/>
      <c r="E798" s="89"/>
      <c r="F798" s="89"/>
      <c r="G798" s="89"/>
      <c r="H798" s="89"/>
    </row>
    <row r="799" spans="2:8" ht="11.1" customHeight="1" x14ac:dyDescent="0.2">
      <c r="B799" s="69"/>
      <c r="C799" s="69"/>
      <c r="D799" s="89"/>
      <c r="E799" s="89"/>
      <c r="F799" s="89"/>
      <c r="G799" s="89"/>
      <c r="H799" s="89"/>
    </row>
    <row r="800" spans="2:8" ht="11.1" customHeight="1" x14ac:dyDescent="0.2">
      <c r="B800" s="69"/>
      <c r="C800" s="69"/>
      <c r="D800" s="89"/>
      <c r="E800" s="89"/>
      <c r="F800" s="89"/>
      <c r="G800" s="89"/>
      <c r="H800" s="89"/>
    </row>
    <row r="801" spans="2:8" ht="11.1" customHeight="1" x14ac:dyDescent="0.2">
      <c r="B801" s="69"/>
      <c r="C801" s="69"/>
      <c r="D801" s="89"/>
      <c r="E801" s="89"/>
      <c r="F801" s="89"/>
      <c r="G801" s="89"/>
      <c r="H801" s="89"/>
    </row>
    <row r="802" spans="2:8" ht="11.1" customHeight="1" x14ac:dyDescent="0.2">
      <c r="B802" s="69"/>
      <c r="C802" s="69"/>
      <c r="D802" s="89"/>
      <c r="E802" s="89"/>
      <c r="F802" s="89"/>
      <c r="G802" s="89"/>
      <c r="H802" s="89"/>
    </row>
    <row r="803" spans="2:8" ht="11.1" customHeight="1" x14ac:dyDescent="0.2">
      <c r="B803" s="69"/>
      <c r="C803" s="69"/>
      <c r="D803" s="89"/>
      <c r="E803" s="89"/>
      <c r="F803" s="89"/>
      <c r="G803" s="89"/>
      <c r="H803" s="89"/>
    </row>
    <row r="804" spans="2:8" ht="11.1" customHeight="1" x14ac:dyDescent="0.2">
      <c r="B804" s="69"/>
      <c r="C804" s="69"/>
      <c r="D804" s="89"/>
      <c r="E804" s="89"/>
      <c r="F804" s="89"/>
      <c r="G804" s="89"/>
      <c r="H804" s="89"/>
    </row>
    <row r="805" spans="2:8" ht="11.1" customHeight="1" x14ac:dyDescent="0.2">
      <c r="B805" s="69"/>
      <c r="C805" s="69"/>
      <c r="D805" s="89"/>
      <c r="E805" s="89"/>
      <c r="F805" s="89"/>
      <c r="G805" s="89"/>
      <c r="H805" s="89"/>
    </row>
    <row r="806" spans="2:8" ht="11.1" customHeight="1" x14ac:dyDescent="0.2">
      <c r="B806" s="69"/>
      <c r="C806" s="69"/>
      <c r="D806" s="89"/>
      <c r="E806" s="89"/>
      <c r="F806" s="89"/>
      <c r="G806" s="89"/>
      <c r="H806" s="89"/>
    </row>
    <row r="807" spans="2:8" ht="11.1" customHeight="1" x14ac:dyDescent="0.2">
      <c r="B807" s="69"/>
      <c r="C807" s="69"/>
      <c r="D807" s="89"/>
      <c r="E807" s="89"/>
      <c r="F807" s="89"/>
      <c r="G807" s="89"/>
      <c r="H807" s="89"/>
    </row>
    <row r="808" spans="2:8" ht="11.1" customHeight="1" x14ac:dyDescent="0.2">
      <c r="B808" s="69"/>
      <c r="C808" s="69"/>
      <c r="D808" s="89"/>
      <c r="E808" s="89"/>
      <c r="F808" s="89"/>
      <c r="G808" s="89"/>
      <c r="H808" s="89"/>
    </row>
    <row r="809" spans="2:8" ht="11.1" customHeight="1" x14ac:dyDescent="0.2">
      <c r="B809" s="69"/>
      <c r="C809" s="69"/>
      <c r="D809" s="89"/>
      <c r="E809" s="89"/>
      <c r="F809" s="89"/>
      <c r="G809" s="89"/>
      <c r="H809" s="89"/>
    </row>
    <row r="810" spans="2:8" ht="11.1" customHeight="1" x14ac:dyDescent="0.2">
      <c r="B810" s="69"/>
      <c r="C810" s="69"/>
      <c r="D810" s="89"/>
      <c r="E810" s="89"/>
      <c r="F810" s="89"/>
      <c r="G810" s="89"/>
      <c r="H810" s="89"/>
    </row>
    <row r="811" spans="2:8" ht="11.1" customHeight="1" x14ac:dyDescent="0.2">
      <c r="B811" s="69"/>
      <c r="C811" s="69"/>
      <c r="D811" s="89"/>
      <c r="E811" s="89"/>
      <c r="F811" s="89"/>
      <c r="G811" s="89"/>
      <c r="H811" s="89"/>
    </row>
    <row r="812" spans="2:8" ht="11.1" customHeight="1" x14ac:dyDescent="0.2">
      <c r="B812" s="69"/>
      <c r="C812" s="69"/>
      <c r="D812" s="89"/>
      <c r="E812" s="89"/>
      <c r="F812" s="89"/>
      <c r="G812" s="89"/>
      <c r="H812" s="89"/>
    </row>
    <row r="813" spans="2:8" ht="11.1" customHeight="1" x14ac:dyDescent="0.2">
      <c r="B813" s="69"/>
      <c r="C813" s="69"/>
      <c r="D813" s="89"/>
      <c r="E813" s="89"/>
      <c r="F813" s="89"/>
      <c r="G813" s="89"/>
      <c r="H813" s="89"/>
    </row>
    <row r="814" spans="2:8" ht="11.1" customHeight="1" x14ac:dyDescent="0.2">
      <c r="B814" s="69"/>
      <c r="C814" s="69"/>
      <c r="D814" s="89"/>
      <c r="E814" s="89"/>
      <c r="F814" s="89"/>
      <c r="G814" s="89"/>
      <c r="H814" s="89"/>
    </row>
    <row r="815" spans="2:8" ht="11.1" customHeight="1" x14ac:dyDescent="0.2">
      <c r="B815" s="69"/>
      <c r="C815" s="69"/>
      <c r="D815" s="89"/>
      <c r="E815" s="89"/>
      <c r="F815" s="89"/>
      <c r="G815" s="89"/>
      <c r="H815" s="89"/>
    </row>
    <row r="816" spans="2:8" ht="11.1" customHeight="1" x14ac:dyDescent="0.2">
      <c r="B816" s="69"/>
      <c r="C816" s="69"/>
      <c r="D816" s="89"/>
      <c r="E816" s="89"/>
      <c r="F816" s="89"/>
      <c r="G816" s="89"/>
      <c r="H816" s="89"/>
    </row>
    <row r="817" spans="2:8" ht="11.1" customHeight="1" x14ac:dyDescent="0.2">
      <c r="B817" s="69"/>
      <c r="C817" s="69"/>
      <c r="D817" s="89"/>
      <c r="E817" s="89"/>
      <c r="F817" s="89"/>
      <c r="G817" s="89"/>
      <c r="H817" s="89"/>
    </row>
    <row r="818" spans="2:8" ht="11.1" customHeight="1" x14ac:dyDescent="0.2">
      <c r="B818" s="69"/>
      <c r="C818" s="69"/>
      <c r="D818" s="89"/>
      <c r="E818" s="89"/>
      <c r="F818" s="89"/>
      <c r="G818" s="89"/>
      <c r="H818" s="89"/>
    </row>
    <row r="819" spans="2:8" ht="11.1" customHeight="1" x14ac:dyDescent="0.2">
      <c r="B819" s="69"/>
      <c r="C819" s="69"/>
      <c r="D819" s="89"/>
      <c r="E819" s="89"/>
      <c r="F819" s="89"/>
      <c r="G819" s="89"/>
      <c r="H819" s="89"/>
    </row>
    <row r="820" spans="2:8" ht="11.1" customHeight="1" x14ac:dyDescent="0.2">
      <c r="B820" s="69"/>
      <c r="C820" s="69"/>
      <c r="D820" s="89"/>
      <c r="E820" s="89"/>
      <c r="F820" s="89"/>
      <c r="G820" s="89"/>
      <c r="H820" s="89"/>
    </row>
    <row r="821" spans="2:8" ht="11.1" customHeight="1" x14ac:dyDescent="0.2">
      <c r="B821" s="69"/>
      <c r="C821" s="69"/>
      <c r="D821" s="89"/>
      <c r="E821" s="89"/>
      <c r="F821" s="89"/>
      <c r="G821" s="89"/>
      <c r="H821" s="89"/>
    </row>
    <row r="822" spans="2:8" ht="11.1" customHeight="1" x14ac:dyDescent="0.2">
      <c r="B822" s="69"/>
      <c r="C822" s="69"/>
      <c r="D822" s="89"/>
      <c r="E822" s="89"/>
      <c r="F822" s="89"/>
      <c r="G822" s="89"/>
      <c r="H822" s="89"/>
    </row>
    <row r="823" spans="2:8" ht="11.1" customHeight="1" x14ac:dyDescent="0.2">
      <c r="B823" s="69"/>
      <c r="C823" s="69"/>
      <c r="D823" s="89"/>
      <c r="E823" s="89"/>
      <c r="F823" s="89"/>
      <c r="G823" s="89"/>
      <c r="H823" s="89"/>
    </row>
    <row r="824" spans="2:8" ht="11.1" customHeight="1" x14ac:dyDescent="0.2">
      <c r="B824" s="69"/>
      <c r="C824" s="69"/>
      <c r="D824" s="89"/>
      <c r="E824" s="89"/>
      <c r="F824" s="89"/>
      <c r="G824" s="89"/>
      <c r="H824" s="89"/>
    </row>
    <row r="825" spans="2:8" ht="11.1" customHeight="1" x14ac:dyDescent="0.2">
      <c r="B825" s="69"/>
      <c r="C825" s="69"/>
      <c r="D825" s="89"/>
      <c r="E825" s="89"/>
      <c r="F825" s="89"/>
      <c r="G825" s="89"/>
      <c r="H825" s="89"/>
    </row>
    <row r="826" spans="2:8" ht="11.1" customHeight="1" x14ac:dyDescent="0.2">
      <c r="B826" s="69"/>
      <c r="C826" s="69"/>
      <c r="D826" s="89"/>
      <c r="E826" s="89"/>
      <c r="F826" s="89"/>
      <c r="G826" s="89"/>
      <c r="H826" s="89"/>
    </row>
    <row r="827" spans="2:8" ht="11.1" customHeight="1" x14ac:dyDescent="0.2">
      <c r="B827" s="69"/>
      <c r="C827" s="69"/>
      <c r="D827" s="89"/>
      <c r="E827" s="89"/>
      <c r="F827" s="89"/>
      <c r="G827" s="89"/>
      <c r="H827" s="89"/>
    </row>
    <row r="828" spans="2:8" ht="11.1" customHeight="1" x14ac:dyDescent="0.2">
      <c r="B828" s="69"/>
      <c r="C828" s="69"/>
      <c r="D828" s="89"/>
      <c r="E828" s="89"/>
      <c r="F828" s="89"/>
      <c r="G828" s="89"/>
      <c r="H828" s="89"/>
    </row>
    <row r="829" spans="2:8" ht="11.1" customHeight="1" x14ac:dyDescent="0.2">
      <c r="B829" s="69"/>
      <c r="C829" s="69"/>
      <c r="D829" s="89"/>
      <c r="E829" s="89"/>
      <c r="F829" s="89"/>
      <c r="G829" s="89"/>
      <c r="H829" s="89"/>
    </row>
    <row r="830" spans="2:8" ht="11.1" customHeight="1" x14ac:dyDescent="0.2">
      <c r="B830" s="69"/>
      <c r="C830" s="69"/>
      <c r="D830" s="89"/>
      <c r="E830" s="89"/>
      <c r="F830" s="89"/>
      <c r="G830" s="89"/>
      <c r="H830" s="89"/>
    </row>
    <row r="831" spans="2:8" ht="11.1" customHeight="1" x14ac:dyDescent="0.2">
      <c r="B831" s="69"/>
      <c r="C831" s="69"/>
      <c r="D831" s="89"/>
      <c r="E831" s="89"/>
      <c r="F831" s="89"/>
      <c r="G831" s="89"/>
      <c r="H831" s="89"/>
    </row>
    <row r="832" spans="2:8" ht="11.1" customHeight="1" x14ac:dyDescent="0.2">
      <c r="B832" s="69"/>
      <c r="C832" s="69"/>
      <c r="D832" s="89"/>
      <c r="E832" s="89"/>
      <c r="F832" s="89"/>
      <c r="G832" s="89"/>
      <c r="H832" s="89"/>
    </row>
    <row r="833" spans="2:8" ht="11.1" customHeight="1" x14ac:dyDescent="0.2">
      <c r="B833" s="69"/>
      <c r="C833" s="69"/>
      <c r="D833" s="89"/>
      <c r="E833" s="89"/>
      <c r="F833" s="89"/>
      <c r="G833" s="89"/>
      <c r="H833" s="89"/>
    </row>
    <row r="834" spans="2:8" ht="11.1" customHeight="1" x14ac:dyDescent="0.2">
      <c r="B834" s="69"/>
      <c r="C834" s="69"/>
      <c r="D834" s="89"/>
      <c r="E834" s="89"/>
      <c r="F834" s="89"/>
      <c r="G834" s="89"/>
      <c r="H834" s="89"/>
    </row>
    <row r="835" spans="2:8" ht="11.1" customHeight="1" x14ac:dyDescent="0.2">
      <c r="B835" s="69"/>
      <c r="C835" s="69"/>
      <c r="D835" s="89"/>
      <c r="E835" s="89"/>
      <c r="F835" s="89"/>
      <c r="G835" s="89"/>
      <c r="H835" s="89"/>
    </row>
    <row r="836" spans="2:8" ht="11.1" customHeight="1" x14ac:dyDescent="0.2">
      <c r="B836" s="69"/>
      <c r="C836" s="69"/>
      <c r="D836" s="89"/>
      <c r="E836" s="89"/>
      <c r="F836" s="89"/>
      <c r="G836" s="89"/>
      <c r="H836" s="89"/>
    </row>
    <row r="837" spans="2:8" ht="11.1" customHeight="1" x14ac:dyDescent="0.2">
      <c r="B837" s="69"/>
      <c r="C837" s="69"/>
      <c r="D837" s="89"/>
      <c r="E837" s="89"/>
      <c r="F837" s="89"/>
      <c r="G837" s="89"/>
      <c r="H837" s="89"/>
    </row>
    <row r="838" spans="2:8" ht="11.1" customHeight="1" x14ac:dyDescent="0.2">
      <c r="B838" s="69"/>
      <c r="C838" s="69"/>
      <c r="D838" s="89"/>
      <c r="E838" s="89"/>
      <c r="F838" s="89"/>
      <c r="G838" s="89"/>
      <c r="H838" s="89"/>
    </row>
    <row r="839" spans="2:8" ht="11.1" customHeight="1" x14ac:dyDescent="0.2">
      <c r="B839" s="69"/>
      <c r="C839" s="69"/>
      <c r="D839" s="89"/>
      <c r="E839" s="89"/>
      <c r="F839" s="89"/>
      <c r="G839" s="89"/>
      <c r="H839" s="89"/>
    </row>
    <row r="840" spans="2:8" ht="11.1" customHeight="1" x14ac:dyDescent="0.2">
      <c r="B840" s="69"/>
      <c r="C840" s="69"/>
      <c r="D840" s="89"/>
      <c r="E840" s="89"/>
      <c r="F840" s="89"/>
      <c r="G840" s="89"/>
      <c r="H840" s="89"/>
    </row>
    <row r="841" spans="2:8" ht="11.1" customHeight="1" x14ac:dyDescent="0.2">
      <c r="B841" s="69"/>
      <c r="C841" s="69"/>
      <c r="D841" s="89"/>
      <c r="E841" s="89"/>
      <c r="F841" s="89"/>
      <c r="G841" s="89"/>
      <c r="H841" s="89"/>
    </row>
    <row r="842" spans="2:8" ht="11.1" customHeight="1" x14ac:dyDescent="0.2">
      <c r="B842" s="69"/>
      <c r="C842" s="69"/>
      <c r="D842" s="89"/>
      <c r="E842" s="89"/>
      <c r="F842" s="89"/>
      <c r="G842" s="89"/>
      <c r="H842" s="89"/>
    </row>
    <row r="843" spans="2:8" ht="11.1" customHeight="1" x14ac:dyDescent="0.2">
      <c r="B843" s="69"/>
      <c r="C843" s="69"/>
      <c r="D843" s="89"/>
      <c r="E843" s="89"/>
      <c r="F843" s="89"/>
      <c r="G843" s="89"/>
      <c r="H843" s="89"/>
    </row>
    <row r="844" spans="2:8" ht="11.1" customHeight="1" x14ac:dyDescent="0.2">
      <c r="B844" s="69"/>
      <c r="C844" s="69"/>
      <c r="D844" s="89"/>
      <c r="E844" s="89"/>
      <c r="F844" s="89"/>
      <c r="G844" s="89"/>
      <c r="H844" s="89"/>
    </row>
    <row r="845" spans="2:8" ht="11.1" customHeight="1" x14ac:dyDescent="0.2">
      <c r="B845" s="69"/>
      <c r="C845" s="69"/>
      <c r="D845" s="89"/>
      <c r="E845" s="89"/>
      <c r="F845" s="89"/>
      <c r="G845" s="89"/>
      <c r="H845" s="89"/>
    </row>
    <row r="846" spans="2:8" ht="11.1" customHeight="1" x14ac:dyDescent="0.2">
      <c r="B846" s="69"/>
      <c r="C846" s="69"/>
      <c r="D846" s="89"/>
      <c r="E846" s="89"/>
      <c r="F846" s="89"/>
      <c r="G846" s="89"/>
      <c r="H846" s="89"/>
    </row>
    <row r="847" spans="2:8" ht="11.1" customHeight="1" x14ac:dyDescent="0.2">
      <c r="B847" s="69"/>
      <c r="C847" s="69"/>
      <c r="D847" s="89"/>
      <c r="E847" s="89"/>
      <c r="F847" s="89"/>
      <c r="G847" s="89"/>
      <c r="H847" s="89"/>
    </row>
    <row r="848" spans="2:8" ht="11.1" customHeight="1" x14ac:dyDescent="0.2">
      <c r="B848" s="69"/>
      <c r="C848" s="69"/>
      <c r="D848" s="89"/>
      <c r="E848" s="89"/>
      <c r="F848" s="89"/>
      <c r="G848" s="89"/>
      <c r="H848" s="89"/>
    </row>
    <row r="849" spans="2:8" ht="11.1" customHeight="1" x14ac:dyDescent="0.2">
      <c r="B849" s="69"/>
      <c r="C849" s="69"/>
      <c r="D849" s="89"/>
      <c r="E849" s="89"/>
      <c r="F849" s="89"/>
      <c r="G849" s="89"/>
      <c r="H849" s="89"/>
    </row>
    <row r="850" spans="2:8" ht="11.1" customHeight="1" x14ac:dyDescent="0.2">
      <c r="B850" s="69"/>
      <c r="C850" s="69"/>
      <c r="D850" s="89"/>
      <c r="E850" s="89"/>
      <c r="F850" s="89"/>
      <c r="G850" s="89"/>
      <c r="H850" s="89"/>
    </row>
    <row r="851" spans="2:8" ht="11.1" customHeight="1" x14ac:dyDescent="0.2">
      <c r="B851" s="69"/>
      <c r="C851" s="69"/>
      <c r="D851" s="89"/>
      <c r="E851" s="89"/>
      <c r="F851" s="89"/>
      <c r="G851" s="89"/>
      <c r="H851" s="89"/>
    </row>
    <row r="852" spans="2:8" ht="11.1" customHeight="1" x14ac:dyDescent="0.2">
      <c r="B852" s="69"/>
      <c r="C852" s="69"/>
      <c r="D852" s="89"/>
      <c r="E852" s="89"/>
      <c r="F852" s="89"/>
      <c r="G852" s="89"/>
      <c r="H852" s="89"/>
    </row>
    <row r="853" spans="2:8" ht="11.1" customHeight="1" x14ac:dyDescent="0.2">
      <c r="B853" s="69"/>
      <c r="C853" s="69"/>
      <c r="D853" s="89"/>
      <c r="E853" s="89"/>
      <c r="F853" s="89"/>
      <c r="G853" s="89"/>
      <c r="H853" s="89"/>
    </row>
    <row r="854" spans="2:8" ht="11.1" customHeight="1" x14ac:dyDescent="0.2">
      <c r="B854" s="69"/>
      <c r="C854" s="69"/>
      <c r="D854" s="89"/>
      <c r="E854" s="89"/>
      <c r="F854" s="89"/>
      <c r="G854" s="89"/>
      <c r="H854" s="89"/>
    </row>
    <row r="855" spans="2:8" ht="11.1" customHeight="1" x14ac:dyDescent="0.2">
      <c r="B855" s="69"/>
      <c r="C855" s="69"/>
      <c r="D855" s="89"/>
      <c r="E855" s="89"/>
      <c r="F855" s="89"/>
      <c r="G855" s="89"/>
      <c r="H855" s="89"/>
    </row>
    <row r="856" spans="2:8" ht="11.1" customHeight="1" x14ac:dyDescent="0.2">
      <c r="B856" s="69"/>
      <c r="C856" s="69"/>
      <c r="D856" s="89"/>
      <c r="E856" s="89"/>
      <c r="F856" s="89"/>
      <c r="G856" s="89"/>
      <c r="H856" s="89"/>
    </row>
    <row r="857" spans="2:8" ht="11.1" customHeight="1" x14ac:dyDescent="0.2">
      <c r="B857" s="69"/>
      <c r="C857" s="69"/>
      <c r="D857" s="89"/>
      <c r="E857" s="89"/>
      <c r="F857" s="89"/>
      <c r="G857" s="89"/>
      <c r="H857" s="89"/>
    </row>
    <row r="858" spans="2:8" ht="11.1" customHeight="1" x14ac:dyDescent="0.2">
      <c r="B858" s="69"/>
      <c r="C858" s="69"/>
      <c r="D858" s="89"/>
      <c r="E858" s="89"/>
      <c r="F858" s="89"/>
      <c r="G858" s="89"/>
      <c r="H858" s="89"/>
    </row>
    <row r="859" spans="2:8" ht="11.1" customHeight="1" x14ac:dyDescent="0.2">
      <c r="B859" s="69"/>
      <c r="C859" s="69"/>
      <c r="D859" s="89"/>
      <c r="E859" s="89"/>
      <c r="F859" s="89"/>
      <c r="G859" s="89"/>
      <c r="H859" s="89"/>
    </row>
    <row r="860" spans="2:8" ht="11.1" customHeight="1" x14ac:dyDescent="0.2">
      <c r="B860" s="69"/>
      <c r="C860" s="69"/>
      <c r="D860" s="89"/>
      <c r="E860" s="89"/>
      <c r="F860" s="89"/>
      <c r="G860" s="89"/>
      <c r="H860" s="89"/>
    </row>
    <row r="861" spans="2:8" ht="11.1" customHeight="1" x14ac:dyDescent="0.2">
      <c r="B861" s="69"/>
      <c r="C861" s="69"/>
      <c r="D861" s="89"/>
      <c r="E861" s="89"/>
      <c r="F861" s="89"/>
      <c r="G861" s="89"/>
      <c r="H861" s="89"/>
    </row>
    <row r="862" spans="2:8" ht="11.1" customHeight="1" x14ac:dyDescent="0.2">
      <c r="B862" s="69"/>
      <c r="C862" s="69"/>
      <c r="D862" s="89"/>
      <c r="E862" s="89"/>
      <c r="F862" s="89"/>
      <c r="G862" s="89"/>
      <c r="H862" s="89"/>
    </row>
    <row r="863" spans="2:8" ht="11.1" customHeight="1" x14ac:dyDescent="0.2">
      <c r="B863" s="69"/>
      <c r="C863" s="69"/>
      <c r="D863" s="89"/>
      <c r="E863" s="89"/>
      <c r="F863" s="89"/>
      <c r="G863" s="89"/>
      <c r="H863" s="89"/>
    </row>
    <row r="864" spans="2:8" ht="11.1" customHeight="1" x14ac:dyDescent="0.2">
      <c r="B864" s="69"/>
      <c r="C864" s="69"/>
      <c r="D864" s="89"/>
      <c r="E864" s="89"/>
      <c r="F864" s="89"/>
      <c r="G864" s="89"/>
      <c r="H864" s="89"/>
    </row>
    <row r="865" spans="2:8" ht="11.1" customHeight="1" x14ac:dyDescent="0.2">
      <c r="B865" s="69"/>
      <c r="C865" s="69"/>
      <c r="D865" s="89"/>
      <c r="E865" s="89"/>
      <c r="F865" s="89"/>
      <c r="G865" s="89"/>
      <c r="H865" s="89"/>
    </row>
    <row r="866" spans="2:8" ht="11.1" customHeight="1" x14ac:dyDescent="0.2">
      <c r="B866" s="69"/>
      <c r="C866" s="69"/>
      <c r="D866" s="89"/>
      <c r="E866" s="89"/>
      <c r="F866" s="89"/>
      <c r="G866" s="89"/>
      <c r="H866" s="89"/>
    </row>
    <row r="867" spans="2:8" ht="11.1" customHeight="1" x14ac:dyDescent="0.2">
      <c r="B867" s="69"/>
      <c r="C867" s="69"/>
      <c r="D867" s="89"/>
      <c r="E867" s="89"/>
      <c r="F867" s="89"/>
      <c r="G867" s="89"/>
      <c r="H867" s="89"/>
    </row>
    <row r="868" spans="2:8" ht="11.1" customHeight="1" x14ac:dyDescent="0.2">
      <c r="B868" s="69"/>
      <c r="C868" s="69"/>
      <c r="D868" s="89"/>
      <c r="E868" s="89"/>
      <c r="F868" s="89"/>
      <c r="G868" s="89"/>
      <c r="H868" s="89"/>
    </row>
    <row r="869" spans="2:8" ht="11.1" customHeight="1" x14ac:dyDescent="0.2">
      <c r="B869" s="69"/>
      <c r="C869" s="69"/>
      <c r="D869" s="89"/>
      <c r="E869" s="89"/>
      <c r="F869" s="89"/>
      <c r="G869" s="89"/>
      <c r="H869" s="89"/>
    </row>
    <row r="870" spans="2:8" ht="11.1" customHeight="1" x14ac:dyDescent="0.2">
      <c r="B870" s="69"/>
      <c r="C870" s="69"/>
      <c r="D870" s="89"/>
      <c r="E870" s="89"/>
      <c r="F870" s="89"/>
      <c r="G870" s="89"/>
      <c r="H870" s="89"/>
    </row>
    <row r="871" spans="2:8" ht="11.1" customHeight="1" x14ac:dyDescent="0.2">
      <c r="B871" s="69"/>
      <c r="C871" s="69"/>
      <c r="D871" s="89"/>
      <c r="E871" s="89"/>
      <c r="F871" s="89"/>
      <c r="G871" s="89"/>
      <c r="H871" s="89"/>
    </row>
    <row r="872" spans="2:8" ht="11.1" customHeight="1" x14ac:dyDescent="0.2">
      <c r="B872" s="69"/>
      <c r="C872" s="69"/>
      <c r="D872" s="89"/>
      <c r="E872" s="89"/>
      <c r="F872" s="89"/>
      <c r="G872" s="89"/>
      <c r="H872" s="89"/>
    </row>
    <row r="873" spans="2:8" ht="11.1" customHeight="1" x14ac:dyDescent="0.2">
      <c r="B873" s="69"/>
      <c r="C873" s="69"/>
      <c r="D873" s="89"/>
      <c r="E873" s="89"/>
      <c r="F873" s="89"/>
      <c r="G873" s="89"/>
      <c r="H873" s="89"/>
    </row>
    <row r="874" spans="2:8" ht="11.1" customHeight="1" x14ac:dyDescent="0.2">
      <c r="B874" s="69"/>
      <c r="C874" s="69"/>
      <c r="D874" s="89"/>
      <c r="E874" s="89"/>
      <c r="F874" s="89"/>
      <c r="G874" s="89"/>
      <c r="H874" s="89"/>
    </row>
    <row r="875" spans="2:8" ht="11.1" customHeight="1" x14ac:dyDescent="0.2">
      <c r="B875" s="69"/>
      <c r="C875" s="69"/>
      <c r="D875" s="89"/>
      <c r="E875" s="89"/>
      <c r="F875" s="89"/>
      <c r="G875" s="89"/>
      <c r="H875" s="89"/>
    </row>
    <row r="876" spans="2:8" ht="11.1" customHeight="1" x14ac:dyDescent="0.2">
      <c r="B876" s="69"/>
      <c r="C876" s="69"/>
      <c r="D876" s="89"/>
      <c r="E876" s="89"/>
      <c r="F876" s="89"/>
      <c r="G876" s="89"/>
      <c r="H876" s="89"/>
    </row>
    <row r="877" spans="2:8" ht="11.1" customHeight="1" x14ac:dyDescent="0.2">
      <c r="B877" s="69"/>
      <c r="C877" s="69"/>
      <c r="D877" s="89"/>
      <c r="E877" s="89"/>
      <c r="F877" s="89"/>
      <c r="G877" s="89"/>
      <c r="H877" s="89"/>
    </row>
    <row r="878" spans="2:8" ht="11.1" customHeight="1" x14ac:dyDescent="0.2">
      <c r="B878" s="69"/>
      <c r="C878" s="69"/>
      <c r="D878" s="89"/>
      <c r="E878" s="89"/>
      <c r="F878" s="89"/>
      <c r="G878" s="89"/>
      <c r="H878" s="89"/>
    </row>
    <row r="879" spans="2:8" ht="11.1" customHeight="1" x14ac:dyDescent="0.2">
      <c r="B879" s="69"/>
      <c r="C879" s="69"/>
      <c r="D879" s="89"/>
      <c r="E879" s="89"/>
      <c r="F879" s="89"/>
      <c r="G879" s="89"/>
      <c r="H879" s="89"/>
    </row>
    <row r="880" spans="2:8" ht="11.1" customHeight="1" x14ac:dyDescent="0.2">
      <c r="B880" s="69"/>
      <c r="C880" s="69"/>
      <c r="D880" s="89"/>
      <c r="E880" s="89"/>
      <c r="F880" s="89"/>
      <c r="G880" s="89"/>
      <c r="H880" s="89"/>
    </row>
    <row r="881" spans="2:8" ht="11.1" customHeight="1" x14ac:dyDescent="0.2">
      <c r="B881" s="69"/>
      <c r="C881" s="69"/>
      <c r="D881" s="89"/>
      <c r="E881" s="89"/>
      <c r="F881" s="89"/>
      <c r="G881" s="89"/>
      <c r="H881" s="89"/>
    </row>
    <row r="882" spans="2:8" ht="11.1" customHeight="1" x14ac:dyDescent="0.2">
      <c r="B882" s="69"/>
      <c r="C882" s="69"/>
      <c r="D882" s="89"/>
      <c r="E882" s="89"/>
      <c r="F882" s="89"/>
      <c r="G882" s="89"/>
      <c r="H882" s="89"/>
    </row>
    <row r="883" spans="2:8" ht="11.1" customHeight="1" x14ac:dyDescent="0.2">
      <c r="B883" s="69"/>
      <c r="C883" s="69"/>
      <c r="D883" s="89"/>
      <c r="E883" s="89"/>
      <c r="F883" s="89"/>
      <c r="G883" s="89"/>
      <c r="H883" s="89"/>
    </row>
    <row r="884" spans="2:8" ht="11.1" customHeight="1" x14ac:dyDescent="0.2">
      <c r="B884" s="69"/>
      <c r="C884" s="69"/>
      <c r="D884" s="89"/>
      <c r="E884" s="89"/>
      <c r="F884" s="89"/>
      <c r="G884" s="89"/>
      <c r="H884" s="89"/>
    </row>
    <row r="885" spans="2:8" ht="11.1" customHeight="1" x14ac:dyDescent="0.2">
      <c r="B885" s="69"/>
      <c r="C885" s="69"/>
      <c r="D885" s="89"/>
      <c r="E885" s="89"/>
      <c r="F885" s="89"/>
      <c r="G885" s="89"/>
      <c r="H885" s="89"/>
    </row>
    <row r="886" spans="2:8" ht="11.1" customHeight="1" x14ac:dyDescent="0.2">
      <c r="B886" s="69"/>
      <c r="C886" s="69"/>
      <c r="D886" s="89"/>
      <c r="E886" s="89"/>
      <c r="F886" s="89"/>
      <c r="G886" s="89"/>
      <c r="H886" s="89"/>
    </row>
    <row r="887" spans="2:8" ht="11.1" customHeight="1" x14ac:dyDescent="0.2">
      <c r="B887" s="69"/>
      <c r="C887" s="69"/>
      <c r="D887" s="89"/>
      <c r="E887" s="89"/>
      <c r="F887" s="89"/>
      <c r="G887" s="89"/>
      <c r="H887" s="89"/>
    </row>
    <row r="888" spans="2:8" ht="11.1" customHeight="1" x14ac:dyDescent="0.2">
      <c r="B888" s="69"/>
      <c r="C888" s="69"/>
      <c r="D888" s="89"/>
      <c r="E888" s="89"/>
      <c r="F888" s="89"/>
      <c r="G888" s="89"/>
      <c r="H888" s="89"/>
    </row>
    <row r="889" spans="2:8" ht="11.1" customHeight="1" x14ac:dyDescent="0.2">
      <c r="B889" s="69"/>
      <c r="C889" s="69"/>
      <c r="D889" s="89"/>
      <c r="E889" s="89"/>
      <c r="F889" s="89"/>
      <c r="G889" s="89"/>
      <c r="H889" s="89"/>
    </row>
    <row r="890" spans="2:8" ht="11.1" customHeight="1" x14ac:dyDescent="0.2">
      <c r="B890" s="69"/>
      <c r="C890" s="69"/>
      <c r="D890" s="89"/>
      <c r="E890" s="89"/>
      <c r="F890" s="89"/>
      <c r="G890" s="89"/>
      <c r="H890" s="89"/>
    </row>
    <row r="891" spans="2:8" ht="11.1" customHeight="1" x14ac:dyDescent="0.2">
      <c r="B891" s="69"/>
      <c r="C891" s="69"/>
      <c r="D891" s="89"/>
      <c r="E891" s="89"/>
      <c r="F891" s="89"/>
      <c r="G891" s="89"/>
      <c r="H891" s="89"/>
    </row>
    <row r="892" spans="2:8" ht="11.1" customHeight="1" x14ac:dyDescent="0.2">
      <c r="B892" s="69"/>
      <c r="C892" s="69"/>
      <c r="D892" s="89"/>
      <c r="E892" s="89"/>
      <c r="F892" s="89"/>
      <c r="G892" s="89"/>
      <c r="H892" s="89"/>
    </row>
    <row r="893" spans="2:8" ht="11.1" customHeight="1" x14ac:dyDescent="0.2">
      <c r="B893" s="69"/>
      <c r="C893" s="69"/>
      <c r="D893" s="89"/>
      <c r="E893" s="89"/>
      <c r="F893" s="89"/>
      <c r="G893" s="89"/>
      <c r="H893" s="89"/>
    </row>
    <row r="894" spans="2:8" ht="11.1" customHeight="1" x14ac:dyDescent="0.2">
      <c r="B894" s="69"/>
      <c r="C894" s="69"/>
      <c r="D894" s="89"/>
      <c r="E894" s="89"/>
      <c r="F894" s="89"/>
      <c r="G894" s="89"/>
      <c r="H894" s="89"/>
    </row>
    <row r="895" spans="2:8" ht="11.1" customHeight="1" x14ac:dyDescent="0.2">
      <c r="B895" s="69"/>
      <c r="C895" s="69"/>
      <c r="D895" s="89"/>
      <c r="E895" s="89"/>
      <c r="F895" s="89"/>
      <c r="G895" s="89"/>
      <c r="H895" s="89"/>
    </row>
    <row r="896" spans="2:8" ht="11.1" customHeight="1" x14ac:dyDescent="0.2">
      <c r="B896" s="69"/>
      <c r="C896" s="69"/>
      <c r="D896" s="89"/>
      <c r="E896" s="89"/>
      <c r="F896" s="89"/>
      <c r="G896" s="89"/>
      <c r="H896" s="89"/>
    </row>
    <row r="897" spans="2:8" ht="11.1" customHeight="1" x14ac:dyDescent="0.2">
      <c r="B897" s="69"/>
      <c r="C897" s="69"/>
      <c r="D897" s="89"/>
      <c r="E897" s="89"/>
      <c r="F897" s="89"/>
      <c r="G897" s="89"/>
      <c r="H897" s="89"/>
    </row>
    <row r="898" spans="2:8" ht="11.1" customHeight="1" x14ac:dyDescent="0.2">
      <c r="B898" s="69"/>
      <c r="C898" s="69"/>
      <c r="D898" s="89"/>
      <c r="E898" s="89"/>
      <c r="F898" s="89"/>
      <c r="G898" s="89"/>
      <c r="H898" s="89"/>
    </row>
    <row r="899" spans="2:8" ht="11.1" customHeight="1" x14ac:dyDescent="0.2">
      <c r="B899" s="69"/>
      <c r="C899" s="69"/>
      <c r="D899" s="89"/>
      <c r="E899" s="89"/>
      <c r="F899" s="89"/>
      <c r="G899" s="89"/>
      <c r="H899" s="89"/>
    </row>
    <row r="900" spans="2:8" ht="11.1" customHeight="1" x14ac:dyDescent="0.2">
      <c r="B900" s="69"/>
      <c r="C900" s="69"/>
      <c r="D900" s="89"/>
      <c r="E900" s="89"/>
      <c r="F900" s="89"/>
      <c r="G900" s="89"/>
      <c r="H900" s="89"/>
    </row>
    <row r="901" spans="2:8" ht="11.1" customHeight="1" x14ac:dyDescent="0.2">
      <c r="B901" s="69"/>
      <c r="C901" s="69"/>
      <c r="D901" s="89"/>
      <c r="E901" s="89"/>
      <c r="F901" s="89"/>
      <c r="G901" s="89"/>
      <c r="H901" s="89"/>
    </row>
    <row r="902" spans="2:8" ht="11.1" customHeight="1" x14ac:dyDescent="0.2">
      <c r="B902" s="69"/>
      <c r="C902" s="69"/>
      <c r="D902" s="89"/>
      <c r="E902" s="89"/>
      <c r="F902" s="89"/>
      <c r="G902" s="89"/>
      <c r="H902" s="89"/>
    </row>
    <row r="903" spans="2:8" ht="11.1" customHeight="1" x14ac:dyDescent="0.2">
      <c r="B903" s="69"/>
      <c r="C903" s="69"/>
      <c r="D903" s="89"/>
      <c r="E903" s="89"/>
      <c r="F903" s="89"/>
      <c r="G903" s="89"/>
      <c r="H903" s="89"/>
    </row>
    <row r="904" spans="2:8" ht="11.1" customHeight="1" x14ac:dyDescent="0.2">
      <c r="B904" s="69"/>
      <c r="C904" s="69"/>
      <c r="D904" s="89"/>
      <c r="E904" s="89"/>
      <c r="F904" s="89"/>
      <c r="G904" s="89"/>
      <c r="H904" s="89"/>
    </row>
    <row r="905" spans="2:8" ht="11.1" customHeight="1" x14ac:dyDescent="0.2">
      <c r="B905" s="69"/>
      <c r="C905" s="69"/>
      <c r="D905" s="89"/>
      <c r="E905" s="89"/>
      <c r="F905" s="89"/>
      <c r="G905" s="89"/>
      <c r="H905" s="89"/>
    </row>
    <row r="906" spans="2:8" ht="11.1" customHeight="1" x14ac:dyDescent="0.2">
      <c r="B906" s="69"/>
      <c r="C906" s="69"/>
      <c r="D906" s="89"/>
      <c r="E906" s="89"/>
      <c r="F906" s="89"/>
      <c r="G906" s="89"/>
      <c r="H906" s="89"/>
    </row>
    <row r="907" spans="2:8" ht="11.1" customHeight="1" x14ac:dyDescent="0.2">
      <c r="B907" s="69"/>
      <c r="C907" s="69"/>
      <c r="D907" s="89"/>
      <c r="E907" s="89"/>
      <c r="F907" s="89"/>
      <c r="G907" s="89"/>
      <c r="H907" s="89"/>
    </row>
    <row r="908" spans="2:8" ht="11.1" customHeight="1" x14ac:dyDescent="0.2">
      <c r="B908" s="69"/>
      <c r="C908" s="69"/>
      <c r="D908" s="89"/>
      <c r="E908" s="89"/>
      <c r="F908" s="89"/>
      <c r="G908" s="89"/>
      <c r="H908" s="89"/>
    </row>
    <row r="909" spans="2:8" ht="11.1" customHeight="1" x14ac:dyDescent="0.2">
      <c r="B909" s="69"/>
      <c r="C909" s="69"/>
      <c r="D909" s="89"/>
      <c r="E909" s="89"/>
      <c r="F909" s="89"/>
      <c r="G909" s="89"/>
      <c r="H909" s="89"/>
    </row>
    <row r="910" spans="2:8" ht="11.1" customHeight="1" x14ac:dyDescent="0.2">
      <c r="B910" s="69"/>
      <c r="C910" s="69"/>
      <c r="D910" s="89"/>
      <c r="E910" s="89"/>
      <c r="F910" s="89"/>
      <c r="G910" s="89"/>
      <c r="H910" s="89"/>
    </row>
    <row r="911" spans="2:8" ht="11.1" customHeight="1" x14ac:dyDescent="0.2">
      <c r="B911" s="69"/>
      <c r="C911" s="69"/>
      <c r="D911" s="89"/>
      <c r="E911" s="89"/>
      <c r="F911" s="89"/>
      <c r="G911" s="89"/>
      <c r="H911" s="89"/>
    </row>
    <row r="912" spans="2:8" ht="11.1" customHeight="1" x14ac:dyDescent="0.2">
      <c r="B912" s="69"/>
      <c r="C912" s="69"/>
      <c r="D912" s="89"/>
      <c r="E912" s="89"/>
      <c r="F912" s="89"/>
      <c r="G912" s="89"/>
      <c r="H912" s="89"/>
    </row>
    <row r="913" spans="2:8" ht="11.1" customHeight="1" x14ac:dyDescent="0.2">
      <c r="B913" s="69"/>
      <c r="C913" s="69"/>
      <c r="D913" s="89"/>
      <c r="E913" s="89"/>
      <c r="F913" s="89"/>
      <c r="G913" s="89"/>
      <c r="H913" s="89"/>
    </row>
    <row r="914" spans="2:8" ht="11.1" customHeight="1" x14ac:dyDescent="0.2">
      <c r="B914" s="69"/>
      <c r="C914" s="69"/>
      <c r="D914" s="89"/>
      <c r="E914" s="89"/>
      <c r="F914" s="89"/>
      <c r="G914" s="89"/>
      <c r="H914" s="89"/>
    </row>
    <row r="915" spans="2:8" ht="11.1" customHeight="1" x14ac:dyDescent="0.2">
      <c r="B915" s="69"/>
      <c r="C915" s="69"/>
      <c r="D915" s="89"/>
      <c r="E915" s="89"/>
      <c r="F915" s="89"/>
      <c r="G915" s="89"/>
      <c r="H915" s="89"/>
    </row>
    <row r="916" spans="2:8" ht="11.1" customHeight="1" x14ac:dyDescent="0.2">
      <c r="B916" s="69"/>
      <c r="C916" s="69"/>
      <c r="D916" s="89"/>
      <c r="E916" s="89"/>
      <c r="F916" s="89"/>
      <c r="G916" s="89"/>
      <c r="H916" s="89"/>
    </row>
    <row r="917" spans="2:8" ht="11.1" customHeight="1" x14ac:dyDescent="0.2">
      <c r="B917" s="69"/>
      <c r="C917" s="69"/>
      <c r="D917" s="89"/>
      <c r="E917" s="89"/>
      <c r="F917" s="89"/>
      <c r="G917" s="89"/>
      <c r="H917" s="89"/>
    </row>
    <row r="918" spans="2:8" ht="11.1" customHeight="1" x14ac:dyDescent="0.2">
      <c r="B918" s="69"/>
      <c r="C918" s="69"/>
      <c r="D918" s="89"/>
      <c r="E918" s="89"/>
      <c r="F918" s="89"/>
      <c r="G918" s="89"/>
      <c r="H918" s="89"/>
    </row>
    <row r="919" spans="2:8" ht="11.1" customHeight="1" x14ac:dyDescent="0.2">
      <c r="B919" s="69"/>
      <c r="C919" s="69"/>
      <c r="D919" s="89"/>
      <c r="E919" s="89"/>
      <c r="F919" s="89"/>
      <c r="G919" s="89"/>
      <c r="H919" s="89"/>
    </row>
    <row r="920" spans="2:8" ht="11.1" customHeight="1" x14ac:dyDescent="0.2">
      <c r="B920" s="69"/>
      <c r="C920" s="69"/>
      <c r="D920" s="89"/>
      <c r="E920" s="89"/>
      <c r="F920" s="89"/>
      <c r="G920" s="89"/>
      <c r="H920" s="89"/>
    </row>
    <row r="921" spans="2:8" ht="11.1" customHeight="1" x14ac:dyDescent="0.2">
      <c r="B921" s="69"/>
      <c r="C921" s="69"/>
      <c r="D921" s="89"/>
      <c r="E921" s="89"/>
      <c r="F921" s="89"/>
      <c r="G921" s="89"/>
      <c r="H921" s="89"/>
    </row>
    <row r="922" spans="2:8" ht="11.1" customHeight="1" x14ac:dyDescent="0.2">
      <c r="B922" s="69"/>
      <c r="C922" s="69"/>
      <c r="D922" s="89"/>
      <c r="E922" s="89"/>
      <c r="F922" s="89"/>
      <c r="G922" s="89"/>
      <c r="H922" s="89"/>
    </row>
    <row r="923" spans="2:8" ht="11.1" customHeight="1" x14ac:dyDescent="0.2">
      <c r="B923" s="69"/>
      <c r="C923" s="69"/>
      <c r="D923" s="89"/>
      <c r="E923" s="89"/>
      <c r="F923" s="89"/>
      <c r="G923" s="89"/>
      <c r="H923" s="89"/>
    </row>
    <row r="924" spans="2:8" ht="11.1" customHeight="1" x14ac:dyDescent="0.2">
      <c r="B924" s="69"/>
      <c r="C924" s="69"/>
      <c r="D924" s="89"/>
      <c r="E924" s="89"/>
      <c r="F924" s="89"/>
      <c r="G924" s="89"/>
      <c r="H924" s="89"/>
    </row>
    <row r="925" spans="2:8" ht="11.1" customHeight="1" x14ac:dyDescent="0.2">
      <c r="B925" s="69"/>
      <c r="C925" s="69"/>
      <c r="D925" s="89"/>
      <c r="E925" s="89"/>
      <c r="F925" s="89"/>
      <c r="G925" s="89"/>
      <c r="H925" s="89"/>
    </row>
    <row r="926" spans="2:8" ht="11.1" customHeight="1" x14ac:dyDescent="0.2">
      <c r="B926" s="69"/>
      <c r="C926" s="69"/>
      <c r="D926" s="89"/>
      <c r="E926" s="89"/>
      <c r="F926" s="89"/>
      <c r="G926" s="89"/>
      <c r="H926" s="89"/>
    </row>
    <row r="927" spans="2:8" ht="11.1" customHeight="1" x14ac:dyDescent="0.2">
      <c r="B927" s="69"/>
      <c r="C927" s="69"/>
      <c r="D927" s="89"/>
      <c r="E927" s="89"/>
      <c r="F927" s="89"/>
      <c r="G927" s="89"/>
      <c r="H927" s="89"/>
    </row>
    <row r="928" spans="2:8" ht="11.1" customHeight="1" x14ac:dyDescent="0.2">
      <c r="B928" s="69"/>
      <c r="C928" s="69"/>
      <c r="D928" s="89"/>
      <c r="E928" s="89"/>
      <c r="F928" s="89"/>
      <c r="G928" s="89"/>
      <c r="H928" s="89"/>
    </row>
    <row r="929" spans="2:8" ht="11.1" customHeight="1" x14ac:dyDescent="0.2">
      <c r="B929" s="69"/>
      <c r="C929" s="69"/>
      <c r="D929" s="89"/>
      <c r="E929" s="89"/>
      <c r="F929" s="89"/>
      <c r="G929" s="89"/>
      <c r="H929" s="89"/>
    </row>
    <row r="930" spans="2:8" ht="11.1" customHeight="1" x14ac:dyDescent="0.2">
      <c r="B930" s="69"/>
      <c r="C930" s="69"/>
      <c r="D930" s="89"/>
      <c r="E930" s="89"/>
      <c r="F930" s="89"/>
      <c r="G930" s="89"/>
      <c r="H930" s="89"/>
    </row>
    <row r="931" spans="2:8" ht="11.1" customHeight="1" x14ac:dyDescent="0.2">
      <c r="B931" s="69"/>
      <c r="C931" s="69"/>
      <c r="D931" s="89"/>
      <c r="E931" s="89"/>
      <c r="F931" s="89"/>
      <c r="G931" s="89"/>
      <c r="H931" s="89"/>
    </row>
    <row r="932" spans="2:8" ht="11.1" customHeight="1" x14ac:dyDescent="0.2">
      <c r="B932" s="69"/>
      <c r="C932" s="69"/>
      <c r="D932" s="89"/>
      <c r="E932" s="89"/>
      <c r="F932" s="89"/>
      <c r="G932" s="89"/>
      <c r="H932" s="89"/>
    </row>
    <row r="933" spans="2:8" ht="11.1" customHeight="1" x14ac:dyDescent="0.2">
      <c r="B933" s="69"/>
      <c r="C933" s="69"/>
      <c r="D933" s="89"/>
      <c r="E933" s="89"/>
      <c r="F933" s="89"/>
      <c r="G933" s="89"/>
      <c r="H933" s="89"/>
    </row>
    <row r="934" spans="2:8" ht="11.1" customHeight="1" x14ac:dyDescent="0.2">
      <c r="B934" s="69"/>
      <c r="C934" s="69"/>
      <c r="D934" s="89"/>
      <c r="E934" s="89"/>
      <c r="F934" s="89"/>
      <c r="G934" s="89"/>
      <c r="H934" s="89"/>
    </row>
    <row r="935" spans="2:8" ht="11.1" customHeight="1" x14ac:dyDescent="0.2">
      <c r="B935" s="69"/>
      <c r="C935" s="69"/>
      <c r="D935" s="89"/>
      <c r="E935" s="89"/>
      <c r="F935" s="89"/>
      <c r="G935" s="89"/>
      <c r="H935" s="89"/>
    </row>
    <row r="936" spans="2:8" ht="11.1" customHeight="1" x14ac:dyDescent="0.2">
      <c r="B936" s="69"/>
      <c r="C936" s="69"/>
      <c r="D936" s="89"/>
      <c r="E936" s="89"/>
      <c r="F936" s="89"/>
      <c r="G936" s="89"/>
      <c r="H936" s="89"/>
    </row>
    <row r="937" spans="2:8" ht="11.1" customHeight="1" x14ac:dyDescent="0.2">
      <c r="B937" s="69"/>
      <c r="C937" s="69"/>
      <c r="D937" s="89"/>
      <c r="E937" s="89"/>
      <c r="F937" s="89"/>
      <c r="G937" s="89"/>
      <c r="H937" s="89"/>
    </row>
    <row r="938" spans="2:8" ht="11.1" customHeight="1" x14ac:dyDescent="0.2">
      <c r="B938" s="69"/>
      <c r="C938" s="69"/>
      <c r="D938" s="89"/>
      <c r="E938" s="89"/>
      <c r="F938" s="89"/>
      <c r="G938" s="89"/>
      <c r="H938" s="89"/>
    </row>
    <row r="939" spans="2:8" ht="11.1" customHeight="1" x14ac:dyDescent="0.2">
      <c r="B939" s="69"/>
      <c r="C939" s="69"/>
      <c r="D939" s="89"/>
      <c r="E939" s="89"/>
      <c r="F939" s="89"/>
      <c r="G939" s="89"/>
      <c r="H939" s="89"/>
    </row>
    <row r="940" spans="2:8" ht="11.1" customHeight="1" x14ac:dyDescent="0.2">
      <c r="B940" s="69"/>
      <c r="C940" s="69"/>
      <c r="D940" s="89"/>
      <c r="E940" s="89"/>
      <c r="F940" s="89"/>
      <c r="G940" s="89"/>
      <c r="H940" s="89"/>
    </row>
    <row r="941" spans="2:8" ht="11.1" customHeight="1" x14ac:dyDescent="0.2">
      <c r="B941" s="69"/>
      <c r="C941" s="69"/>
      <c r="D941" s="89"/>
      <c r="E941" s="89"/>
      <c r="F941" s="89"/>
      <c r="G941" s="89"/>
      <c r="H941" s="89"/>
    </row>
    <row r="942" spans="2:8" ht="11.1" customHeight="1" x14ac:dyDescent="0.2">
      <c r="B942" s="69"/>
      <c r="C942" s="69"/>
      <c r="D942" s="89"/>
      <c r="E942" s="89"/>
      <c r="F942" s="89"/>
      <c r="G942" s="89"/>
      <c r="H942" s="89"/>
    </row>
    <row r="943" spans="2:8" ht="11.1" customHeight="1" x14ac:dyDescent="0.2">
      <c r="B943" s="69"/>
      <c r="C943" s="69"/>
      <c r="D943" s="89"/>
      <c r="E943" s="89"/>
      <c r="F943" s="89"/>
      <c r="G943" s="89"/>
      <c r="H943" s="89"/>
    </row>
    <row r="944" spans="2:8" ht="11.1" customHeight="1" x14ac:dyDescent="0.2">
      <c r="B944" s="69"/>
      <c r="C944" s="69"/>
      <c r="D944" s="89"/>
      <c r="E944" s="89"/>
      <c r="F944" s="89"/>
      <c r="G944" s="89"/>
      <c r="H944" s="89"/>
    </row>
    <row r="945" spans="2:8" ht="11.1" customHeight="1" x14ac:dyDescent="0.2">
      <c r="B945" s="69"/>
      <c r="C945" s="69"/>
      <c r="D945" s="89"/>
      <c r="E945" s="89"/>
      <c r="F945" s="89"/>
      <c r="G945" s="89"/>
      <c r="H945" s="89"/>
    </row>
    <row r="946" spans="2:8" ht="11.1" customHeight="1" x14ac:dyDescent="0.2">
      <c r="B946" s="69"/>
      <c r="C946" s="69"/>
      <c r="D946" s="89"/>
      <c r="E946" s="89"/>
      <c r="F946" s="89"/>
      <c r="G946" s="89"/>
      <c r="H946" s="89"/>
    </row>
    <row r="947" spans="2:8" ht="11.1" customHeight="1" x14ac:dyDescent="0.2">
      <c r="B947" s="69"/>
      <c r="C947" s="69"/>
      <c r="D947" s="89"/>
      <c r="E947" s="89"/>
      <c r="F947" s="89"/>
      <c r="G947" s="89"/>
      <c r="H947" s="89"/>
    </row>
    <row r="948" spans="2:8" ht="11.1" customHeight="1" x14ac:dyDescent="0.2">
      <c r="B948" s="69"/>
      <c r="C948" s="69"/>
      <c r="D948" s="89"/>
      <c r="E948" s="89"/>
      <c r="F948" s="89"/>
      <c r="G948" s="89"/>
      <c r="H948" s="89"/>
    </row>
    <row r="949" spans="2:8" ht="11.1" customHeight="1" x14ac:dyDescent="0.2">
      <c r="B949" s="69"/>
      <c r="C949" s="69"/>
      <c r="D949" s="89"/>
      <c r="E949" s="89"/>
      <c r="F949" s="89"/>
      <c r="G949" s="89"/>
      <c r="H949" s="89"/>
    </row>
    <row r="950" spans="2:8" ht="11.1" customHeight="1" x14ac:dyDescent="0.2">
      <c r="B950" s="69"/>
      <c r="C950" s="69"/>
      <c r="D950" s="89"/>
      <c r="E950" s="89"/>
      <c r="F950" s="89"/>
      <c r="G950" s="89"/>
      <c r="H950" s="89"/>
    </row>
    <row r="951" spans="2:8" ht="11.1" customHeight="1" x14ac:dyDescent="0.2">
      <c r="B951" s="69"/>
      <c r="C951" s="69"/>
      <c r="D951" s="89"/>
      <c r="E951" s="89"/>
      <c r="F951" s="89"/>
      <c r="G951" s="89"/>
      <c r="H951" s="89"/>
    </row>
    <row r="952" spans="2:8" ht="11.1" customHeight="1" x14ac:dyDescent="0.2">
      <c r="B952" s="69"/>
      <c r="C952" s="69"/>
      <c r="D952" s="89"/>
      <c r="E952" s="89"/>
      <c r="F952" s="89"/>
      <c r="G952" s="89"/>
      <c r="H952" s="89"/>
    </row>
    <row r="953" spans="2:8" ht="11.1" customHeight="1" x14ac:dyDescent="0.2">
      <c r="B953" s="69"/>
      <c r="C953" s="69"/>
      <c r="D953" s="89"/>
      <c r="E953" s="89"/>
      <c r="F953" s="89"/>
      <c r="G953" s="89"/>
      <c r="H953" s="89"/>
    </row>
    <row r="954" spans="2:8" ht="11.1" customHeight="1" x14ac:dyDescent="0.2">
      <c r="B954" s="69"/>
      <c r="C954" s="69"/>
      <c r="D954" s="89"/>
      <c r="E954" s="89"/>
      <c r="F954" s="89"/>
      <c r="G954" s="89"/>
      <c r="H954" s="89"/>
    </row>
    <row r="955" spans="2:8" ht="11.1" customHeight="1" x14ac:dyDescent="0.2">
      <c r="B955" s="69"/>
      <c r="C955" s="69"/>
      <c r="D955" s="89"/>
      <c r="E955" s="89"/>
      <c r="F955" s="89"/>
      <c r="G955" s="89"/>
      <c r="H955" s="89"/>
    </row>
    <row r="956" spans="2:8" ht="11.1" customHeight="1" x14ac:dyDescent="0.2">
      <c r="B956" s="69"/>
      <c r="C956" s="69"/>
      <c r="D956" s="89"/>
      <c r="E956" s="89"/>
      <c r="F956" s="89"/>
      <c r="G956" s="89"/>
      <c r="H956" s="89"/>
    </row>
    <row r="957" spans="2:8" ht="11.1" customHeight="1" x14ac:dyDescent="0.2">
      <c r="B957" s="69"/>
      <c r="C957" s="69"/>
      <c r="D957" s="89"/>
      <c r="E957" s="89"/>
      <c r="F957" s="89"/>
      <c r="G957" s="89"/>
      <c r="H957" s="89"/>
    </row>
    <row r="958" spans="2:8" ht="11.1" customHeight="1" x14ac:dyDescent="0.2">
      <c r="B958" s="69"/>
      <c r="C958" s="69"/>
      <c r="D958" s="89"/>
      <c r="E958" s="89"/>
      <c r="F958" s="89"/>
      <c r="G958" s="89"/>
      <c r="H958" s="89"/>
    </row>
    <row r="959" spans="2:8" ht="11.1" customHeight="1" x14ac:dyDescent="0.2">
      <c r="B959" s="69"/>
      <c r="C959" s="69"/>
      <c r="D959" s="89"/>
      <c r="E959" s="89"/>
      <c r="F959" s="89"/>
      <c r="G959" s="89"/>
      <c r="H959" s="89"/>
    </row>
    <row r="960" spans="2:8" ht="11.1" customHeight="1" x14ac:dyDescent="0.2">
      <c r="B960" s="69"/>
      <c r="C960" s="69"/>
      <c r="D960" s="89"/>
      <c r="E960" s="89"/>
      <c r="F960" s="89"/>
      <c r="G960" s="89"/>
      <c r="H960" s="89"/>
    </row>
    <row r="961" spans="2:8" ht="11.1" customHeight="1" x14ac:dyDescent="0.2">
      <c r="B961" s="69"/>
      <c r="C961" s="69"/>
      <c r="D961" s="89"/>
      <c r="E961" s="89"/>
      <c r="F961" s="89"/>
      <c r="G961" s="89"/>
      <c r="H961" s="89"/>
    </row>
    <row r="962" spans="2:8" ht="11.1" customHeight="1" x14ac:dyDescent="0.2">
      <c r="B962" s="69"/>
      <c r="C962" s="69"/>
      <c r="D962" s="89"/>
      <c r="E962" s="89"/>
      <c r="F962" s="89"/>
      <c r="G962" s="89"/>
      <c r="H962" s="89"/>
    </row>
    <row r="963" spans="2:8" ht="11.1" customHeight="1" x14ac:dyDescent="0.2">
      <c r="B963" s="69"/>
      <c r="C963" s="69"/>
      <c r="D963" s="89"/>
      <c r="E963" s="89"/>
      <c r="F963" s="89"/>
      <c r="G963" s="89"/>
      <c r="H963" s="89"/>
    </row>
    <row r="964" spans="2:8" ht="11.1" customHeight="1" x14ac:dyDescent="0.2">
      <c r="B964" s="69"/>
      <c r="C964" s="69"/>
      <c r="D964" s="89"/>
      <c r="E964" s="89"/>
      <c r="F964" s="89"/>
      <c r="G964" s="89"/>
      <c r="H964" s="89"/>
    </row>
    <row r="965" spans="2:8" ht="11.1" customHeight="1" x14ac:dyDescent="0.2">
      <c r="B965" s="69"/>
      <c r="C965" s="69"/>
      <c r="D965" s="89"/>
      <c r="E965" s="89"/>
      <c r="F965" s="89"/>
      <c r="G965" s="89"/>
      <c r="H965" s="89"/>
    </row>
    <row r="966" spans="2:8" ht="11.1" customHeight="1" x14ac:dyDescent="0.2">
      <c r="B966" s="69"/>
      <c r="C966" s="69"/>
      <c r="D966" s="89"/>
      <c r="E966" s="89"/>
      <c r="F966" s="89"/>
      <c r="G966" s="89"/>
      <c r="H966" s="89"/>
    </row>
    <row r="967" spans="2:8" ht="11.1" customHeight="1" x14ac:dyDescent="0.2">
      <c r="B967" s="69"/>
      <c r="C967" s="69"/>
      <c r="D967" s="89"/>
      <c r="E967" s="89"/>
      <c r="F967" s="89"/>
      <c r="G967" s="89"/>
      <c r="H967" s="89"/>
    </row>
    <row r="968" spans="2:8" ht="11.1" customHeight="1" x14ac:dyDescent="0.2">
      <c r="B968" s="69"/>
      <c r="C968" s="69"/>
      <c r="D968" s="89"/>
      <c r="E968" s="89"/>
      <c r="F968" s="89"/>
      <c r="G968" s="89"/>
      <c r="H968" s="89"/>
    </row>
    <row r="969" spans="2:8" ht="11.1" customHeight="1" x14ac:dyDescent="0.2">
      <c r="B969" s="69"/>
      <c r="C969" s="69"/>
      <c r="D969" s="89"/>
      <c r="E969" s="89"/>
      <c r="F969" s="89"/>
      <c r="G969" s="89"/>
      <c r="H969" s="89"/>
    </row>
    <row r="970" spans="2:8" ht="11.1" customHeight="1" x14ac:dyDescent="0.2">
      <c r="B970" s="69"/>
      <c r="C970" s="69"/>
      <c r="D970" s="89"/>
      <c r="E970" s="89"/>
      <c r="F970" s="89"/>
      <c r="G970" s="89"/>
      <c r="H970" s="89"/>
    </row>
    <row r="971" spans="2:8" ht="11.1" customHeight="1" x14ac:dyDescent="0.2">
      <c r="B971" s="69"/>
      <c r="C971" s="69"/>
      <c r="D971" s="89"/>
      <c r="E971" s="89"/>
      <c r="F971" s="89"/>
      <c r="G971" s="89"/>
      <c r="H971" s="89"/>
    </row>
    <row r="972" spans="2:8" ht="11.1" customHeight="1" x14ac:dyDescent="0.2">
      <c r="B972" s="69"/>
      <c r="C972" s="69"/>
      <c r="D972" s="89"/>
      <c r="E972" s="89"/>
      <c r="F972" s="89"/>
      <c r="G972" s="89"/>
      <c r="H972" s="89"/>
    </row>
    <row r="973" spans="2:8" ht="11.1" customHeight="1" x14ac:dyDescent="0.2">
      <c r="B973" s="69"/>
      <c r="C973" s="69"/>
      <c r="D973" s="89"/>
      <c r="E973" s="89"/>
      <c r="F973" s="89"/>
      <c r="G973" s="89"/>
      <c r="H973" s="89"/>
    </row>
    <row r="974" spans="2:8" ht="11.1" customHeight="1" x14ac:dyDescent="0.2">
      <c r="B974" s="69"/>
      <c r="C974" s="69"/>
      <c r="D974" s="89"/>
      <c r="E974" s="89"/>
      <c r="F974" s="89"/>
      <c r="G974" s="89"/>
      <c r="H974" s="89"/>
    </row>
    <row r="975" spans="2:8" ht="11.1" customHeight="1" x14ac:dyDescent="0.2">
      <c r="B975" s="69"/>
      <c r="C975" s="69"/>
      <c r="D975" s="89"/>
      <c r="E975" s="89"/>
      <c r="F975" s="89"/>
      <c r="G975" s="89"/>
      <c r="H975" s="89"/>
    </row>
    <row r="976" spans="2:8" ht="11.1" customHeight="1" x14ac:dyDescent="0.2">
      <c r="B976" s="69"/>
      <c r="C976" s="69"/>
      <c r="D976" s="89"/>
      <c r="E976" s="89"/>
      <c r="F976" s="89"/>
      <c r="G976" s="89"/>
      <c r="H976" s="89"/>
    </row>
    <row r="977" spans="2:8" ht="11.1" customHeight="1" x14ac:dyDescent="0.2">
      <c r="B977" s="69"/>
      <c r="C977" s="69"/>
      <c r="D977" s="89"/>
      <c r="E977" s="89"/>
      <c r="F977" s="89"/>
      <c r="G977" s="89"/>
      <c r="H977" s="89"/>
    </row>
    <row r="978" spans="2:8" ht="11.1" customHeight="1" x14ac:dyDescent="0.2">
      <c r="B978" s="69"/>
      <c r="C978" s="69"/>
      <c r="D978" s="89"/>
      <c r="E978" s="89"/>
      <c r="F978" s="89"/>
      <c r="G978" s="89"/>
      <c r="H978" s="89"/>
    </row>
    <row r="979" spans="2:8" ht="11.1" customHeight="1" x14ac:dyDescent="0.2">
      <c r="B979" s="69"/>
      <c r="C979" s="69"/>
      <c r="D979" s="89"/>
      <c r="E979" s="89"/>
      <c r="F979" s="89"/>
      <c r="G979" s="89"/>
      <c r="H979" s="89"/>
    </row>
    <row r="980" spans="2:8" ht="11.1" customHeight="1" x14ac:dyDescent="0.2">
      <c r="B980" s="69"/>
      <c r="C980" s="69"/>
      <c r="D980" s="89"/>
      <c r="E980" s="89"/>
      <c r="F980" s="89"/>
      <c r="G980" s="89"/>
      <c r="H980" s="89"/>
    </row>
    <row r="981" spans="2:8" ht="11.1" customHeight="1" x14ac:dyDescent="0.2">
      <c r="B981" s="69"/>
      <c r="C981" s="69"/>
      <c r="D981" s="89"/>
      <c r="E981" s="89"/>
      <c r="F981" s="89"/>
      <c r="G981" s="89"/>
      <c r="H981" s="89"/>
    </row>
    <row r="982" spans="2:8" ht="11.1" customHeight="1" x14ac:dyDescent="0.2">
      <c r="B982" s="69"/>
      <c r="C982" s="69"/>
      <c r="D982" s="89"/>
      <c r="E982" s="89"/>
      <c r="F982" s="89"/>
      <c r="G982" s="89"/>
      <c r="H982" s="89"/>
    </row>
    <row r="983" spans="2:8" ht="11.1" customHeight="1" x14ac:dyDescent="0.2">
      <c r="B983" s="69"/>
      <c r="C983" s="69"/>
      <c r="D983" s="89"/>
      <c r="E983" s="89"/>
      <c r="F983" s="89"/>
      <c r="G983" s="89"/>
      <c r="H983" s="89"/>
    </row>
    <row r="984" spans="2:8" ht="11.1" customHeight="1" x14ac:dyDescent="0.2">
      <c r="B984" s="69"/>
      <c r="C984" s="69"/>
      <c r="D984" s="89"/>
      <c r="E984" s="89"/>
      <c r="F984" s="89"/>
      <c r="G984" s="89"/>
      <c r="H984" s="89"/>
    </row>
    <row r="985" spans="2:8" ht="11.1" customHeight="1" x14ac:dyDescent="0.2">
      <c r="B985" s="69"/>
      <c r="C985" s="69"/>
      <c r="D985" s="89"/>
      <c r="E985" s="89"/>
      <c r="F985" s="89"/>
      <c r="G985" s="89"/>
      <c r="H985" s="89"/>
    </row>
    <row r="986" spans="2:8" ht="11.1" customHeight="1" x14ac:dyDescent="0.2">
      <c r="B986" s="69"/>
      <c r="C986" s="69"/>
      <c r="D986" s="89"/>
      <c r="E986" s="89"/>
      <c r="F986" s="89"/>
      <c r="G986" s="89"/>
      <c r="H986" s="89"/>
    </row>
    <row r="987" spans="2:8" ht="11.1" customHeight="1" x14ac:dyDescent="0.2">
      <c r="B987" s="69"/>
      <c r="C987" s="69"/>
      <c r="D987" s="89"/>
      <c r="E987" s="89"/>
      <c r="F987" s="89"/>
      <c r="G987" s="89"/>
      <c r="H987" s="89"/>
    </row>
    <row r="988" spans="2:8" ht="11.1" customHeight="1" x14ac:dyDescent="0.2">
      <c r="B988" s="69"/>
      <c r="C988" s="69"/>
      <c r="D988" s="89"/>
      <c r="E988" s="89"/>
      <c r="F988" s="89"/>
      <c r="G988" s="89"/>
      <c r="H988" s="89"/>
    </row>
    <row r="989" spans="2:8" ht="11.1" customHeight="1" x14ac:dyDescent="0.2">
      <c r="B989" s="69"/>
      <c r="C989" s="69"/>
      <c r="D989" s="89"/>
      <c r="E989" s="89"/>
      <c r="F989" s="89"/>
      <c r="G989" s="89"/>
      <c r="H989" s="89"/>
    </row>
    <row r="990" spans="2:8" ht="11.1" customHeight="1" x14ac:dyDescent="0.2">
      <c r="B990" s="69"/>
      <c r="C990" s="69"/>
      <c r="D990" s="89"/>
      <c r="E990" s="89"/>
      <c r="F990" s="89"/>
      <c r="G990" s="89"/>
      <c r="H990" s="89"/>
    </row>
    <row r="991" spans="2:8" ht="11.1" customHeight="1" x14ac:dyDescent="0.2">
      <c r="B991" s="69"/>
      <c r="C991" s="69"/>
      <c r="D991" s="89"/>
      <c r="E991" s="89"/>
      <c r="F991" s="89"/>
      <c r="G991" s="89"/>
      <c r="H991" s="89"/>
    </row>
    <row r="992" spans="2:8" ht="11.1" customHeight="1" x14ac:dyDescent="0.2">
      <c r="B992" s="69"/>
      <c r="C992" s="69"/>
      <c r="D992" s="89"/>
      <c r="E992" s="89"/>
      <c r="F992" s="89"/>
      <c r="G992" s="89"/>
      <c r="H992" s="89"/>
    </row>
    <row r="993" spans="2:8" ht="11.1" customHeight="1" x14ac:dyDescent="0.2">
      <c r="B993" s="69"/>
      <c r="C993" s="69"/>
      <c r="D993" s="89"/>
      <c r="E993" s="89"/>
      <c r="F993" s="89"/>
      <c r="G993" s="89"/>
      <c r="H993" s="89"/>
    </row>
    <row r="994" spans="2:8" ht="11.1" customHeight="1" x14ac:dyDescent="0.2">
      <c r="B994" s="69"/>
      <c r="C994" s="69"/>
      <c r="D994" s="89"/>
      <c r="E994" s="89"/>
      <c r="F994" s="89"/>
      <c r="G994" s="89"/>
      <c r="H994" s="89"/>
    </row>
    <row r="995" spans="2:8" ht="11.1" customHeight="1" x14ac:dyDescent="0.2">
      <c r="B995" s="69"/>
      <c r="C995" s="69"/>
      <c r="D995" s="89"/>
      <c r="E995" s="89"/>
      <c r="F995" s="89"/>
      <c r="G995" s="89"/>
      <c r="H995" s="89"/>
    </row>
    <row r="996" spans="2:8" ht="11.1" customHeight="1" x14ac:dyDescent="0.2">
      <c r="B996" s="69"/>
      <c r="C996" s="69"/>
      <c r="D996" s="89"/>
      <c r="E996" s="89"/>
      <c r="F996" s="89"/>
      <c r="G996" s="89"/>
      <c r="H996" s="89"/>
    </row>
    <row r="997" spans="2:8" ht="11.1" customHeight="1" x14ac:dyDescent="0.2">
      <c r="B997" s="69"/>
      <c r="C997" s="69"/>
      <c r="D997" s="89"/>
      <c r="E997" s="89"/>
      <c r="F997" s="89"/>
      <c r="G997" s="89"/>
      <c r="H997" s="89"/>
    </row>
    <row r="998" spans="2:8" ht="11.1" customHeight="1" x14ac:dyDescent="0.2">
      <c r="B998" s="69"/>
      <c r="C998" s="69"/>
      <c r="D998" s="89"/>
      <c r="E998" s="89"/>
      <c r="F998" s="89"/>
      <c r="G998" s="89"/>
      <c r="H998" s="89"/>
    </row>
    <row r="999" spans="2:8" ht="11.1" customHeight="1" x14ac:dyDescent="0.2">
      <c r="B999" s="69"/>
      <c r="C999" s="69"/>
      <c r="D999" s="89"/>
      <c r="E999" s="89"/>
      <c r="F999" s="89"/>
      <c r="G999" s="89"/>
      <c r="H999" s="89"/>
    </row>
    <row r="1000" spans="2:8" ht="11.1" customHeight="1" x14ac:dyDescent="0.2">
      <c r="B1000" s="69"/>
      <c r="C1000" s="69"/>
      <c r="D1000" s="89"/>
      <c r="E1000" s="89"/>
      <c r="F1000" s="89"/>
      <c r="G1000" s="89"/>
      <c r="H1000" s="89"/>
    </row>
    <row r="1001" spans="2:8" ht="11.1" customHeight="1" x14ac:dyDescent="0.2">
      <c r="B1001" s="69"/>
      <c r="C1001" s="69"/>
      <c r="D1001" s="89"/>
      <c r="E1001" s="89"/>
      <c r="F1001" s="89"/>
      <c r="G1001" s="89"/>
      <c r="H1001" s="89"/>
    </row>
    <row r="1002" spans="2:8" ht="11.1" customHeight="1" x14ac:dyDescent="0.2">
      <c r="B1002" s="69"/>
      <c r="C1002" s="69"/>
      <c r="D1002" s="89"/>
      <c r="E1002" s="89"/>
      <c r="F1002" s="89"/>
      <c r="G1002" s="89"/>
      <c r="H1002" s="89"/>
    </row>
    <row r="1003" spans="2:8" ht="11.1" customHeight="1" x14ac:dyDescent="0.2">
      <c r="B1003" s="69"/>
      <c r="C1003" s="69"/>
      <c r="D1003" s="89"/>
      <c r="E1003" s="89"/>
      <c r="F1003" s="89"/>
      <c r="G1003" s="89"/>
      <c r="H1003" s="89"/>
    </row>
    <row r="1004" spans="2:8" ht="11.1" customHeight="1" x14ac:dyDescent="0.2">
      <c r="B1004" s="69"/>
      <c r="C1004" s="69"/>
      <c r="D1004" s="89"/>
      <c r="E1004" s="89"/>
      <c r="F1004" s="89"/>
      <c r="G1004" s="89"/>
      <c r="H1004" s="89"/>
    </row>
    <row r="1005" spans="2:8" ht="11.1" customHeight="1" x14ac:dyDescent="0.2">
      <c r="B1005" s="69"/>
      <c r="C1005" s="69"/>
      <c r="D1005" s="89"/>
      <c r="E1005" s="89"/>
      <c r="F1005" s="89"/>
      <c r="G1005" s="89"/>
      <c r="H1005" s="89"/>
    </row>
    <row r="1006" spans="2:8" ht="11.1" customHeight="1" x14ac:dyDescent="0.2">
      <c r="B1006" s="69"/>
      <c r="C1006" s="69"/>
      <c r="D1006" s="89"/>
      <c r="E1006" s="89"/>
      <c r="F1006" s="89"/>
      <c r="G1006" s="89"/>
      <c r="H1006" s="89"/>
    </row>
    <row r="1007" spans="2:8" ht="11.1" customHeight="1" x14ac:dyDescent="0.2">
      <c r="B1007" s="69"/>
      <c r="C1007" s="69"/>
      <c r="D1007" s="89"/>
      <c r="E1007" s="89"/>
      <c r="F1007" s="89"/>
      <c r="G1007" s="89"/>
      <c r="H1007" s="89"/>
    </row>
    <row r="1008" spans="2:8" ht="11.1" customHeight="1" x14ac:dyDescent="0.2">
      <c r="B1008" s="69"/>
      <c r="C1008" s="69"/>
      <c r="D1008" s="89"/>
      <c r="E1008" s="89"/>
      <c r="F1008" s="89"/>
      <c r="G1008" s="89"/>
      <c r="H1008" s="89"/>
    </row>
    <row r="1009" spans="2:8" ht="11.1" customHeight="1" x14ac:dyDescent="0.2">
      <c r="B1009" s="69"/>
      <c r="C1009" s="69"/>
      <c r="D1009" s="89"/>
      <c r="E1009" s="89"/>
      <c r="F1009" s="89"/>
      <c r="G1009" s="89"/>
      <c r="H1009" s="89"/>
    </row>
    <row r="1010" spans="2:8" ht="11.1" customHeight="1" x14ac:dyDescent="0.2">
      <c r="B1010" s="69"/>
      <c r="C1010" s="69"/>
      <c r="D1010" s="89"/>
      <c r="E1010" s="89"/>
      <c r="F1010" s="89"/>
      <c r="G1010" s="89"/>
      <c r="H1010" s="89"/>
    </row>
    <row r="1011" spans="2:8" ht="11.1" customHeight="1" x14ac:dyDescent="0.2">
      <c r="B1011" s="69"/>
      <c r="C1011" s="69"/>
      <c r="D1011" s="89"/>
      <c r="E1011" s="89"/>
      <c r="F1011" s="89"/>
      <c r="G1011" s="89"/>
      <c r="H1011" s="89"/>
    </row>
    <row r="1012" spans="2:8" ht="11.1" customHeight="1" x14ac:dyDescent="0.2">
      <c r="B1012" s="69"/>
      <c r="C1012" s="69"/>
      <c r="D1012" s="89"/>
      <c r="E1012" s="89"/>
      <c r="F1012" s="89"/>
      <c r="G1012" s="89"/>
      <c r="H1012" s="89"/>
    </row>
    <row r="1013" spans="2:8" ht="11.1" customHeight="1" x14ac:dyDescent="0.2">
      <c r="B1013" s="69"/>
      <c r="C1013" s="69"/>
      <c r="D1013" s="89"/>
      <c r="E1013" s="89"/>
      <c r="F1013" s="89"/>
      <c r="G1013" s="89"/>
      <c r="H1013" s="89"/>
    </row>
    <row r="1014" spans="2:8" ht="11.1" customHeight="1" x14ac:dyDescent="0.2">
      <c r="B1014" s="69"/>
      <c r="C1014" s="69"/>
      <c r="D1014" s="89"/>
      <c r="E1014" s="89"/>
      <c r="F1014" s="89"/>
      <c r="G1014" s="89"/>
      <c r="H1014" s="89"/>
    </row>
    <row r="1015" spans="2:8" ht="11.1" customHeight="1" x14ac:dyDescent="0.2">
      <c r="B1015" s="69"/>
      <c r="C1015" s="69"/>
      <c r="D1015" s="89"/>
      <c r="E1015" s="89"/>
      <c r="F1015" s="89"/>
      <c r="G1015" s="89"/>
      <c r="H1015" s="89"/>
    </row>
    <row r="1016" spans="2:8" ht="11.1" customHeight="1" x14ac:dyDescent="0.2">
      <c r="B1016" s="69"/>
      <c r="C1016" s="69"/>
      <c r="D1016" s="89"/>
      <c r="E1016" s="89"/>
      <c r="F1016" s="89"/>
      <c r="G1016" s="89"/>
      <c r="H1016" s="89"/>
    </row>
    <row r="1017" spans="2:8" ht="11.1" customHeight="1" x14ac:dyDescent="0.2">
      <c r="B1017" s="69"/>
      <c r="C1017" s="69"/>
      <c r="D1017" s="89"/>
      <c r="E1017" s="89"/>
      <c r="F1017" s="89"/>
      <c r="G1017" s="89"/>
      <c r="H1017" s="89"/>
    </row>
    <row r="1018" spans="2:8" ht="11.1" customHeight="1" x14ac:dyDescent="0.2">
      <c r="B1018" s="69"/>
      <c r="C1018" s="69"/>
      <c r="D1018" s="89"/>
      <c r="E1018" s="89"/>
      <c r="F1018" s="89"/>
      <c r="G1018" s="89"/>
      <c r="H1018" s="89"/>
    </row>
    <row r="1019" spans="2:8" ht="11.1" customHeight="1" x14ac:dyDescent="0.2">
      <c r="B1019" s="69"/>
      <c r="C1019" s="69"/>
      <c r="D1019" s="89"/>
      <c r="E1019" s="89"/>
      <c r="F1019" s="89"/>
      <c r="G1019" s="89"/>
      <c r="H1019" s="89"/>
    </row>
    <row r="1020" spans="2:8" ht="11.1" customHeight="1" x14ac:dyDescent="0.2">
      <c r="B1020" s="69"/>
      <c r="C1020" s="69"/>
      <c r="D1020" s="89"/>
      <c r="E1020" s="89"/>
      <c r="F1020" s="89"/>
      <c r="G1020" s="89"/>
      <c r="H1020" s="89"/>
    </row>
    <row r="1021" spans="2:8" ht="11.1" customHeight="1" x14ac:dyDescent="0.2">
      <c r="B1021" s="69"/>
      <c r="C1021" s="69"/>
      <c r="D1021" s="89"/>
      <c r="E1021" s="89"/>
      <c r="F1021" s="89"/>
      <c r="G1021" s="89"/>
      <c r="H1021" s="89"/>
    </row>
    <row r="1022" spans="2:8" ht="11.1" customHeight="1" x14ac:dyDescent="0.2">
      <c r="B1022" s="69"/>
      <c r="C1022" s="69"/>
      <c r="D1022" s="89"/>
      <c r="E1022" s="89"/>
      <c r="F1022" s="89"/>
      <c r="G1022" s="89"/>
      <c r="H1022" s="89"/>
    </row>
    <row r="1023" spans="2:8" ht="11.1" customHeight="1" x14ac:dyDescent="0.2">
      <c r="B1023" s="69"/>
      <c r="C1023" s="69"/>
      <c r="D1023" s="89"/>
      <c r="E1023" s="89"/>
      <c r="F1023" s="89"/>
      <c r="G1023" s="89"/>
      <c r="H1023" s="89"/>
    </row>
    <row r="1024" spans="2:8" ht="11.1" customHeight="1" x14ac:dyDescent="0.2">
      <c r="B1024" s="69"/>
      <c r="C1024" s="69"/>
      <c r="D1024" s="89"/>
      <c r="E1024" s="89"/>
      <c r="F1024" s="89"/>
      <c r="G1024" s="89"/>
      <c r="H1024" s="89"/>
    </row>
    <row r="1025" spans="2:8" ht="11.1" customHeight="1" x14ac:dyDescent="0.2">
      <c r="B1025" s="69"/>
      <c r="C1025" s="69"/>
      <c r="D1025" s="89"/>
      <c r="E1025" s="89"/>
      <c r="F1025" s="89"/>
      <c r="G1025" s="89"/>
      <c r="H1025" s="89"/>
    </row>
    <row r="1026" spans="2:8" ht="11.1" customHeight="1" x14ac:dyDescent="0.2">
      <c r="B1026" s="69"/>
      <c r="C1026" s="69"/>
      <c r="D1026" s="89"/>
      <c r="E1026" s="89"/>
      <c r="F1026" s="89"/>
      <c r="G1026" s="89"/>
      <c r="H1026" s="89"/>
    </row>
    <row r="1027" spans="2:8" ht="11.1" customHeight="1" x14ac:dyDescent="0.2">
      <c r="B1027" s="69"/>
      <c r="C1027" s="69"/>
      <c r="D1027" s="89"/>
      <c r="E1027" s="89"/>
      <c r="F1027" s="89"/>
      <c r="G1027" s="89"/>
      <c r="H1027" s="89"/>
    </row>
    <row r="1028" spans="2:8" ht="11.1" customHeight="1" x14ac:dyDescent="0.2">
      <c r="B1028" s="69"/>
      <c r="C1028" s="69"/>
      <c r="D1028" s="89"/>
      <c r="E1028" s="89"/>
      <c r="F1028" s="89"/>
      <c r="G1028" s="89"/>
      <c r="H1028" s="89"/>
    </row>
    <row r="1029" spans="2:8" ht="11.1" customHeight="1" x14ac:dyDescent="0.2">
      <c r="B1029" s="69"/>
      <c r="C1029" s="69"/>
      <c r="D1029" s="89"/>
      <c r="E1029" s="89"/>
      <c r="F1029" s="89"/>
      <c r="G1029" s="89"/>
      <c r="H1029" s="89"/>
    </row>
    <row r="1030" spans="2:8" ht="11.1" customHeight="1" x14ac:dyDescent="0.2">
      <c r="B1030" s="69"/>
      <c r="C1030" s="69"/>
      <c r="D1030" s="89"/>
      <c r="E1030" s="89"/>
      <c r="F1030" s="89"/>
      <c r="G1030" s="89"/>
      <c r="H1030" s="89"/>
    </row>
    <row r="1031" spans="2:8" ht="11.1" customHeight="1" x14ac:dyDescent="0.2">
      <c r="B1031" s="69"/>
      <c r="C1031" s="69"/>
      <c r="D1031" s="89"/>
      <c r="E1031" s="89"/>
      <c r="F1031" s="89"/>
      <c r="G1031" s="89"/>
      <c r="H1031" s="89"/>
    </row>
    <row r="1032" spans="2:8" ht="11.1" customHeight="1" x14ac:dyDescent="0.2">
      <c r="B1032" s="69"/>
      <c r="C1032" s="69"/>
      <c r="D1032" s="89"/>
      <c r="E1032" s="89"/>
      <c r="F1032" s="89"/>
      <c r="G1032" s="89"/>
      <c r="H1032" s="89"/>
    </row>
    <row r="1033" spans="2:8" ht="11.1" customHeight="1" x14ac:dyDescent="0.2">
      <c r="B1033" s="69"/>
      <c r="C1033" s="69"/>
      <c r="D1033" s="89"/>
      <c r="E1033" s="89"/>
      <c r="F1033" s="89"/>
      <c r="G1033" s="89"/>
      <c r="H1033" s="89"/>
    </row>
    <row r="1034" spans="2:8" ht="11.1" customHeight="1" x14ac:dyDescent="0.2">
      <c r="B1034" s="69"/>
      <c r="C1034" s="69"/>
      <c r="D1034" s="89"/>
      <c r="E1034" s="89"/>
      <c r="F1034" s="89"/>
      <c r="G1034" s="89"/>
      <c r="H1034" s="89"/>
    </row>
    <row r="1035" spans="2:8" ht="11.1" customHeight="1" x14ac:dyDescent="0.2">
      <c r="B1035" s="69"/>
      <c r="C1035" s="69"/>
      <c r="D1035" s="89"/>
      <c r="E1035" s="89"/>
      <c r="F1035" s="89"/>
      <c r="G1035" s="89"/>
      <c r="H1035" s="89"/>
    </row>
    <row r="1036" spans="2:8" ht="11.1" customHeight="1" x14ac:dyDescent="0.2">
      <c r="B1036" s="69"/>
      <c r="C1036" s="69"/>
      <c r="D1036" s="89"/>
      <c r="E1036" s="89"/>
      <c r="F1036" s="89"/>
      <c r="G1036" s="89"/>
      <c r="H1036" s="89"/>
    </row>
    <row r="1037" spans="2:8" ht="11.1" customHeight="1" x14ac:dyDescent="0.2">
      <c r="B1037" s="69"/>
      <c r="C1037" s="69"/>
      <c r="D1037" s="89"/>
      <c r="E1037" s="89"/>
      <c r="F1037" s="89"/>
      <c r="G1037" s="89"/>
      <c r="H1037" s="89"/>
    </row>
    <row r="1038" spans="2:8" ht="11.1" customHeight="1" x14ac:dyDescent="0.2">
      <c r="B1038" s="69"/>
      <c r="C1038" s="69"/>
      <c r="D1038" s="89"/>
      <c r="E1038" s="89"/>
      <c r="F1038" s="89"/>
      <c r="G1038" s="89"/>
      <c r="H1038" s="89"/>
    </row>
    <row r="1039" spans="2:8" ht="11.1" customHeight="1" x14ac:dyDescent="0.2">
      <c r="B1039" s="69"/>
      <c r="C1039" s="69"/>
      <c r="D1039" s="89"/>
      <c r="E1039" s="89"/>
      <c r="F1039" s="89"/>
      <c r="G1039" s="89"/>
      <c r="H1039" s="89"/>
    </row>
    <row r="1040" spans="2:8" ht="11.1" customHeight="1" x14ac:dyDescent="0.2">
      <c r="B1040" s="69"/>
      <c r="C1040" s="69"/>
      <c r="D1040" s="89"/>
      <c r="E1040" s="89"/>
      <c r="F1040" s="89"/>
      <c r="G1040" s="89"/>
      <c r="H1040" s="89"/>
    </row>
    <row r="1041" spans="2:8" ht="11.1" customHeight="1" x14ac:dyDescent="0.2">
      <c r="B1041" s="69"/>
      <c r="C1041" s="69"/>
      <c r="D1041" s="89"/>
      <c r="E1041" s="89"/>
      <c r="F1041" s="89"/>
      <c r="G1041" s="89"/>
      <c r="H1041" s="89"/>
    </row>
    <row r="1042" spans="2:8" ht="11.1" customHeight="1" x14ac:dyDescent="0.2">
      <c r="B1042" s="69"/>
      <c r="C1042" s="69"/>
      <c r="D1042" s="89"/>
      <c r="E1042" s="89"/>
      <c r="F1042" s="89"/>
      <c r="G1042" s="89"/>
      <c r="H1042" s="89"/>
    </row>
    <row r="1043" spans="2:8" ht="11.1" customHeight="1" x14ac:dyDescent="0.2">
      <c r="B1043" s="69"/>
      <c r="C1043" s="69"/>
      <c r="D1043" s="89"/>
      <c r="E1043" s="89"/>
      <c r="F1043" s="89"/>
      <c r="G1043" s="89"/>
      <c r="H1043" s="89"/>
    </row>
    <row r="1044" spans="2:8" ht="11.1" customHeight="1" x14ac:dyDescent="0.2">
      <c r="B1044" s="69"/>
      <c r="C1044" s="69"/>
      <c r="D1044" s="89"/>
      <c r="E1044" s="89"/>
      <c r="F1044" s="89"/>
      <c r="G1044" s="89"/>
      <c r="H1044" s="89"/>
    </row>
    <row r="1045" spans="2:8" ht="11.1" customHeight="1" x14ac:dyDescent="0.2">
      <c r="B1045" s="69"/>
      <c r="C1045" s="69"/>
      <c r="D1045" s="89"/>
      <c r="E1045" s="89"/>
      <c r="F1045" s="89"/>
      <c r="G1045" s="89"/>
      <c r="H1045" s="89"/>
    </row>
    <row r="1046" spans="2:8" ht="11.1" customHeight="1" x14ac:dyDescent="0.2">
      <c r="B1046" s="69"/>
      <c r="C1046" s="69"/>
      <c r="D1046" s="89"/>
      <c r="E1046" s="89"/>
      <c r="F1046" s="89"/>
      <c r="G1046" s="89"/>
      <c r="H1046" s="89"/>
    </row>
    <row r="1047" spans="2:8" ht="11.1" customHeight="1" x14ac:dyDescent="0.2">
      <c r="B1047" s="69"/>
      <c r="C1047" s="69"/>
      <c r="D1047" s="89"/>
      <c r="E1047" s="89"/>
      <c r="F1047" s="89"/>
      <c r="G1047" s="89"/>
      <c r="H1047" s="89"/>
    </row>
    <row r="1048" spans="2:8" ht="11.1" customHeight="1" x14ac:dyDescent="0.2">
      <c r="B1048" s="69"/>
      <c r="C1048" s="69"/>
      <c r="D1048" s="89"/>
      <c r="E1048" s="89"/>
      <c r="F1048" s="89"/>
      <c r="G1048" s="89"/>
      <c r="H1048" s="89"/>
    </row>
    <row r="1049" spans="2:8" ht="11.1" customHeight="1" x14ac:dyDescent="0.2">
      <c r="B1049" s="69"/>
      <c r="C1049" s="69"/>
      <c r="D1049" s="89"/>
      <c r="E1049" s="89"/>
      <c r="F1049" s="89"/>
      <c r="G1049" s="89"/>
      <c r="H1049" s="89"/>
    </row>
    <row r="1050" spans="2:8" ht="11.1" customHeight="1" x14ac:dyDescent="0.2">
      <c r="B1050" s="69"/>
      <c r="C1050" s="69"/>
      <c r="D1050" s="89"/>
      <c r="E1050" s="89"/>
      <c r="F1050" s="89"/>
      <c r="G1050" s="89"/>
      <c r="H1050" s="89"/>
    </row>
    <row r="1051" spans="2:8" ht="11.1" customHeight="1" x14ac:dyDescent="0.2">
      <c r="B1051" s="69"/>
      <c r="C1051" s="69"/>
      <c r="D1051" s="89"/>
      <c r="E1051" s="89"/>
      <c r="F1051" s="89"/>
      <c r="G1051" s="89"/>
      <c r="H1051" s="89"/>
    </row>
    <row r="1052" spans="2:8" ht="11.1" customHeight="1" x14ac:dyDescent="0.2">
      <c r="B1052" s="69"/>
      <c r="C1052" s="69"/>
      <c r="D1052" s="89"/>
      <c r="E1052" s="89"/>
      <c r="F1052" s="89"/>
      <c r="G1052" s="89"/>
      <c r="H1052" s="89"/>
    </row>
    <row r="1053" spans="2:8" ht="11.1" customHeight="1" x14ac:dyDescent="0.2">
      <c r="B1053" s="69"/>
      <c r="C1053" s="69"/>
      <c r="D1053" s="89"/>
      <c r="E1053" s="89"/>
      <c r="F1053" s="89"/>
      <c r="G1053" s="89"/>
      <c r="H1053" s="89"/>
    </row>
    <row r="1054" spans="2:8" ht="11.1" customHeight="1" x14ac:dyDescent="0.2">
      <c r="B1054" s="69"/>
      <c r="C1054" s="69"/>
      <c r="D1054" s="89"/>
      <c r="E1054" s="89"/>
      <c r="F1054" s="89"/>
      <c r="G1054" s="89"/>
      <c r="H1054" s="89"/>
    </row>
    <row r="1055" spans="2:8" ht="11.1" customHeight="1" x14ac:dyDescent="0.2">
      <c r="B1055" s="69"/>
      <c r="C1055" s="69"/>
      <c r="D1055" s="89"/>
      <c r="E1055" s="89"/>
      <c r="F1055" s="89"/>
      <c r="G1055" s="89"/>
      <c r="H1055" s="89"/>
    </row>
    <row r="1056" spans="2:8" ht="11.1" customHeight="1" x14ac:dyDescent="0.2">
      <c r="B1056" s="69"/>
      <c r="C1056" s="69"/>
      <c r="D1056" s="89"/>
      <c r="E1056" s="89"/>
      <c r="F1056" s="89"/>
      <c r="G1056" s="89"/>
      <c r="H1056" s="89"/>
    </row>
    <row r="1057" spans="2:8" ht="11.1" customHeight="1" x14ac:dyDescent="0.2">
      <c r="B1057" s="69"/>
      <c r="C1057" s="69"/>
      <c r="D1057" s="89"/>
      <c r="E1057" s="89"/>
      <c r="F1057" s="89"/>
      <c r="G1057" s="89"/>
      <c r="H1057" s="89"/>
    </row>
    <row r="1058" spans="2:8" ht="11.1" customHeight="1" x14ac:dyDescent="0.2">
      <c r="B1058" s="69"/>
      <c r="C1058" s="69"/>
      <c r="D1058" s="89"/>
      <c r="E1058" s="89"/>
      <c r="F1058" s="89"/>
      <c r="G1058" s="89"/>
      <c r="H1058" s="89"/>
    </row>
    <row r="1059" spans="2:8" ht="11.1" customHeight="1" x14ac:dyDescent="0.2">
      <c r="B1059" s="69"/>
      <c r="C1059" s="69"/>
      <c r="D1059" s="89"/>
      <c r="E1059" s="89"/>
      <c r="F1059" s="89"/>
      <c r="G1059" s="89"/>
      <c r="H1059" s="89"/>
    </row>
    <row r="1060" spans="2:8" ht="11.1" customHeight="1" x14ac:dyDescent="0.2">
      <c r="B1060" s="69"/>
      <c r="C1060" s="69"/>
      <c r="D1060" s="89"/>
      <c r="E1060" s="89"/>
      <c r="F1060" s="89"/>
      <c r="G1060" s="89"/>
      <c r="H1060" s="89"/>
    </row>
    <row r="1061" spans="2:8" ht="11.1" customHeight="1" x14ac:dyDescent="0.2">
      <c r="B1061" s="69"/>
      <c r="C1061" s="69"/>
      <c r="D1061" s="89"/>
      <c r="E1061" s="89"/>
      <c r="F1061" s="89"/>
      <c r="G1061" s="89"/>
      <c r="H1061" s="89"/>
    </row>
    <row r="1062" spans="2:8" ht="11.1" customHeight="1" x14ac:dyDescent="0.2">
      <c r="B1062" s="69"/>
      <c r="C1062" s="69"/>
      <c r="D1062" s="89"/>
      <c r="E1062" s="89"/>
      <c r="F1062" s="89"/>
      <c r="G1062" s="89"/>
      <c r="H1062" s="89"/>
    </row>
    <row r="1063" spans="2:8" ht="11.1" customHeight="1" x14ac:dyDescent="0.2">
      <c r="B1063" s="69"/>
      <c r="C1063" s="69"/>
      <c r="D1063" s="89"/>
      <c r="E1063" s="89"/>
      <c r="F1063" s="89"/>
      <c r="G1063" s="89"/>
      <c r="H1063" s="89"/>
    </row>
    <row r="1064" spans="2:8" ht="11.1" customHeight="1" x14ac:dyDescent="0.2">
      <c r="B1064" s="69"/>
      <c r="C1064" s="69"/>
      <c r="D1064" s="89"/>
      <c r="E1064" s="89"/>
      <c r="F1064" s="89"/>
      <c r="G1064" s="89"/>
      <c r="H1064" s="89"/>
    </row>
    <row r="1065" spans="2:8" ht="11.1" customHeight="1" x14ac:dyDescent="0.2">
      <c r="B1065" s="69"/>
      <c r="C1065" s="69"/>
      <c r="D1065" s="89"/>
      <c r="E1065" s="89"/>
      <c r="F1065" s="89"/>
      <c r="G1065" s="89"/>
      <c r="H1065" s="89"/>
    </row>
    <row r="1066" spans="2:8" ht="11.1" customHeight="1" x14ac:dyDescent="0.2">
      <c r="B1066" s="69"/>
      <c r="C1066" s="69"/>
      <c r="D1066" s="89"/>
      <c r="E1066" s="89"/>
      <c r="F1066" s="89"/>
      <c r="G1066" s="89"/>
      <c r="H1066" s="89"/>
    </row>
    <row r="1067" spans="2:8" ht="11.1" customHeight="1" x14ac:dyDescent="0.2">
      <c r="B1067" s="69"/>
      <c r="C1067" s="69"/>
      <c r="D1067" s="89"/>
      <c r="E1067" s="89"/>
      <c r="F1067" s="89"/>
      <c r="G1067" s="89"/>
      <c r="H1067" s="89"/>
    </row>
    <row r="1068" spans="2:8" ht="11.1" customHeight="1" x14ac:dyDescent="0.2">
      <c r="B1068" s="69"/>
      <c r="C1068" s="69"/>
      <c r="D1068" s="89"/>
      <c r="E1068" s="89"/>
      <c r="F1068" s="89"/>
      <c r="G1068" s="89"/>
      <c r="H1068" s="89"/>
    </row>
    <row r="1069" spans="2:8" ht="11.1" customHeight="1" x14ac:dyDescent="0.2">
      <c r="B1069" s="69"/>
      <c r="C1069" s="69"/>
      <c r="D1069" s="89"/>
      <c r="E1069" s="89"/>
      <c r="F1069" s="89"/>
      <c r="G1069" s="89"/>
      <c r="H1069" s="89"/>
    </row>
    <row r="1070" spans="2:8" ht="11.1" customHeight="1" x14ac:dyDescent="0.2">
      <c r="B1070" s="69"/>
      <c r="C1070" s="69"/>
      <c r="D1070" s="89"/>
      <c r="E1070" s="89"/>
      <c r="F1070" s="89"/>
      <c r="G1070" s="89"/>
      <c r="H1070" s="89"/>
    </row>
    <row r="1071" spans="2:8" ht="11.1" customHeight="1" x14ac:dyDescent="0.2">
      <c r="B1071" s="69"/>
      <c r="C1071" s="69"/>
      <c r="D1071" s="89"/>
      <c r="E1071" s="89"/>
      <c r="F1071" s="89"/>
      <c r="G1071" s="89"/>
      <c r="H1071" s="89"/>
    </row>
    <row r="1072" spans="2:8" ht="11.1" customHeight="1" x14ac:dyDescent="0.2">
      <c r="B1072" s="69"/>
      <c r="C1072" s="69"/>
      <c r="D1072" s="89"/>
      <c r="E1072" s="89"/>
      <c r="F1072" s="89"/>
      <c r="G1072" s="89"/>
      <c r="H1072" s="89"/>
    </row>
    <row r="1073" spans="2:8" ht="11.1" customHeight="1" x14ac:dyDescent="0.2">
      <c r="B1073" s="69"/>
      <c r="C1073" s="69"/>
      <c r="D1073" s="89"/>
      <c r="E1073" s="89"/>
      <c r="F1073" s="89"/>
      <c r="G1073" s="89"/>
      <c r="H1073" s="89"/>
    </row>
    <row r="1074" spans="2:8" ht="11.1" customHeight="1" x14ac:dyDescent="0.2">
      <c r="B1074" s="69"/>
      <c r="C1074" s="69"/>
      <c r="D1074" s="89"/>
      <c r="E1074" s="89"/>
      <c r="F1074" s="89"/>
      <c r="G1074" s="89"/>
      <c r="H1074" s="89"/>
    </row>
    <row r="1075" spans="2:8" ht="11.1" customHeight="1" x14ac:dyDescent="0.2">
      <c r="B1075" s="69"/>
      <c r="C1075" s="69"/>
      <c r="D1075" s="89"/>
      <c r="E1075" s="89"/>
      <c r="F1075" s="89"/>
      <c r="G1075" s="89"/>
      <c r="H1075" s="89"/>
    </row>
    <row r="1076" spans="2:8" ht="11.1" customHeight="1" x14ac:dyDescent="0.2">
      <c r="B1076" s="69"/>
      <c r="C1076" s="69"/>
      <c r="D1076" s="89"/>
      <c r="E1076" s="89"/>
      <c r="F1076" s="89"/>
      <c r="G1076" s="89"/>
      <c r="H1076" s="89"/>
    </row>
    <row r="1077" spans="2:8" ht="11.1" customHeight="1" x14ac:dyDescent="0.2">
      <c r="B1077" s="69"/>
      <c r="C1077" s="69"/>
      <c r="D1077" s="89"/>
      <c r="E1077" s="89"/>
      <c r="F1077" s="89"/>
      <c r="G1077" s="89"/>
      <c r="H1077" s="89"/>
    </row>
    <row r="1078" spans="2:8" ht="11.1" customHeight="1" x14ac:dyDescent="0.2">
      <c r="B1078" s="69"/>
      <c r="C1078" s="69"/>
      <c r="D1078" s="89"/>
      <c r="E1078" s="89"/>
      <c r="F1078" s="89"/>
      <c r="G1078" s="89"/>
      <c r="H1078" s="89"/>
    </row>
    <row r="1079" spans="2:8" ht="11.1" customHeight="1" x14ac:dyDescent="0.2">
      <c r="B1079" s="69"/>
      <c r="C1079" s="69"/>
      <c r="D1079" s="89"/>
      <c r="E1079" s="89"/>
      <c r="F1079" s="89"/>
      <c r="G1079" s="89"/>
      <c r="H1079" s="89"/>
    </row>
    <row r="1080" spans="2:8" ht="11.1" customHeight="1" x14ac:dyDescent="0.2">
      <c r="B1080" s="69"/>
      <c r="C1080" s="69"/>
      <c r="D1080" s="89"/>
      <c r="E1080" s="89"/>
      <c r="F1080" s="89"/>
      <c r="G1080" s="89"/>
      <c r="H1080" s="89"/>
    </row>
    <row r="1081" spans="2:8" ht="11.1" customHeight="1" x14ac:dyDescent="0.2">
      <c r="B1081" s="69"/>
      <c r="C1081" s="69"/>
      <c r="D1081" s="89"/>
      <c r="E1081" s="89"/>
      <c r="F1081" s="89"/>
      <c r="G1081" s="89"/>
      <c r="H1081" s="89"/>
    </row>
    <row r="1082" spans="2:8" ht="11.1" customHeight="1" x14ac:dyDescent="0.2">
      <c r="B1082" s="69"/>
      <c r="C1082" s="69"/>
      <c r="D1082" s="89"/>
      <c r="E1082" s="89"/>
      <c r="F1082" s="89"/>
      <c r="G1082" s="89"/>
      <c r="H1082" s="89"/>
    </row>
    <row r="1083" spans="2:8" ht="11.1" customHeight="1" x14ac:dyDescent="0.2">
      <c r="B1083" s="69"/>
      <c r="C1083" s="69"/>
      <c r="D1083" s="89"/>
      <c r="E1083" s="89"/>
      <c r="F1083" s="89"/>
      <c r="G1083" s="89"/>
      <c r="H1083" s="89"/>
    </row>
    <row r="1084" spans="2:8" ht="11.1" customHeight="1" x14ac:dyDescent="0.2">
      <c r="B1084" s="69"/>
      <c r="C1084" s="69"/>
      <c r="D1084" s="89"/>
      <c r="E1084" s="89"/>
      <c r="F1084" s="89"/>
      <c r="G1084" s="89"/>
      <c r="H1084" s="89"/>
    </row>
    <row r="1085" spans="2:8" ht="11.1" customHeight="1" x14ac:dyDescent="0.2">
      <c r="B1085" s="69"/>
      <c r="C1085" s="69"/>
      <c r="D1085" s="89"/>
      <c r="E1085" s="89"/>
      <c r="F1085" s="89"/>
      <c r="G1085" s="89"/>
      <c r="H1085" s="89"/>
    </row>
    <row r="1086" spans="2:8" ht="11.1" customHeight="1" x14ac:dyDescent="0.2">
      <c r="B1086" s="69"/>
      <c r="C1086" s="69"/>
      <c r="D1086" s="89"/>
      <c r="E1086" s="89"/>
      <c r="F1086" s="89"/>
      <c r="G1086" s="89"/>
      <c r="H1086" s="89"/>
    </row>
    <row r="1087" spans="2:8" ht="11.1" customHeight="1" x14ac:dyDescent="0.2">
      <c r="B1087" s="69"/>
      <c r="C1087" s="69"/>
      <c r="D1087" s="89"/>
      <c r="E1087" s="89"/>
      <c r="F1087" s="89"/>
      <c r="G1087" s="89"/>
      <c r="H1087" s="89"/>
    </row>
    <row r="1088" spans="2:8" ht="11.1" customHeight="1" x14ac:dyDescent="0.2">
      <c r="B1088" s="69"/>
      <c r="C1088" s="69"/>
      <c r="D1088" s="89"/>
      <c r="E1088" s="89"/>
      <c r="F1088" s="89"/>
      <c r="G1088" s="89"/>
      <c r="H1088" s="89"/>
    </row>
    <row r="1089" spans="2:8" ht="11.1" customHeight="1" x14ac:dyDescent="0.2">
      <c r="B1089" s="69"/>
      <c r="C1089" s="69"/>
      <c r="D1089" s="89"/>
      <c r="E1089" s="89"/>
      <c r="F1089" s="89"/>
      <c r="G1089" s="89"/>
      <c r="H1089" s="89"/>
    </row>
    <row r="1090" spans="2:8" ht="11.1" customHeight="1" x14ac:dyDescent="0.2">
      <c r="B1090" s="69"/>
      <c r="C1090" s="69"/>
      <c r="D1090" s="89"/>
      <c r="E1090" s="89"/>
      <c r="F1090" s="89"/>
      <c r="G1090" s="89"/>
      <c r="H1090" s="89"/>
    </row>
    <row r="1091" spans="2:8" ht="11.1" customHeight="1" x14ac:dyDescent="0.2">
      <c r="B1091" s="69"/>
      <c r="C1091" s="69"/>
      <c r="D1091" s="89"/>
      <c r="E1091" s="89"/>
      <c r="F1091" s="89"/>
      <c r="G1091" s="89"/>
      <c r="H1091" s="89"/>
    </row>
    <row r="1092" spans="2:8" ht="11.1" customHeight="1" x14ac:dyDescent="0.2">
      <c r="B1092" s="69"/>
      <c r="C1092" s="69"/>
      <c r="D1092" s="89"/>
      <c r="E1092" s="89"/>
      <c r="F1092" s="89"/>
      <c r="G1092" s="89"/>
      <c r="H1092" s="89"/>
    </row>
    <row r="1093" spans="2:8" ht="11.1" customHeight="1" x14ac:dyDescent="0.2">
      <c r="B1093" s="69"/>
      <c r="C1093" s="69"/>
      <c r="D1093" s="89"/>
      <c r="E1093" s="89"/>
      <c r="F1093" s="89"/>
      <c r="G1093" s="89"/>
      <c r="H1093" s="89"/>
    </row>
    <row r="1094" spans="2:8" ht="11.1" customHeight="1" x14ac:dyDescent="0.2">
      <c r="B1094" s="69"/>
      <c r="C1094" s="69"/>
      <c r="D1094" s="89"/>
      <c r="E1094" s="89"/>
      <c r="F1094" s="89"/>
      <c r="G1094" s="89"/>
      <c r="H1094" s="89"/>
    </row>
    <row r="1095" spans="2:8" ht="11.1" customHeight="1" x14ac:dyDescent="0.2">
      <c r="B1095" s="69"/>
      <c r="C1095" s="69"/>
      <c r="D1095" s="89"/>
      <c r="E1095" s="89"/>
      <c r="F1095" s="89"/>
      <c r="G1095" s="89"/>
      <c r="H1095" s="89"/>
    </row>
    <row r="1096" spans="2:8" ht="11.1" customHeight="1" x14ac:dyDescent="0.2">
      <c r="B1096" s="69"/>
      <c r="C1096" s="69"/>
      <c r="D1096" s="89"/>
      <c r="E1096" s="89"/>
      <c r="F1096" s="89"/>
      <c r="G1096" s="89"/>
      <c r="H1096" s="89"/>
    </row>
    <row r="1097" spans="2:8" ht="11.1" customHeight="1" x14ac:dyDescent="0.2">
      <c r="B1097" s="69"/>
      <c r="C1097" s="69"/>
      <c r="D1097" s="89"/>
      <c r="E1097" s="89"/>
      <c r="F1097" s="89"/>
      <c r="G1097" s="89"/>
      <c r="H1097" s="89"/>
    </row>
    <row r="1098" spans="2:8" ht="11.1" customHeight="1" x14ac:dyDescent="0.2">
      <c r="B1098" s="69"/>
      <c r="C1098" s="69"/>
      <c r="D1098" s="89"/>
      <c r="E1098" s="89"/>
      <c r="F1098" s="89"/>
      <c r="G1098" s="89"/>
      <c r="H1098" s="89"/>
    </row>
    <row r="1099" spans="2:8" ht="11.1" customHeight="1" x14ac:dyDescent="0.2">
      <c r="B1099" s="69"/>
      <c r="C1099" s="69"/>
      <c r="D1099" s="89"/>
      <c r="E1099" s="89"/>
      <c r="F1099" s="89"/>
      <c r="G1099" s="89"/>
      <c r="H1099" s="89"/>
    </row>
    <row r="1100" spans="2:8" ht="11.1" customHeight="1" x14ac:dyDescent="0.2">
      <c r="B1100" s="69"/>
      <c r="C1100" s="69"/>
      <c r="D1100" s="89"/>
      <c r="E1100" s="89"/>
      <c r="F1100" s="89"/>
      <c r="G1100" s="89"/>
      <c r="H1100" s="89"/>
    </row>
    <row r="1101" spans="2:8" ht="11.1" customHeight="1" x14ac:dyDescent="0.2">
      <c r="B1101" s="69"/>
      <c r="C1101" s="69"/>
      <c r="D1101" s="89"/>
      <c r="E1101" s="89"/>
      <c r="F1101" s="89"/>
      <c r="G1101" s="89"/>
      <c r="H1101" s="89"/>
    </row>
    <row r="1102" spans="2:8" ht="11.1" customHeight="1" x14ac:dyDescent="0.2">
      <c r="B1102" s="69"/>
      <c r="C1102" s="69"/>
      <c r="D1102" s="89"/>
      <c r="E1102" s="89"/>
      <c r="F1102" s="89"/>
      <c r="G1102" s="89"/>
      <c r="H1102" s="89"/>
    </row>
    <row r="1103" spans="2:8" ht="11.1" customHeight="1" x14ac:dyDescent="0.2">
      <c r="B1103" s="69"/>
      <c r="C1103" s="69"/>
      <c r="D1103" s="89"/>
      <c r="E1103" s="89"/>
      <c r="F1103" s="89"/>
      <c r="G1103" s="89"/>
      <c r="H1103" s="89"/>
    </row>
    <row r="1104" spans="2:8" ht="11.1" customHeight="1" x14ac:dyDescent="0.2">
      <c r="B1104" s="69"/>
      <c r="C1104" s="69"/>
      <c r="D1104" s="89"/>
      <c r="E1104" s="89"/>
      <c r="F1104" s="89"/>
      <c r="G1104" s="89"/>
      <c r="H1104" s="89"/>
    </row>
    <row r="1105" spans="2:8" ht="11.1" customHeight="1" x14ac:dyDescent="0.2">
      <c r="B1105" s="69"/>
      <c r="C1105" s="69"/>
      <c r="D1105" s="89"/>
      <c r="E1105" s="89"/>
      <c r="F1105" s="89"/>
      <c r="G1105" s="89"/>
      <c r="H1105" s="89"/>
    </row>
    <row r="1106" spans="2:8" ht="11.1" customHeight="1" x14ac:dyDescent="0.2">
      <c r="B1106" s="69"/>
      <c r="C1106" s="69"/>
      <c r="D1106" s="89"/>
      <c r="E1106" s="89"/>
      <c r="F1106" s="89"/>
      <c r="G1106" s="89"/>
      <c r="H1106" s="89"/>
    </row>
    <row r="1107" spans="2:8" ht="11.1" customHeight="1" x14ac:dyDescent="0.2">
      <c r="B1107" s="69"/>
      <c r="C1107" s="69"/>
      <c r="D1107" s="89"/>
      <c r="E1107" s="89"/>
      <c r="F1107" s="89"/>
      <c r="G1107" s="89"/>
      <c r="H1107" s="89"/>
    </row>
    <row r="1108" spans="2:8" ht="11.1" customHeight="1" x14ac:dyDescent="0.2">
      <c r="B1108" s="69"/>
      <c r="C1108" s="69"/>
      <c r="D1108" s="89"/>
      <c r="E1108" s="89"/>
      <c r="F1108" s="89"/>
      <c r="G1108" s="89"/>
      <c r="H1108" s="89"/>
    </row>
    <row r="1109" spans="2:8" ht="11.1" customHeight="1" x14ac:dyDescent="0.2">
      <c r="B1109" s="69"/>
      <c r="C1109" s="69"/>
      <c r="D1109" s="89"/>
      <c r="E1109" s="89"/>
      <c r="F1109" s="89"/>
      <c r="G1109" s="89"/>
      <c r="H1109" s="89"/>
    </row>
    <row r="1110" spans="2:8" ht="11.1" customHeight="1" x14ac:dyDescent="0.2">
      <c r="B1110" s="69"/>
      <c r="C1110" s="69"/>
      <c r="D1110" s="89"/>
      <c r="E1110" s="89"/>
      <c r="F1110" s="89"/>
      <c r="G1110" s="89"/>
      <c r="H1110" s="89"/>
    </row>
    <row r="1111" spans="2:8" ht="11.1" customHeight="1" x14ac:dyDescent="0.2">
      <c r="B1111" s="69"/>
      <c r="C1111" s="69"/>
      <c r="D1111" s="89"/>
      <c r="E1111" s="89"/>
      <c r="F1111" s="89"/>
      <c r="G1111" s="89"/>
      <c r="H1111" s="89"/>
    </row>
    <row r="1112" spans="2:8" ht="11.1" customHeight="1" x14ac:dyDescent="0.2">
      <c r="B1112" s="69"/>
      <c r="C1112" s="69"/>
      <c r="D1112" s="89"/>
      <c r="E1112" s="89"/>
      <c r="F1112" s="89"/>
      <c r="G1112" s="89"/>
      <c r="H1112" s="89"/>
    </row>
    <row r="1113" spans="2:8" ht="11.1" customHeight="1" x14ac:dyDescent="0.2">
      <c r="B1113" s="69"/>
      <c r="C1113" s="69"/>
      <c r="D1113" s="89"/>
      <c r="E1113" s="89"/>
      <c r="F1113" s="89"/>
      <c r="G1113" s="89"/>
      <c r="H1113" s="89"/>
    </row>
    <row r="1114" spans="2:8" ht="11.1" customHeight="1" x14ac:dyDescent="0.2">
      <c r="B1114" s="69"/>
      <c r="C1114" s="69"/>
      <c r="D1114" s="89"/>
      <c r="E1114" s="89"/>
      <c r="F1114" s="89"/>
      <c r="G1114" s="89"/>
      <c r="H1114" s="89"/>
    </row>
    <row r="1115" spans="2:8" ht="11.1" customHeight="1" x14ac:dyDescent="0.2">
      <c r="B1115" s="69"/>
      <c r="C1115" s="69"/>
      <c r="D1115" s="89"/>
      <c r="E1115" s="89"/>
      <c r="F1115" s="89"/>
      <c r="G1115" s="89"/>
      <c r="H1115" s="89"/>
    </row>
    <row r="1116" spans="2:8" ht="11.1" customHeight="1" x14ac:dyDescent="0.2">
      <c r="B1116" s="69"/>
      <c r="C1116" s="69"/>
      <c r="D1116" s="89"/>
      <c r="E1116" s="89"/>
      <c r="F1116" s="89"/>
      <c r="G1116" s="89"/>
      <c r="H1116" s="89"/>
    </row>
    <row r="1117" spans="2:8" ht="11.1" customHeight="1" x14ac:dyDescent="0.2">
      <c r="B1117" s="69"/>
      <c r="C1117" s="69"/>
      <c r="D1117" s="89"/>
      <c r="E1117" s="89"/>
      <c r="F1117" s="89"/>
      <c r="G1117" s="89"/>
      <c r="H1117" s="89"/>
    </row>
    <row r="1118" spans="2:8" ht="11.1" customHeight="1" x14ac:dyDescent="0.2">
      <c r="B1118" s="69"/>
      <c r="C1118" s="69"/>
      <c r="D1118" s="89"/>
      <c r="E1118" s="89"/>
      <c r="F1118" s="89"/>
      <c r="G1118" s="89"/>
      <c r="H1118" s="89"/>
    </row>
    <row r="1119" spans="2:8" ht="11.1" customHeight="1" x14ac:dyDescent="0.2">
      <c r="B1119" s="69"/>
      <c r="C1119" s="69"/>
      <c r="D1119" s="89"/>
      <c r="E1119" s="89"/>
      <c r="F1119" s="89"/>
      <c r="G1119" s="89"/>
      <c r="H1119" s="89"/>
    </row>
    <row r="1120" spans="2:8" ht="11.1" customHeight="1" x14ac:dyDescent="0.2">
      <c r="B1120" s="69"/>
      <c r="C1120" s="69"/>
      <c r="D1120" s="89"/>
      <c r="E1120" s="89"/>
      <c r="F1120" s="89"/>
      <c r="G1120" s="89"/>
      <c r="H1120" s="89"/>
    </row>
    <row r="1121" spans="2:8" ht="11.1" customHeight="1" x14ac:dyDescent="0.2">
      <c r="B1121" s="69"/>
      <c r="C1121" s="69"/>
      <c r="D1121" s="89"/>
      <c r="E1121" s="89"/>
      <c r="F1121" s="89"/>
      <c r="G1121" s="89"/>
      <c r="H1121" s="89"/>
    </row>
    <row r="1122" spans="2:8" ht="11.1" customHeight="1" x14ac:dyDescent="0.2">
      <c r="B1122" s="69"/>
      <c r="C1122" s="69"/>
      <c r="D1122" s="89"/>
      <c r="E1122" s="89"/>
      <c r="F1122" s="89"/>
      <c r="G1122" s="89"/>
      <c r="H1122" s="89"/>
    </row>
    <row r="1123" spans="2:8" ht="11.1" customHeight="1" x14ac:dyDescent="0.2">
      <c r="B1123" s="69"/>
      <c r="C1123" s="69"/>
      <c r="D1123" s="89"/>
      <c r="E1123" s="89"/>
      <c r="F1123" s="89"/>
      <c r="G1123" s="89"/>
      <c r="H1123" s="89"/>
    </row>
    <row r="1124" spans="2:8" ht="11.1" customHeight="1" x14ac:dyDescent="0.2">
      <c r="B1124" s="69"/>
      <c r="C1124" s="69"/>
      <c r="D1124" s="89"/>
      <c r="E1124" s="89"/>
      <c r="F1124" s="89"/>
      <c r="G1124" s="89"/>
      <c r="H1124" s="89"/>
    </row>
    <row r="1125" spans="2:8" ht="11.1" customHeight="1" x14ac:dyDescent="0.2">
      <c r="B1125" s="69"/>
      <c r="C1125" s="69"/>
      <c r="D1125" s="89"/>
      <c r="E1125" s="89"/>
      <c r="F1125" s="89"/>
      <c r="G1125" s="89"/>
      <c r="H1125" s="89"/>
    </row>
    <row r="1126" spans="2:8" ht="11.1" customHeight="1" x14ac:dyDescent="0.2">
      <c r="B1126" s="69"/>
      <c r="C1126" s="69"/>
      <c r="D1126" s="89"/>
      <c r="E1126" s="89"/>
      <c r="F1126" s="89"/>
      <c r="G1126" s="89"/>
      <c r="H1126" s="89"/>
    </row>
    <row r="1127" spans="2:8" ht="11.1" customHeight="1" x14ac:dyDescent="0.2">
      <c r="B1127" s="69"/>
      <c r="C1127" s="69"/>
      <c r="D1127" s="89"/>
      <c r="E1127" s="89"/>
      <c r="F1127" s="89"/>
      <c r="G1127" s="89"/>
      <c r="H1127" s="89"/>
    </row>
    <row r="1128" spans="2:8" ht="11.1" customHeight="1" x14ac:dyDescent="0.2">
      <c r="B1128" s="69"/>
      <c r="C1128" s="69"/>
      <c r="D1128" s="89"/>
      <c r="E1128" s="89"/>
      <c r="F1128" s="89"/>
      <c r="G1128" s="89"/>
      <c r="H1128" s="89"/>
    </row>
    <row r="1129" spans="2:8" ht="11.1" customHeight="1" x14ac:dyDescent="0.2">
      <c r="B1129" s="69"/>
      <c r="C1129" s="69"/>
      <c r="D1129" s="89"/>
      <c r="E1129" s="89"/>
      <c r="F1129" s="89"/>
      <c r="G1129" s="89"/>
      <c r="H1129" s="89"/>
    </row>
    <row r="1130" spans="2:8" ht="11.1" customHeight="1" x14ac:dyDescent="0.2">
      <c r="B1130" s="69"/>
      <c r="C1130" s="69"/>
      <c r="D1130" s="89"/>
      <c r="E1130" s="89"/>
      <c r="F1130" s="89"/>
      <c r="G1130" s="89"/>
      <c r="H1130" s="89"/>
    </row>
    <row r="1131" spans="2:8" ht="11.1" customHeight="1" x14ac:dyDescent="0.2">
      <c r="B1131" s="69"/>
      <c r="C1131" s="69"/>
      <c r="D1131" s="89"/>
      <c r="E1131" s="89"/>
      <c r="F1131" s="89"/>
      <c r="G1131" s="89"/>
      <c r="H1131" s="89"/>
    </row>
    <row r="1132" spans="2:8" ht="11.1" customHeight="1" x14ac:dyDescent="0.2">
      <c r="B1132" s="69"/>
      <c r="C1132" s="69"/>
      <c r="D1132" s="89"/>
      <c r="E1132" s="89"/>
      <c r="F1132" s="89"/>
      <c r="G1132" s="89"/>
      <c r="H1132" s="89"/>
    </row>
    <row r="1133" spans="2:8" ht="11.1" customHeight="1" x14ac:dyDescent="0.2">
      <c r="B1133" s="69"/>
      <c r="C1133" s="69"/>
      <c r="D1133" s="89"/>
      <c r="E1133" s="89"/>
      <c r="F1133" s="89"/>
      <c r="G1133" s="89"/>
      <c r="H1133" s="89"/>
    </row>
    <row r="1134" spans="2:8" ht="11.1" customHeight="1" x14ac:dyDescent="0.2">
      <c r="B1134" s="69"/>
      <c r="C1134" s="69"/>
      <c r="D1134" s="89"/>
      <c r="E1134" s="89"/>
      <c r="F1134" s="89"/>
      <c r="G1134" s="89"/>
      <c r="H1134" s="89"/>
    </row>
    <row r="1135" spans="2:8" ht="11.1" customHeight="1" x14ac:dyDescent="0.2">
      <c r="B1135" s="69"/>
      <c r="C1135" s="69"/>
      <c r="D1135" s="89"/>
      <c r="E1135" s="89"/>
      <c r="F1135" s="89"/>
      <c r="G1135" s="89"/>
      <c r="H1135" s="89"/>
    </row>
    <row r="1136" spans="2:8" ht="11.1" customHeight="1" x14ac:dyDescent="0.2">
      <c r="B1136" s="69"/>
      <c r="C1136" s="69"/>
      <c r="D1136" s="89"/>
      <c r="E1136" s="89"/>
      <c r="F1136" s="89"/>
      <c r="G1136" s="89"/>
      <c r="H1136" s="89"/>
    </row>
    <row r="1137" spans="2:8" ht="11.1" customHeight="1" x14ac:dyDescent="0.2">
      <c r="B1137" s="69"/>
      <c r="C1137" s="69"/>
      <c r="D1137" s="89"/>
      <c r="E1137" s="89"/>
      <c r="F1137" s="89"/>
      <c r="G1137" s="89"/>
      <c r="H1137" s="89"/>
    </row>
    <row r="1138" spans="2:8" ht="11.1" customHeight="1" x14ac:dyDescent="0.2">
      <c r="B1138" s="69"/>
      <c r="C1138" s="69"/>
      <c r="D1138" s="89"/>
      <c r="E1138" s="89"/>
      <c r="F1138" s="89"/>
      <c r="G1138" s="89"/>
      <c r="H1138" s="89"/>
    </row>
    <row r="1139" spans="2:8" ht="11.1" customHeight="1" x14ac:dyDescent="0.2">
      <c r="B1139" s="69"/>
      <c r="C1139" s="69"/>
      <c r="D1139" s="89"/>
      <c r="E1139" s="89"/>
      <c r="F1139" s="89"/>
      <c r="G1139" s="89"/>
      <c r="H1139" s="89"/>
    </row>
    <row r="1140" spans="2:8" ht="11.1" customHeight="1" x14ac:dyDescent="0.2">
      <c r="B1140" s="69"/>
      <c r="C1140" s="69"/>
      <c r="D1140" s="89"/>
      <c r="E1140" s="89"/>
      <c r="F1140" s="89"/>
      <c r="G1140" s="89"/>
      <c r="H1140" s="89"/>
    </row>
    <row r="1141" spans="2:8" ht="11.1" customHeight="1" x14ac:dyDescent="0.2">
      <c r="B1141" s="69"/>
      <c r="C1141" s="69"/>
      <c r="D1141" s="89"/>
      <c r="E1141" s="89"/>
      <c r="F1141" s="89"/>
      <c r="G1141" s="89"/>
      <c r="H1141" s="89"/>
    </row>
    <row r="1142" spans="2:8" ht="11.1" customHeight="1" x14ac:dyDescent="0.2">
      <c r="B1142" s="69"/>
      <c r="C1142" s="69"/>
      <c r="D1142" s="89"/>
      <c r="E1142" s="89"/>
      <c r="F1142" s="89"/>
      <c r="G1142" s="89"/>
      <c r="H1142" s="89"/>
    </row>
    <row r="1143" spans="2:8" ht="11.1" customHeight="1" x14ac:dyDescent="0.2">
      <c r="B1143" s="69"/>
      <c r="C1143" s="69"/>
      <c r="D1143" s="89"/>
      <c r="E1143" s="89"/>
      <c r="F1143" s="89"/>
      <c r="G1143" s="89"/>
      <c r="H1143" s="89"/>
    </row>
    <row r="1144" spans="2:8" ht="11.1" customHeight="1" x14ac:dyDescent="0.2">
      <c r="B1144" s="69"/>
      <c r="C1144" s="69"/>
      <c r="D1144" s="89"/>
      <c r="E1144" s="89"/>
      <c r="F1144" s="89"/>
      <c r="G1144" s="89"/>
      <c r="H1144" s="89"/>
    </row>
    <row r="1145" spans="2:8" ht="11.1" customHeight="1" x14ac:dyDescent="0.2">
      <c r="B1145" s="69"/>
      <c r="C1145" s="69"/>
      <c r="D1145" s="89"/>
      <c r="E1145" s="89"/>
      <c r="F1145" s="89"/>
      <c r="G1145" s="89"/>
      <c r="H1145" s="89"/>
    </row>
    <row r="1146" spans="2:8" ht="11.1" customHeight="1" x14ac:dyDescent="0.2">
      <c r="B1146" s="69"/>
      <c r="C1146" s="69"/>
      <c r="D1146" s="89"/>
      <c r="E1146" s="89"/>
      <c r="F1146" s="89"/>
      <c r="G1146" s="89"/>
      <c r="H1146" s="89"/>
    </row>
    <row r="1147" spans="2:8" ht="11.1" customHeight="1" x14ac:dyDescent="0.2">
      <c r="B1147" s="69"/>
      <c r="C1147" s="69"/>
      <c r="D1147" s="89"/>
      <c r="E1147" s="89"/>
      <c r="F1147" s="89"/>
      <c r="G1147" s="89"/>
      <c r="H1147" s="89"/>
    </row>
    <row r="1148" spans="2:8" ht="11.1" customHeight="1" x14ac:dyDescent="0.2">
      <c r="B1148" s="69"/>
      <c r="C1148" s="69"/>
      <c r="D1148" s="89"/>
      <c r="E1148" s="89"/>
      <c r="F1148" s="89"/>
      <c r="G1148" s="89"/>
      <c r="H1148" s="89"/>
    </row>
    <row r="1149" spans="2:8" ht="11.1" customHeight="1" x14ac:dyDescent="0.2">
      <c r="B1149" s="69"/>
      <c r="C1149" s="69"/>
      <c r="D1149" s="89"/>
      <c r="E1149" s="89"/>
      <c r="F1149" s="89"/>
      <c r="G1149" s="89"/>
      <c r="H1149" s="89"/>
    </row>
    <row r="1150" spans="2:8" ht="11.1" customHeight="1" x14ac:dyDescent="0.2">
      <c r="B1150" s="69"/>
      <c r="C1150" s="69"/>
      <c r="D1150" s="89"/>
      <c r="E1150" s="89"/>
      <c r="F1150" s="89"/>
      <c r="G1150" s="89"/>
      <c r="H1150" s="89"/>
    </row>
    <row r="1151" spans="2:8" ht="11.1" customHeight="1" x14ac:dyDescent="0.2">
      <c r="B1151" s="69"/>
      <c r="C1151" s="69"/>
      <c r="D1151" s="89"/>
      <c r="E1151" s="89"/>
      <c r="F1151" s="89"/>
      <c r="G1151" s="89"/>
      <c r="H1151" s="89"/>
    </row>
    <row r="1152" spans="2:8" ht="11.1" customHeight="1" x14ac:dyDescent="0.2">
      <c r="B1152" s="69"/>
      <c r="C1152" s="69"/>
      <c r="D1152" s="89"/>
      <c r="E1152" s="89"/>
      <c r="F1152" s="89"/>
      <c r="G1152" s="89"/>
      <c r="H1152" s="89"/>
    </row>
    <row r="1153" spans="2:8" ht="11.1" customHeight="1" x14ac:dyDescent="0.2">
      <c r="B1153" s="69"/>
      <c r="C1153" s="69"/>
      <c r="D1153" s="89"/>
      <c r="E1153" s="89"/>
      <c r="F1153" s="89"/>
      <c r="G1153" s="89"/>
      <c r="H1153" s="89"/>
    </row>
    <row r="1154" spans="2:8" ht="11.1" customHeight="1" x14ac:dyDescent="0.2">
      <c r="B1154" s="69"/>
      <c r="C1154" s="69"/>
      <c r="D1154" s="89"/>
      <c r="E1154" s="89"/>
      <c r="F1154" s="89"/>
      <c r="G1154" s="89"/>
      <c r="H1154" s="89"/>
    </row>
    <row r="1155" spans="2:8" ht="11.1" customHeight="1" x14ac:dyDescent="0.2">
      <c r="B1155" s="69"/>
      <c r="C1155" s="69"/>
      <c r="D1155" s="89"/>
      <c r="E1155" s="89"/>
      <c r="F1155" s="89"/>
      <c r="G1155" s="89"/>
      <c r="H1155" s="89"/>
    </row>
    <row r="1156" spans="2:8" ht="11.1" customHeight="1" x14ac:dyDescent="0.2">
      <c r="B1156" s="69"/>
      <c r="C1156" s="69"/>
      <c r="D1156" s="89"/>
      <c r="E1156" s="89"/>
      <c r="F1156" s="89"/>
      <c r="G1156" s="89"/>
      <c r="H1156" s="89"/>
    </row>
    <row r="1157" spans="2:8" ht="11.1" customHeight="1" x14ac:dyDescent="0.2">
      <c r="B1157" s="69"/>
      <c r="C1157" s="69"/>
      <c r="D1157" s="89"/>
      <c r="E1157" s="89"/>
      <c r="F1157" s="89"/>
      <c r="G1157" s="89"/>
      <c r="H1157" s="89"/>
    </row>
    <row r="1158" spans="2:8" ht="11.1" customHeight="1" x14ac:dyDescent="0.2">
      <c r="B1158" s="69"/>
      <c r="C1158" s="69"/>
      <c r="D1158" s="89"/>
      <c r="E1158" s="89"/>
      <c r="F1158" s="89"/>
      <c r="G1158" s="89"/>
      <c r="H1158" s="89"/>
    </row>
    <row r="1159" spans="2:8" ht="11.1" customHeight="1" x14ac:dyDescent="0.2">
      <c r="B1159" s="69"/>
      <c r="C1159" s="69"/>
      <c r="D1159" s="89"/>
      <c r="E1159" s="89"/>
      <c r="F1159" s="89"/>
      <c r="G1159" s="89"/>
      <c r="H1159" s="89"/>
    </row>
    <row r="1160" spans="2:8" ht="11.1" customHeight="1" x14ac:dyDescent="0.2">
      <c r="B1160" s="69"/>
      <c r="C1160" s="69"/>
      <c r="D1160" s="89"/>
      <c r="E1160" s="89"/>
      <c r="F1160" s="89"/>
      <c r="G1160" s="89"/>
      <c r="H1160" s="89"/>
    </row>
    <row r="1161" spans="2:8" ht="11.1" customHeight="1" x14ac:dyDescent="0.2">
      <c r="B1161" s="69"/>
      <c r="C1161" s="69"/>
      <c r="D1161" s="89"/>
      <c r="E1161" s="89"/>
      <c r="F1161" s="89"/>
      <c r="G1161" s="89"/>
      <c r="H1161" s="89"/>
    </row>
    <row r="1162" spans="2:8" ht="11.1" customHeight="1" x14ac:dyDescent="0.2">
      <c r="B1162" s="69"/>
      <c r="C1162" s="69"/>
      <c r="D1162" s="89"/>
      <c r="E1162" s="89"/>
      <c r="F1162" s="89"/>
      <c r="G1162" s="89"/>
      <c r="H1162" s="89"/>
    </row>
    <row r="1163" spans="2:8" ht="11.1" customHeight="1" x14ac:dyDescent="0.2">
      <c r="B1163" s="69"/>
      <c r="C1163" s="69"/>
      <c r="D1163" s="89"/>
      <c r="E1163" s="89"/>
      <c r="F1163" s="89"/>
      <c r="G1163" s="89"/>
      <c r="H1163" s="89"/>
    </row>
    <row r="1164" spans="2:8" ht="11.1" customHeight="1" x14ac:dyDescent="0.2">
      <c r="B1164" s="69"/>
      <c r="C1164" s="69"/>
      <c r="D1164" s="89"/>
      <c r="E1164" s="89"/>
      <c r="F1164" s="89"/>
      <c r="G1164" s="89"/>
      <c r="H1164" s="89"/>
    </row>
    <row r="1165" spans="2:8" ht="11.1" customHeight="1" x14ac:dyDescent="0.2">
      <c r="B1165" s="69"/>
      <c r="C1165" s="69"/>
      <c r="D1165" s="89"/>
      <c r="E1165" s="89"/>
      <c r="F1165" s="89"/>
      <c r="G1165" s="89"/>
      <c r="H1165" s="89"/>
    </row>
    <row r="1166" spans="2:8" ht="11.1" customHeight="1" x14ac:dyDescent="0.2">
      <c r="B1166" s="69"/>
      <c r="C1166" s="69"/>
      <c r="D1166" s="89"/>
      <c r="E1166" s="89"/>
      <c r="F1166" s="89"/>
      <c r="G1166" s="89"/>
      <c r="H1166" s="89"/>
    </row>
    <row r="1167" spans="2:8" ht="11.1" customHeight="1" x14ac:dyDescent="0.2">
      <c r="B1167" s="69"/>
      <c r="C1167" s="69"/>
      <c r="D1167" s="89"/>
      <c r="E1167" s="89"/>
      <c r="F1167" s="89"/>
      <c r="G1167" s="89"/>
      <c r="H1167" s="89"/>
    </row>
    <row r="1168" spans="2:8" ht="11.1" customHeight="1" x14ac:dyDescent="0.2">
      <c r="B1168" s="69"/>
      <c r="C1168" s="69"/>
      <c r="D1168" s="89"/>
      <c r="E1168" s="89"/>
      <c r="F1168" s="89"/>
      <c r="G1168" s="89"/>
      <c r="H1168" s="89"/>
    </row>
    <row r="1169" spans="2:8" ht="11.1" customHeight="1" x14ac:dyDescent="0.2">
      <c r="B1169" s="69"/>
      <c r="C1169" s="69"/>
      <c r="D1169" s="89"/>
      <c r="E1169" s="89"/>
      <c r="F1169" s="89"/>
      <c r="G1169" s="89"/>
      <c r="H1169" s="89"/>
    </row>
    <row r="1170" spans="2:8" ht="11.1" customHeight="1" x14ac:dyDescent="0.2">
      <c r="B1170" s="69"/>
      <c r="C1170" s="69"/>
      <c r="D1170" s="89"/>
      <c r="E1170" s="89"/>
      <c r="F1170" s="89"/>
      <c r="G1170" s="89"/>
      <c r="H1170" s="89"/>
    </row>
    <row r="1171" spans="2:8" ht="11.1" customHeight="1" x14ac:dyDescent="0.2">
      <c r="B1171" s="69"/>
      <c r="C1171" s="69"/>
      <c r="D1171" s="89"/>
      <c r="E1171" s="89"/>
      <c r="F1171" s="89"/>
      <c r="G1171" s="89"/>
      <c r="H1171" s="89"/>
    </row>
    <row r="1172" spans="2:8" ht="11.1" customHeight="1" x14ac:dyDescent="0.2">
      <c r="B1172" s="69"/>
      <c r="C1172" s="69"/>
      <c r="D1172" s="89"/>
      <c r="E1172" s="89"/>
      <c r="F1172" s="89"/>
      <c r="G1172" s="89"/>
      <c r="H1172" s="89"/>
    </row>
    <row r="1173" spans="2:8" ht="11.1" customHeight="1" x14ac:dyDescent="0.2">
      <c r="B1173" s="69"/>
      <c r="C1173" s="69"/>
      <c r="D1173" s="89"/>
      <c r="E1173" s="89"/>
      <c r="F1173" s="89"/>
      <c r="G1173" s="89"/>
      <c r="H1173" s="89"/>
    </row>
    <row r="1174" spans="2:8" ht="11.1" customHeight="1" x14ac:dyDescent="0.2">
      <c r="B1174" s="69"/>
      <c r="C1174" s="69"/>
      <c r="D1174" s="89"/>
      <c r="E1174" s="89"/>
      <c r="F1174" s="89"/>
      <c r="G1174" s="89"/>
      <c r="H1174" s="89"/>
    </row>
    <row r="1175" spans="2:8" ht="11.1" customHeight="1" x14ac:dyDescent="0.2">
      <c r="B1175" s="69"/>
      <c r="C1175" s="69"/>
      <c r="D1175" s="89"/>
      <c r="E1175" s="89"/>
      <c r="F1175" s="89"/>
      <c r="G1175" s="89"/>
      <c r="H1175" s="89"/>
    </row>
    <row r="1176" spans="2:8" ht="11.1" customHeight="1" x14ac:dyDescent="0.2">
      <c r="B1176" s="69"/>
      <c r="C1176" s="69"/>
      <c r="D1176" s="89"/>
      <c r="E1176" s="89"/>
      <c r="F1176" s="89"/>
      <c r="G1176" s="89"/>
      <c r="H1176" s="89"/>
    </row>
    <row r="1177" spans="2:8" ht="11.1" customHeight="1" x14ac:dyDescent="0.2">
      <c r="B1177" s="69"/>
      <c r="C1177" s="69"/>
      <c r="D1177" s="89"/>
      <c r="E1177" s="89"/>
      <c r="F1177" s="89"/>
      <c r="G1177" s="89"/>
      <c r="H1177" s="89"/>
    </row>
    <row r="1178" spans="2:8" ht="11.1" customHeight="1" x14ac:dyDescent="0.2">
      <c r="B1178" s="69"/>
      <c r="C1178" s="69"/>
      <c r="D1178" s="89"/>
      <c r="E1178" s="89"/>
      <c r="F1178" s="89"/>
      <c r="G1178" s="89"/>
      <c r="H1178" s="89"/>
    </row>
    <row r="1179" spans="2:8" ht="11.1" customHeight="1" x14ac:dyDescent="0.2">
      <c r="B1179" s="69"/>
      <c r="C1179" s="69"/>
      <c r="D1179" s="89"/>
      <c r="E1179" s="89"/>
      <c r="F1179" s="89"/>
      <c r="G1179" s="89"/>
      <c r="H1179" s="89"/>
    </row>
    <row r="1180" spans="2:8" ht="11.1" customHeight="1" x14ac:dyDescent="0.2">
      <c r="B1180" s="69"/>
      <c r="C1180" s="69"/>
      <c r="D1180" s="89"/>
      <c r="E1180" s="89"/>
      <c r="F1180" s="89"/>
      <c r="G1180" s="89"/>
      <c r="H1180" s="89"/>
    </row>
    <row r="1181" spans="2:8" ht="11.1" customHeight="1" x14ac:dyDescent="0.2">
      <c r="B1181" s="69"/>
      <c r="C1181" s="69"/>
      <c r="D1181" s="89"/>
      <c r="E1181" s="89"/>
      <c r="F1181" s="89"/>
      <c r="G1181" s="89"/>
      <c r="H1181" s="89"/>
    </row>
    <row r="1182" spans="2:8" ht="11.1" customHeight="1" x14ac:dyDescent="0.2">
      <c r="B1182" s="69"/>
      <c r="C1182" s="69"/>
      <c r="D1182" s="89"/>
      <c r="E1182" s="89"/>
      <c r="F1182" s="89"/>
      <c r="G1182" s="89"/>
      <c r="H1182" s="89"/>
    </row>
    <row r="1183" spans="2:8" ht="11.1" customHeight="1" x14ac:dyDescent="0.2">
      <c r="B1183" s="69"/>
      <c r="C1183" s="69"/>
      <c r="D1183" s="89"/>
      <c r="E1183" s="89"/>
      <c r="F1183" s="89"/>
      <c r="G1183" s="89"/>
      <c r="H1183" s="89"/>
    </row>
    <row r="1184" spans="2:8" ht="11.1" customHeight="1" x14ac:dyDescent="0.2">
      <c r="B1184" s="69"/>
      <c r="C1184" s="69"/>
      <c r="D1184" s="89"/>
      <c r="E1184" s="89"/>
      <c r="F1184" s="89"/>
      <c r="G1184" s="89"/>
      <c r="H1184" s="89"/>
    </row>
    <row r="1185" spans="2:8" ht="11.1" customHeight="1" x14ac:dyDescent="0.2">
      <c r="B1185" s="69"/>
      <c r="C1185" s="69"/>
      <c r="D1185" s="89"/>
      <c r="E1185" s="89"/>
      <c r="F1185" s="89"/>
      <c r="G1185" s="89"/>
      <c r="H1185" s="89"/>
    </row>
    <row r="1186" spans="2:8" ht="11.1" customHeight="1" x14ac:dyDescent="0.2">
      <c r="B1186" s="69"/>
      <c r="C1186" s="69"/>
      <c r="D1186" s="89"/>
      <c r="E1186" s="89"/>
      <c r="F1186" s="89"/>
      <c r="G1186" s="89"/>
      <c r="H1186" s="89"/>
    </row>
    <row r="1187" spans="2:8" ht="11.1" customHeight="1" x14ac:dyDescent="0.2">
      <c r="B1187" s="69"/>
      <c r="C1187" s="69"/>
      <c r="D1187" s="89"/>
      <c r="E1187" s="89"/>
      <c r="F1187" s="89"/>
      <c r="G1187" s="89"/>
      <c r="H1187" s="89"/>
    </row>
    <row r="1188" spans="2:8" ht="11.1" customHeight="1" x14ac:dyDescent="0.2">
      <c r="B1188" s="69"/>
      <c r="C1188" s="69"/>
      <c r="D1188" s="89"/>
      <c r="E1188" s="89"/>
      <c r="F1188" s="89"/>
      <c r="G1188" s="89"/>
      <c r="H1188" s="89"/>
    </row>
    <row r="1189" spans="2:8" ht="11.1" customHeight="1" x14ac:dyDescent="0.2">
      <c r="B1189" s="69"/>
      <c r="C1189" s="69"/>
      <c r="D1189" s="89"/>
      <c r="E1189" s="89"/>
      <c r="F1189" s="89"/>
      <c r="G1189" s="89"/>
      <c r="H1189" s="89"/>
    </row>
    <row r="1190" spans="2:8" ht="11.1" customHeight="1" x14ac:dyDescent="0.2">
      <c r="B1190" s="69"/>
      <c r="C1190" s="69"/>
      <c r="D1190" s="89"/>
      <c r="E1190" s="89"/>
      <c r="F1190" s="89"/>
      <c r="G1190" s="89"/>
      <c r="H1190" s="89"/>
    </row>
    <row r="1191" spans="2:8" ht="11.1" customHeight="1" x14ac:dyDescent="0.2">
      <c r="B1191" s="69"/>
      <c r="C1191" s="69"/>
      <c r="D1191" s="89"/>
      <c r="E1191" s="89"/>
      <c r="F1191" s="89"/>
      <c r="G1191" s="89"/>
      <c r="H1191" s="89"/>
    </row>
    <row r="1192" spans="2:8" ht="11.1" customHeight="1" x14ac:dyDescent="0.2">
      <c r="B1192" s="69"/>
      <c r="C1192" s="69"/>
      <c r="D1192" s="89"/>
      <c r="E1192" s="89"/>
      <c r="F1192" s="89"/>
      <c r="G1192" s="89"/>
      <c r="H1192" s="89"/>
    </row>
    <row r="1193" spans="2:8" ht="11.1" customHeight="1" x14ac:dyDescent="0.2">
      <c r="B1193" s="69"/>
      <c r="C1193" s="69"/>
      <c r="D1193" s="89"/>
      <c r="E1193" s="89"/>
      <c r="F1193" s="89"/>
      <c r="G1193" s="89"/>
      <c r="H1193" s="89"/>
    </row>
    <row r="1194" spans="2:8" ht="11.1" customHeight="1" x14ac:dyDescent="0.2">
      <c r="B1194" s="69"/>
      <c r="C1194" s="69"/>
      <c r="D1194" s="89"/>
      <c r="E1194" s="89"/>
      <c r="F1194" s="89"/>
      <c r="G1194" s="89"/>
      <c r="H1194" s="89"/>
    </row>
    <row r="1195" spans="2:8" ht="11.1" customHeight="1" x14ac:dyDescent="0.2">
      <c r="B1195" s="69"/>
      <c r="C1195" s="69"/>
      <c r="D1195" s="89"/>
      <c r="E1195" s="89"/>
      <c r="F1195" s="89"/>
      <c r="G1195" s="89"/>
      <c r="H1195" s="89"/>
    </row>
    <row r="1196" spans="2:8" ht="11.1" customHeight="1" x14ac:dyDescent="0.2">
      <c r="B1196" s="69"/>
      <c r="C1196" s="69"/>
      <c r="D1196" s="89"/>
      <c r="E1196" s="89"/>
      <c r="F1196" s="89"/>
      <c r="G1196" s="89"/>
      <c r="H1196" s="89"/>
    </row>
    <row r="1197" spans="2:8" ht="11.1" customHeight="1" x14ac:dyDescent="0.2">
      <c r="B1197" s="69"/>
      <c r="C1197" s="69"/>
      <c r="D1197" s="89"/>
      <c r="E1197" s="89"/>
      <c r="F1197" s="89"/>
      <c r="G1197" s="89"/>
      <c r="H1197" s="89"/>
    </row>
    <row r="1198" spans="2:8" ht="11.1" customHeight="1" x14ac:dyDescent="0.2">
      <c r="B1198" s="69"/>
      <c r="C1198" s="69"/>
      <c r="D1198" s="89"/>
      <c r="E1198" s="89"/>
      <c r="F1198" s="89"/>
      <c r="G1198" s="89"/>
      <c r="H1198" s="89"/>
    </row>
    <row r="1199" spans="2:8" ht="11.1" customHeight="1" x14ac:dyDescent="0.2">
      <c r="B1199" s="69"/>
      <c r="C1199" s="69"/>
      <c r="D1199" s="89"/>
      <c r="E1199" s="89"/>
      <c r="F1199" s="89"/>
      <c r="G1199" s="89"/>
      <c r="H1199" s="89"/>
    </row>
    <row r="1200" spans="2:8" ht="11.1" customHeight="1" x14ac:dyDescent="0.2">
      <c r="B1200" s="69"/>
      <c r="C1200" s="69"/>
      <c r="D1200" s="89"/>
      <c r="E1200" s="89"/>
      <c r="F1200" s="89"/>
      <c r="G1200" s="89"/>
      <c r="H1200" s="89"/>
    </row>
    <row r="1201" spans="2:8" ht="11.1" customHeight="1" x14ac:dyDescent="0.2">
      <c r="B1201" s="69"/>
      <c r="C1201" s="69"/>
      <c r="D1201" s="89"/>
      <c r="E1201" s="89"/>
      <c r="F1201" s="89"/>
      <c r="G1201" s="89"/>
      <c r="H1201" s="89"/>
    </row>
    <row r="1202" spans="2:8" ht="11.1" customHeight="1" x14ac:dyDescent="0.2">
      <c r="B1202" s="69"/>
      <c r="C1202" s="69"/>
      <c r="D1202" s="89"/>
      <c r="E1202" s="89"/>
      <c r="F1202" s="89"/>
      <c r="G1202" s="89"/>
      <c r="H1202" s="89"/>
    </row>
    <row r="1203" spans="2:8" ht="11.1" customHeight="1" x14ac:dyDescent="0.2">
      <c r="B1203" s="69"/>
      <c r="C1203" s="69"/>
      <c r="D1203" s="89"/>
      <c r="E1203" s="89"/>
      <c r="F1203" s="89"/>
      <c r="G1203" s="89"/>
      <c r="H1203" s="89"/>
    </row>
    <row r="1204" spans="2:8" ht="11.1" customHeight="1" x14ac:dyDescent="0.2">
      <c r="B1204" s="69"/>
      <c r="C1204" s="69"/>
      <c r="D1204" s="89"/>
      <c r="E1204" s="89"/>
      <c r="F1204" s="89"/>
      <c r="G1204" s="89"/>
      <c r="H1204" s="89"/>
    </row>
    <row r="1205" spans="2:8" ht="11.1" customHeight="1" x14ac:dyDescent="0.2">
      <c r="B1205" s="69"/>
      <c r="C1205" s="69"/>
      <c r="D1205" s="89"/>
      <c r="E1205" s="89"/>
      <c r="F1205" s="89"/>
      <c r="G1205" s="89"/>
      <c r="H1205" s="89"/>
    </row>
    <row r="1206" spans="2:8" ht="11.1" customHeight="1" x14ac:dyDescent="0.2">
      <c r="B1206" s="69"/>
      <c r="C1206" s="69"/>
      <c r="D1206" s="89"/>
      <c r="E1206" s="89"/>
      <c r="F1206" s="89"/>
      <c r="G1206" s="89"/>
      <c r="H1206" s="89"/>
    </row>
    <row r="1207" spans="2:8" ht="11.1" customHeight="1" x14ac:dyDescent="0.2">
      <c r="B1207" s="69"/>
      <c r="C1207" s="69"/>
      <c r="D1207" s="89"/>
      <c r="E1207" s="89"/>
      <c r="F1207" s="89"/>
      <c r="G1207" s="89"/>
      <c r="H1207" s="89"/>
    </row>
    <row r="1208" spans="2:8" ht="11.1" customHeight="1" x14ac:dyDescent="0.2">
      <c r="B1208" s="69"/>
      <c r="C1208" s="69"/>
      <c r="D1208" s="89"/>
      <c r="E1208" s="89"/>
      <c r="F1208" s="89"/>
      <c r="G1208" s="89"/>
      <c r="H1208" s="89"/>
    </row>
    <row r="1209" spans="2:8" ht="11.1" customHeight="1" x14ac:dyDescent="0.2">
      <c r="B1209" s="69"/>
      <c r="C1209" s="69"/>
      <c r="D1209" s="89"/>
      <c r="E1209" s="89"/>
      <c r="F1209" s="89"/>
      <c r="G1209" s="89"/>
      <c r="H1209" s="89"/>
    </row>
    <row r="1210" spans="2:8" ht="11.1" customHeight="1" x14ac:dyDescent="0.2">
      <c r="B1210" s="69"/>
      <c r="C1210" s="69"/>
      <c r="D1210" s="89"/>
      <c r="E1210" s="89"/>
      <c r="F1210" s="89"/>
      <c r="G1210" s="89"/>
      <c r="H1210" s="89"/>
    </row>
    <row r="1211" spans="2:8" ht="11.1" customHeight="1" x14ac:dyDescent="0.2">
      <c r="B1211" s="69"/>
      <c r="C1211" s="69"/>
      <c r="D1211" s="89"/>
      <c r="E1211" s="89"/>
      <c r="F1211" s="89"/>
      <c r="G1211" s="89"/>
      <c r="H1211" s="89"/>
    </row>
    <row r="1212" spans="2:8" ht="11.1" customHeight="1" x14ac:dyDescent="0.2">
      <c r="B1212" s="69"/>
      <c r="C1212" s="69"/>
      <c r="D1212" s="89"/>
      <c r="E1212" s="89"/>
      <c r="F1212" s="89"/>
      <c r="G1212" s="89"/>
      <c r="H1212" s="89"/>
    </row>
    <row r="1213" spans="2:8" ht="11.1" customHeight="1" x14ac:dyDescent="0.2">
      <c r="B1213" s="69"/>
      <c r="C1213" s="69"/>
      <c r="D1213" s="89"/>
      <c r="E1213" s="89"/>
      <c r="F1213" s="89"/>
      <c r="G1213" s="89"/>
      <c r="H1213" s="89"/>
    </row>
    <row r="1214" spans="2:8" ht="11.1" customHeight="1" x14ac:dyDescent="0.2">
      <c r="B1214" s="69"/>
      <c r="C1214" s="69"/>
      <c r="D1214" s="89"/>
      <c r="E1214" s="89"/>
      <c r="F1214" s="89"/>
      <c r="G1214" s="89"/>
      <c r="H1214" s="89"/>
    </row>
    <row r="1215" spans="2:8" ht="11.1" customHeight="1" x14ac:dyDescent="0.2">
      <c r="B1215" s="69"/>
      <c r="C1215" s="69"/>
      <c r="D1215" s="89"/>
      <c r="E1215" s="89"/>
      <c r="F1215" s="89"/>
      <c r="G1215" s="89"/>
      <c r="H1215" s="89"/>
    </row>
    <row r="1216" spans="2:8" ht="11.1" customHeight="1" x14ac:dyDescent="0.2">
      <c r="B1216" s="69"/>
      <c r="C1216" s="69"/>
      <c r="D1216" s="89"/>
      <c r="E1216" s="89"/>
      <c r="F1216" s="89"/>
      <c r="G1216" s="89"/>
      <c r="H1216" s="89"/>
    </row>
    <row r="1217" spans="2:8" ht="11.1" customHeight="1" x14ac:dyDescent="0.2">
      <c r="B1217" s="69"/>
      <c r="C1217" s="69"/>
      <c r="D1217" s="89"/>
      <c r="E1217" s="89"/>
      <c r="F1217" s="89"/>
      <c r="G1217" s="89"/>
      <c r="H1217" s="89"/>
    </row>
    <row r="1218" spans="2:8" ht="11.1" customHeight="1" x14ac:dyDescent="0.2">
      <c r="B1218" s="69"/>
      <c r="C1218" s="69"/>
      <c r="D1218" s="89"/>
      <c r="E1218" s="89"/>
      <c r="F1218" s="89"/>
      <c r="G1218" s="89"/>
      <c r="H1218" s="89"/>
    </row>
    <row r="1219" spans="2:8" ht="11.1" customHeight="1" x14ac:dyDescent="0.2">
      <c r="B1219" s="69"/>
      <c r="C1219" s="69"/>
      <c r="D1219" s="89"/>
      <c r="E1219" s="89"/>
      <c r="F1219" s="89"/>
      <c r="G1219" s="89"/>
      <c r="H1219" s="89"/>
    </row>
    <row r="1220" spans="2:8" ht="11.1" customHeight="1" x14ac:dyDescent="0.2">
      <c r="B1220" s="69"/>
      <c r="C1220" s="69"/>
      <c r="D1220" s="89"/>
      <c r="E1220" s="89"/>
      <c r="F1220" s="89"/>
      <c r="G1220" s="89"/>
      <c r="H1220" s="89"/>
    </row>
    <row r="1221" spans="2:8" ht="11.1" customHeight="1" x14ac:dyDescent="0.2">
      <c r="B1221" s="69"/>
      <c r="C1221" s="69"/>
      <c r="D1221" s="89"/>
      <c r="E1221" s="89"/>
      <c r="F1221" s="89"/>
      <c r="G1221" s="89"/>
      <c r="H1221" s="89"/>
    </row>
    <row r="1222" spans="2:8" ht="11.1" customHeight="1" x14ac:dyDescent="0.2">
      <c r="B1222" s="69"/>
      <c r="C1222" s="69"/>
      <c r="D1222" s="89"/>
      <c r="E1222" s="89"/>
      <c r="F1222" s="89"/>
      <c r="G1222" s="89"/>
      <c r="H1222" s="89"/>
    </row>
    <row r="1223" spans="2:8" ht="11.1" customHeight="1" x14ac:dyDescent="0.2">
      <c r="B1223" s="69"/>
      <c r="C1223" s="69"/>
      <c r="D1223" s="89"/>
      <c r="E1223" s="89"/>
      <c r="F1223" s="89"/>
      <c r="G1223" s="89"/>
      <c r="H1223" s="89"/>
    </row>
    <row r="1224" spans="2:8" ht="11.1" customHeight="1" x14ac:dyDescent="0.2">
      <c r="B1224" s="69"/>
      <c r="C1224" s="69"/>
      <c r="D1224" s="89"/>
      <c r="E1224" s="89"/>
      <c r="F1224" s="89"/>
      <c r="G1224" s="89"/>
      <c r="H1224" s="89"/>
    </row>
    <row r="1225" spans="2:8" ht="11.1" customHeight="1" x14ac:dyDescent="0.2">
      <c r="B1225" s="69"/>
      <c r="C1225" s="69"/>
      <c r="D1225" s="89"/>
      <c r="E1225" s="89"/>
      <c r="F1225" s="89"/>
      <c r="G1225" s="89"/>
      <c r="H1225" s="89"/>
    </row>
    <row r="1226" spans="2:8" ht="11.1" customHeight="1" x14ac:dyDescent="0.2">
      <c r="B1226" s="69"/>
      <c r="C1226" s="69"/>
      <c r="D1226" s="89"/>
      <c r="E1226" s="89"/>
      <c r="F1226" s="89"/>
      <c r="G1226" s="89"/>
      <c r="H1226" s="89"/>
    </row>
    <row r="1227" spans="2:8" ht="11.1" customHeight="1" x14ac:dyDescent="0.2">
      <c r="B1227" s="69"/>
      <c r="C1227" s="69"/>
      <c r="D1227" s="89"/>
      <c r="E1227" s="89"/>
      <c r="F1227" s="89"/>
      <c r="G1227" s="89"/>
      <c r="H1227" s="89"/>
    </row>
    <row r="1228" spans="2:8" ht="11.1" customHeight="1" x14ac:dyDescent="0.2">
      <c r="B1228" s="69"/>
      <c r="C1228" s="69"/>
      <c r="D1228" s="89"/>
      <c r="E1228" s="89"/>
      <c r="F1228" s="89"/>
      <c r="G1228" s="89"/>
      <c r="H1228" s="89"/>
    </row>
    <row r="1229" spans="2:8" ht="11.1" customHeight="1" x14ac:dyDescent="0.2">
      <c r="B1229" s="69"/>
      <c r="C1229" s="69"/>
      <c r="D1229" s="89"/>
      <c r="E1229" s="89"/>
      <c r="F1229" s="89"/>
      <c r="G1229" s="89"/>
      <c r="H1229" s="89"/>
    </row>
    <row r="1230" spans="2:8" ht="11.1" customHeight="1" x14ac:dyDescent="0.2">
      <c r="B1230" s="69"/>
      <c r="C1230" s="69"/>
      <c r="D1230" s="89"/>
      <c r="E1230" s="89"/>
      <c r="F1230" s="89"/>
      <c r="G1230" s="89"/>
      <c r="H1230" s="89"/>
    </row>
    <row r="1231" spans="2:8" ht="11.1" customHeight="1" x14ac:dyDescent="0.2">
      <c r="B1231" s="69"/>
      <c r="C1231" s="69"/>
      <c r="D1231" s="89"/>
      <c r="E1231" s="89"/>
      <c r="F1231" s="89"/>
      <c r="G1231" s="89"/>
      <c r="H1231" s="89"/>
    </row>
    <row r="1232" spans="2:8" ht="11.1" customHeight="1" x14ac:dyDescent="0.2">
      <c r="B1232" s="69"/>
      <c r="C1232" s="69"/>
      <c r="D1232" s="89"/>
      <c r="E1232" s="89"/>
      <c r="F1232" s="89"/>
      <c r="G1232" s="89"/>
      <c r="H1232" s="89"/>
    </row>
    <row r="1233" spans="2:8" ht="11.1" customHeight="1" x14ac:dyDescent="0.2">
      <c r="B1233" s="69"/>
      <c r="C1233" s="69"/>
      <c r="D1233" s="89"/>
      <c r="E1233" s="89"/>
      <c r="F1233" s="89"/>
      <c r="G1233" s="89"/>
      <c r="H1233" s="89"/>
    </row>
    <row r="1234" spans="2:8" ht="11.1" customHeight="1" x14ac:dyDescent="0.2">
      <c r="B1234" s="69"/>
      <c r="C1234" s="69"/>
      <c r="D1234" s="89"/>
      <c r="E1234" s="89"/>
      <c r="F1234" s="89"/>
      <c r="G1234" s="89"/>
      <c r="H1234" s="89"/>
    </row>
    <row r="1235" spans="2:8" ht="11.1" customHeight="1" x14ac:dyDescent="0.2">
      <c r="B1235" s="69"/>
      <c r="C1235" s="69"/>
      <c r="D1235" s="89"/>
      <c r="E1235" s="89"/>
      <c r="F1235" s="89"/>
      <c r="G1235" s="89"/>
      <c r="H1235" s="89"/>
    </row>
    <row r="1236" spans="2:8" ht="11.1" customHeight="1" x14ac:dyDescent="0.2">
      <c r="B1236" s="69"/>
      <c r="C1236" s="69"/>
      <c r="D1236" s="89"/>
      <c r="E1236" s="89"/>
      <c r="F1236" s="89"/>
      <c r="G1236" s="89"/>
      <c r="H1236" s="89"/>
    </row>
    <row r="1237" spans="2:8" ht="11.1" customHeight="1" x14ac:dyDescent="0.2">
      <c r="B1237" s="69"/>
      <c r="C1237" s="69"/>
      <c r="D1237" s="89"/>
      <c r="E1237" s="89"/>
      <c r="F1237" s="89"/>
      <c r="G1237" s="89"/>
      <c r="H1237" s="89"/>
    </row>
    <row r="1238" spans="2:8" ht="11.1" customHeight="1" x14ac:dyDescent="0.2">
      <c r="B1238" s="69"/>
      <c r="C1238" s="69"/>
      <c r="D1238" s="89"/>
      <c r="E1238" s="89"/>
      <c r="F1238" s="89"/>
      <c r="G1238" s="89"/>
      <c r="H1238" s="89"/>
    </row>
    <row r="1239" spans="2:8" ht="11.1" customHeight="1" x14ac:dyDescent="0.2">
      <c r="B1239" s="69"/>
      <c r="C1239" s="69"/>
      <c r="D1239" s="89"/>
      <c r="E1239" s="89"/>
      <c r="F1239" s="89"/>
      <c r="G1239" s="89"/>
      <c r="H1239" s="89"/>
    </row>
    <row r="1240" spans="2:8" ht="11.1" customHeight="1" x14ac:dyDescent="0.2">
      <c r="B1240" s="69"/>
      <c r="C1240" s="69"/>
      <c r="D1240" s="89"/>
      <c r="E1240" s="89"/>
      <c r="F1240" s="89"/>
      <c r="G1240" s="89"/>
      <c r="H1240" s="89"/>
    </row>
    <row r="1241" spans="2:8" ht="11.1" customHeight="1" x14ac:dyDescent="0.2">
      <c r="B1241" s="69"/>
      <c r="C1241" s="69"/>
      <c r="D1241" s="89"/>
      <c r="E1241" s="89"/>
      <c r="F1241" s="89"/>
      <c r="G1241" s="89"/>
      <c r="H1241" s="89"/>
    </row>
    <row r="1242" spans="2:8" ht="11.1" customHeight="1" x14ac:dyDescent="0.2">
      <c r="B1242" s="69"/>
      <c r="C1242" s="69"/>
      <c r="D1242" s="89"/>
      <c r="E1242" s="89"/>
      <c r="F1242" s="89"/>
      <c r="G1242" s="89"/>
      <c r="H1242" s="89"/>
    </row>
    <row r="1243" spans="2:8" ht="11.1" customHeight="1" x14ac:dyDescent="0.2">
      <c r="B1243" s="69"/>
      <c r="C1243" s="69"/>
      <c r="D1243" s="89"/>
      <c r="E1243" s="89"/>
      <c r="F1243" s="89"/>
      <c r="G1243" s="89"/>
      <c r="H1243" s="89"/>
    </row>
    <row r="1244" spans="2:8" ht="11.1" customHeight="1" x14ac:dyDescent="0.2">
      <c r="B1244" s="69"/>
      <c r="C1244" s="69"/>
      <c r="D1244" s="89"/>
      <c r="E1244" s="89"/>
      <c r="F1244" s="89"/>
      <c r="G1244" s="89"/>
      <c r="H1244" s="89"/>
    </row>
    <row r="1245" spans="2:8" ht="11.1" customHeight="1" x14ac:dyDescent="0.2">
      <c r="B1245" s="69"/>
      <c r="C1245" s="69"/>
      <c r="D1245" s="89"/>
      <c r="E1245" s="89"/>
      <c r="F1245" s="89"/>
      <c r="G1245" s="89"/>
      <c r="H1245" s="89"/>
    </row>
    <row r="1246" spans="2:8" ht="11.1" customHeight="1" x14ac:dyDescent="0.2">
      <c r="B1246" s="69"/>
      <c r="C1246" s="69"/>
      <c r="D1246" s="89"/>
      <c r="E1246" s="89"/>
      <c r="F1246" s="89"/>
      <c r="G1246" s="89"/>
      <c r="H1246" s="89"/>
    </row>
    <row r="1247" spans="2:8" ht="11.1" customHeight="1" x14ac:dyDescent="0.2">
      <c r="B1247" s="69"/>
      <c r="C1247" s="69"/>
      <c r="D1247" s="89"/>
      <c r="E1247" s="89"/>
      <c r="F1247" s="89"/>
      <c r="G1247" s="89"/>
      <c r="H1247" s="89"/>
    </row>
    <row r="1248" spans="2:8" ht="11.1" customHeight="1" x14ac:dyDescent="0.2">
      <c r="B1248" s="69"/>
      <c r="C1248" s="69"/>
      <c r="D1248" s="89"/>
      <c r="E1248" s="89"/>
      <c r="F1248" s="89"/>
      <c r="G1248" s="89"/>
      <c r="H1248" s="89"/>
    </row>
    <row r="1249" spans="2:8" ht="11.1" customHeight="1" x14ac:dyDescent="0.2">
      <c r="B1249" s="69"/>
      <c r="C1249" s="69"/>
      <c r="D1249" s="89"/>
      <c r="E1249" s="89"/>
      <c r="F1249" s="89"/>
      <c r="G1249" s="89"/>
      <c r="H1249" s="89"/>
    </row>
    <row r="1250" spans="2:8" ht="11.1" customHeight="1" x14ac:dyDescent="0.2">
      <c r="B1250" s="69"/>
      <c r="C1250" s="69"/>
      <c r="D1250" s="89"/>
      <c r="E1250" s="89"/>
      <c r="F1250" s="89"/>
      <c r="G1250" s="89"/>
      <c r="H1250" s="89"/>
    </row>
    <row r="1251" spans="2:8" ht="11.1" customHeight="1" x14ac:dyDescent="0.2">
      <c r="B1251" s="69"/>
      <c r="C1251" s="69"/>
      <c r="D1251" s="89"/>
      <c r="E1251" s="89"/>
      <c r="F1251" s="89"/>
      <c r="G1251" s="89"/>
      <c r="H1251" s="89"/>
    </row>
    <row r="1252" spans="2:8" ht="11.1" customHeight="1" x14ac:dyDescent="0.2">
      <c r="B1252" s="69"/>
      <c r="C1252" s="69"/>
      <c r="D1252" s="89"/>
      <c r="E1252" s="89"/>
      <c r="F1252" s="89"/>
      <c r="G1252" s="89"/>
      <c r="H1252" s="89"/>
    </row>
    <row r="1253" spans="2:8" ht="11.1" customHeight="1" x14ac:dyDescent="0.2">
      <c r="B1253" s="69"/>
      <c r="C1253" s="69"/>
      <c r="D1253" s="89"/>
      <c r="E1253" s="89"/>
      <c r="F1253" s="89"/>
      <c r="G1253" s="89"/>
      <c r="H1253" s="89"/>
    </row>
    <row r="1254" spans="2:8" ht="11.1" customHeight="1" x14ac:dyDescent="0.2">
      <c r="B1254" s="69"/>
      <c r="C1254" s="69"/>
      <c r="D1254" s="89"/>
      <c r="E1254" s="89"/>
      <c r="F1254" s="89"/>
      <c r="G1254" s="89"/>
      <c r="H1254" s="89"/>
    </row>
    <row r="1255" spans="2:8" ht="11.1" customHeight="1" x14ac:dyDescent="0.2">
      <c r="B1255" s="69"/>
      <c r="C1255" s="69"/>
      <c r="D1255" s="89"/>
      <c r="E1255" s="89"/>
      <c r="F1255" s="89"/>
      <c r="G1255" s="89"/>
      <c r="H1255" s="89"/>
    </row>
    <row r="1256" spans="2:8" ht="11.1" customHeight="1" x14ac:dyDescent="0.2">
      <c r="B1256" s="69"/>
      <c r="C1256" s="69"/>
      <c r="D1256" s="89"/>
      <c r="E1256" s="89"/>
      <c r="F1256" s="89"/>
      <c r="G1256" s="89"/>
      <c r="H1256" s="89"/>
    </row>
    <row r="1257" spans="2:8" ht="11.1" customHeight="1" x14ac:dyDescent="0.2">
      <c r="B1257" s="69"/>
      <c r="C1257" s="69"/>
      <c r="D1257" s="89"/>
      <c r="E1257" s="89"/>
      <c r="F1257" s="89"/>
      <c r="G1257" s="89"/>
      <c r="H1257" s="89"/>
    </row>
    <row r="1258" spans="2:8" ht="11.1" customHeight="1" x14ac:dyDescent="0.2">
      <c r="B1258" s="69"/>
      <c r="C1258" s="69"/>
      <c r="D1258" s="89"/>
      <c r="E1258" s="89"/>
      <c r="F1258" s="89"/>
      <c r="G1258" s="89"/>
      <c r="H1258" s="89"/>
    </row>
    <row r="1259" spans="2:8" ht="11.1" customHeight="1" x14ac:dyDescent="0.2">
      <c r="B1259" s="69"/>
      <c r="C1259" s="69"/>
      <c r="D1259" s="89"/>
      <c r="E1259" s="89"/>
      <c r="F1259" s="89"/>
      <c r="G1259" s="89"/>
      <c r="H1259" s="89"/>
    </row>
    <row r="1260" spans="2:8" ht="11.1" customHeight="1" x14ac:dyDescent="0.2">
      <c r="B1260" s="69"/>
      <c r="C1260" s="69"/>
      <c r="D1260" s="89"/>
      <c r="E1260" s="89"/>
      <c r="F1260" s="89"/>
      <c r="G1260" s="89"/>
      <c r="H1260" s="89"/>
    </row>
    <row r="1261" spans="2:8" ht="11.1" customHeight="1" x14ac:dyDescent="0.2">
      <c r="B1261" s="69"/>
      <c r="C1261" s="69"/>
      <c r="D1261" s="89"/>
      <c r="E1261" s="89"/>
      <c r="F1261" s="89"/>
      <c r="G1261" s="89"/>
      <c r="H1261" s="89"/>
    </row>
    <row r="1262" spans="2:8" ht="11.1" customHeight="1" x14ac:dyDescent="0.2">
      <c r="B1262" s="69"/>
      <c r="C1262" s="69"/>
      <c r="D1262" s="89"/>
      <c r="E1262" s="89"/>
      <c r="F1262" s="89"/>
      <c r="G1262" s="89"/>
      <c r="H1262" s="89"/>
    </row>
    <row r="1263" spans="2:8" ht="11.1" customHeight="1" x14ac:dyDescent="0.2">
      <c r="B1263" s="69"/>
      <c r="C1263" s="69"/>
      <c r="D1263" s="89"/>
      <c r="E1263" s="89"/>
      <c r="F1263" s="89"/>
      <c r="G1263" s="89"/>
      <c r="H1263" s="89"/>
    </row>
    <row r="1264" spans="2:8" ht="11.1" customHeight="1" x14ac:dyDescent="0.2">
      <c r="B1264" s="69"/>
      <c r="C1264" s="69"/>
      <c r="D1264" s="89"/>
      <c r="E1264" s="89"/>
      <c r="F1264" s="89"/>
      <c r="G1264" s="89"/>
      <c r="H1264" s="89"/>
    </row>
    <row r="1265" spans="2:8" ht="11.1" customHeight="1" x14ac:dyDescent="0.2">
      <c r="B1265" s="69"/>
      <c r="C1265" s="69"/>
      <c r="D1265" s="89"/>
      <c r="E1265" s="89"/>
      <c r="F1265" s="89"/>
      <c r="G1265" s="89"/>
      <c r="H1265" s="89"/>
    </row>
    <row r="1266" spans="2:8" ht="11.1" customHeight="1" x14ac:dyDescent="0.2">
      <c r="B1266" s="69"/>
      <c r="C1266" s="69"/>
      <c r="D1266" s="89"/>
      <c r="E1266" s="89"/>
      <c r="F1266" s="89"/>
      <c r="G1266" s="89"/>
      <c r="H1266" s="89"/>
    </row>
    <row r="1267" spans="2:8" ht="11.1" customHeight="1" x14ac:dyDescent="0.2">
      <c r="B1267" s="69"/>
      <c r="C1267" s="69"/>
      <c r="D1267" s="89"/>
      <c r="E1267" s="89"/>
      <c r="F1267" s="89"/>
      <c r="G1267" s="89"/>
      <c r="H1267" s="89"/>
    </row>
    <row r="1268" spans="2:8" ht="11.1" customHeight="1" x14ac:dyDescent="0.2">
      <c r="B1268" s="69"/>
      <c r="C1268" s="69"/>
      <c r="D1268" s="89"/>
      <c r="E1268" s="89"/>
      <c r="F1268" s="89"/>
      <c r="G1268" s="89"/>
      <c r="H1268" s="89"/>
    </row>
    <row r="1269" spans="2:8" ht="11.1" customHeight="1" x14ac:dyDescent="0.2">
      <c r="B1269" s="69"/>
      <c r="C1269" s="69"/>
      <c r="D1269" s="89"/>
      <c r="E1269" s="89"/>
      <c r="F1269" s="89"/>
      <c r="G1269" s="89"/>
      <c r="H1269" s="89"/>
    </row>
    <row r="1270" spans="2:8" ht="11.1" customHeight="1" x14ac:dyDescent="0.2">
      <c r="B1270" s="69"/>
      <c r="C1270" s="69"/>
      <c r="D1270" s="89"/>
      <c r="E1270" s="89"/>
      <c r="F1270" s="89"/>
      <c r="G1270" s="89"/>
      <c r="H1270" s="89"/>
    </row>
    <row r="1271" spans="2:8" ht="11.1" customHeight="1" x14ac:dyDescent="0.2">
      <c r="B1271" s="69"/>
      <c r="C1271" s="69"/>
      <c r="D1271" s="89"/>
      <c r="E1271" s="89"/>
      <c r="F1271" s="89"/>
      <c r="G1271" s="89"/>
      <c r="H1271" s="89"/>
    </row>
    <row r="1272" spans="2:8" ht="11.1" customHeight="1" x14ac:dyDescent="0.2">
      <c r="B1272" s="69"/>
      <c r="C1272" s="69"/>
      <c r="D1272" s="89"/>
      <c r="E1272" s="89"/>
      <c r="F1272" s="89"/>
      <c r="G1272" s="89"/>
      <c r="H1272" s="89"/>
    </row>
    <row r="1273" spans="2:8" ht="11.1" customHeight="1" x14ac:dyDescent="0.2">
      <c r="B1273" s="69"/>
      <c r="C1273" s="69"/>
      <c r="D1273" s="89"/>
      <c r="E1273" s="89"/>
      <c r="F1273" s="89"/>
      <c r="G1273" s="89"/>
      <c r="H1273" s="89"/>
    </row>
    <row r="1274" spans="2:8" ht="11.1" customHeight="1" x14ac:dyDescent="0.2">
      <c r="B1274" s="69"/>
      <c r="C1274" s="69"/>
      <c r="D1274" s="89"/>
      <c r="E1274" s="89"/>
      <c r="F1274" s="89"/>
      <c r="G1274" s="89"/>
      <c r="H1274" s="89"/>
    </row>
    <row r="1275" spans="2:8" ht="11.1" customHeight="1" x14ac:dyDescent="0.2">
      <c r="B1275" s="69"/>
      <c r="C1275" s="69"/>
      <c r="D1275" s="89"/>
      <c r="E1275" s="89"/>
      <c r="F1275" s="89"/>
      <c r="G1275" s="89"/>
      <c r="H1275" s="89"/>
    </row>
    <row r="1276" spans="2:8" ht="11.1" customHeight="1" x14ac:dyDescent="0.2">
      <c r="B1276" s="69"/>
      <c r="C1276" s="69"/>
      <c r="D1276" s="89"/>
      <c r="E1276" s="89"/>
      <c r="F1276" s="89"/>
      <c r="G1276" s="89"/>
      <c r="H1276" s="89"/>
    </row>
    <row r="1277" spans="2:8" ht="11.1" customHeight="1" x14ac:dyDescent="0.2">
      <c r="B1277" s="69"/>
      <c r="C1277" s="69"/>
      <c r="D1277" s="89"/>
      <c r="E1277" s="89"/>
      <c r="F1277" s="89"/>
      <c r="G1277" s="89"/>
      <c r="H1277" s="89"/>
    </row>
    <row r="1278" spans="2:8" ht="11.1" customHeight="1" x14ac:dyDescent="0.2">
      <c r="B1278" s="69"/>
      <c r="C1278" s="69"/>
      <c r="D1278" s="89"/>
      <c r="E1278" s="89"/>
      <c r="F1278" s="89"/>
      <c r="G1278" s="89"/>
      <c r="H1278" s="89"/>
    </row>
    <row r="1279" spans="2:8" ht="11.1" customHeight="1" x14ac:dyDescent="0.2">
      <c r="B1279" s="69"/>
      <c r="C1279" s="69"/>
      <c r="D1279" s="89"/>
      <c r="E1279" s="89"/>
      <c r="F1279" s="89"/>
      <c r="G1279" s="89"/>
      <c r="H1279" s="89"/>
    </row>
    <row r="1280" spans="2:8" ht="11.1" customHeight="1" x14ac:dyDescent="0.2">
      <c r="B1280" s="69"/>
      <c r="C1280" s="69"/>
      <c r="D1280" s="89"/>
      <c r="E1280" s="89"/>
      <c r="F1280" s="89"/>
      <c r="G1280" s="89"/>
      <c r="H1280" s="89"/>
    </row>
    <row r="1281" spans="2:8" ht="11.1" customHeight="1" x14ac:dyDescent="0.2">
      <c r="B1281" s="69"/>
      <c r="C1281" s="69"/>
      <c r="D1281" s="89"/>
      <c r="E1281" s="89"/>
      <c r="F1281" s="89"/>
      <c r="G1281" s="89"/>
      <c r="H1281" s="89"/>
    </row>
    <row r="1282" spans="2:8" ht="11.1" customHeight="1" x14ac:dyDescent="0.2">
      <c r="B1282" s="69"/>
      <c r="C1282" s="69"/>
      <c r="D1282" s="89"/>
      <c r="E1282" s="89"/>
      <c r="F1282" s="89"/>
      <c r="G1282" s="89"/>
      <c r="H1282" s="89"/>
    </row>
    <row r="1283" spans="2:8" ht="11.1" customHeight="1" x14ac:dyDescent="0.2">
      <c r="B1283" s="69"/>
      <c r="C1283" s="69"/>
      <c r="D1283" s="89"/>
      <c r="E1283" s="89"/>
      <c r="F1283" s="89"/>
      <c r="G1283" s="89"/>
      <c r="H1283" s="89"/>
    </row>
    <row r="1284" spans="2:8" ht="11.1" customHeight="1" x14ac:dyDescent="0.2">
      <c r="B1284" s="69"/>
      <c r="C1284" s="69"/>
      <c r="D1284" s="89"/>
      <c r="E1284" s="89"/>
      <c r="F1284" s="89"/>
      <c r="G1284" s="89"/>
      <c r="H1284" s="89"/>
    </row>
    <row r="1285" spans="2:8" ht="11.1" customHeight="1" x14ac:dyDescent="0.2">
      <c r="B1285" s="69"/>
      <c r="C1285" s="69"/>
      <c r="D1285" s="89"/>
      <c r="E1285" s="89"/>
      <c r="F1285" s="89"/>
      <c r="G1285" s="89"/>
      <c r="H1285" s="89"/>
    </row>
    <row r="1286" spans="2:8" ht="11.1" customHeight="1" x14ac:dyDescent="0.2">
      <c r="B1286" s="69"/>
      <c r="C1286" s="69"/>
      <c r="D1286" s="89"/>
      <c r="E1286" s="89"/>
      <c r="F1286" s="89"/>
      <c r="G1286" s="89"/>
      <c r="H1286" s="89"/>
    </row>
    <row r="1287" spans="2:8" ht="11.1" customHeight="1" x14ac:dyDescent="0.2">
      <c r="B1287" s="69"/>
      <c r="C1287" s="69"/>
      <c r="D1287" s="89"/>
      <c r="E1287" s="89"/>
      <c r="F1287" s="89"/>
      <c r="G1287" s="89"/>
      <c r="H1287" s="89"/>
    </row>
    <row r="1288" spans="2:8" ht="11.1" customHeight="1" x14ac:dyDescent="0.2">
      <c r="B1288" s="69"/>
      <c r="C1288" s="69"/>
      <c r="D1288" s="89"/>
      <c r="E1288" s="89"/>
      <c r="F1288" s="89"/>
      <c r="G1288" s="89"/>
      <c r="H1288" s="89"/>
    </row>
    <row r="1289" spans="2:8" ht="11.1" customHeight="1" x14ac:dyDescent="0.2">
      <c r="B1289" s="69"/>
      <c r="C1289" s="69"/>
      <c r="D1289" s="89"/>
      <c r="E1289" s="89"/>
      <c r="F1289" s="89"/>
      <c r="G1289" s="89"/>
      <c r="H1289" s="89"/>
    </row>
    <row r="1290" spans="2:8" ht="11.1" customHeight="1" x14ac:dyDescent="0.2">
      <c r="B1290" s="69"/>
      <c r="C1290" s="69"/>
      <c r="D1290" s="89"/>
      <c r="E1290" s="89"/>
      <c r="F1290" s="89"/>
      <c r="G1290" s="89"/>
      <c r="H1290" s="89"/>
    </row>
    <row r="1291" spans="2:8" ht="11.1" customHeight="1" x14ac:dyDescent="0.2">
      <c r="B1291" s="69"/>
      <c r="C1291" s="69"/>
      <c r="D1291" s="89"/>
      <c r="E1291" s="89"/>
      <c r="F1291" s="89"/>
      <c r="G1291" s="89"/>
      <c r="H1291" s="89"/>
    </row>
    <row r="1292" spans="2:8" ht="11.1" customHeight="1" x14ac:dyDescent="0.2">
      <c r="B1292" s="69"/>
      <c r="C1292" s="69"/>
      <c r="D1292" s="89"/>
      <c r="E1292" s="89"/>
      <c r="F1292" s="89"/>
      <c r="G1292" s="89"/>
      <c r="H1292" s="89"/>
    </row>
    <row r="1293" spans="2:8" ht="11.1" customHeight="1" x14ac:dyDescent="0.2">
      <c r="B1293" s="69"/>
      <c r="C1293" s="69"/>
      <c r="D1293" s="89"/>
      <c r="E1293" s="89"/>
      <c r="F1293" s="89"/>
      <c r="G1293" s="89"/>
      <c r="H1293" s="89"/>
    </row>
    <row r="1294" spans="2:8" ht="11.1" customHeight="1" x14ac:dyDescent="0.2">
      <c r="B1294" s="69"/>
      <c r="C1294" s="69"/>
      <c r="D1294" s="89"/>
      <c r="E1294" s="89"/>
      <c r="F1294" s="89"/>
      <c r="G1294" s="89"/>
      <c r="H1294" s="89"/>
    </row>
    <row r="1295" spans="2:8" ht="11.1" customHeight="1" x14ac:dyDescent="0.2">
      <c r="B1295" s="69"/>
      <c r="C1295" s="69"/>
      <c r="D1295" s="89"/>
      <c r="E1295" s="89"/>
      <c r="F1295" s="89"/>
      <c r="G1295" s="89"/>
      <c r="H1295" s="89"/>
    </row>
    <row r="1296" spans="2:8" ht="11.1" customHeight="1" x14ac:dyDescent="0.2">
      <c r="B1296" s="69"/>
      <c r="C1296" s="69"/>
      <c r="D1296" s="89"/>
      <c r="E1296" s="89"/>
      <c r="F1296" s="89"/>
      <c r="G1296" s="89"/>
      <c r="H1296" s="89"/>
    </row>
    <row r="1297" spans="2:8" ht="11.1" customHeight="1" x14ac:dyDescent="0.2">
      <c r="B1297" s="69"/>
      <c r="C1297" s="69"/>
      <c r="D1297" s="89"/>
      <c r="E1297" s="89"/>
      <c r="F1297" s="89"/>
      <c r="G1297" s="89"/>
      <c r="H1297" s="89"/>
    </row>
    <row r="1298" spans="2:8" ht="11.1" customHeight="1" x14ac:dyDescent="0.2">
      <c r="B1298" s="69"/>
      <c r="C1298" s="69"/>
      <c r="D1298" s="89"/>
      <c r="E1298" s="89"/>
      <c r="F1298" s="89"/>
      <c r="G1298" s="89"/>
      <c r="H1298" s="89"/>
    </row>
    <row r="1299" spans="2:8" ht="11.1" customHeight="1" x14ac:dyDescent="0.2">
      <c r="B1299" s="69"/>
      <c r="C1299" s="69"/>
      <c r="D1299" s="89"/>
      <c r="E1299" s="89"/>
      <c r="F1299" s="89"/>
      <c r="G1299" s="89"/>
      <c r="H1299" s="89"/>
    </row>
    <row r="1300" spans="2:8" ht="11.1" customHeight="1" x14ac:dyDescent="0.2">
      <c r="B1300" s="69"/>
      <c r="C1300" s="69"/>
      <c r="D1300" s="89"/>
      <c r="E1300" s="89"/>
      <c r="F1300" s="89"/>
      <c r="G1300" s="89"/>
      <c r="H1300" s="89"/>
    </row>
    <row r="1301" spans="2:8" ht="11.1" customHeight="1" x14ac:dyDescent="0.2">
      <c r="B1301" s="69"/>
      <c r="C1301" s="69"/>
      <c r="D1301" s="89"/>
      <c r="E1301" s="89"/>
      <c r="F1301" s="89"/>
      <c r="G1301" s="89"/>
      <c r="H1301" s="89"/>
    </row>
    <row r="1302" spans="2:8" ht="11.1" customHeight="1" x14ac:dyDescent="0.2">
      <c r="B1302" s="69"/>
      <c r="C1302" s="69"/>
      <c r="D1302" s="89"/>
      <c r="E1302" s="89"/>
      <c r="F1302" s="89"/>
      <c r="G1302" s="89"/>
      <c r="H1302" s="89"/>
    </row>
    <row r="1303" spans="2:8" ht="11.1" customHeight="1" x14ac:dyDescent="0.2">
      <c r="B1303" s="69"/>
      <c r="C1303" s="69"/>
      <c r="D1303" s="89"/>
      <c r="E1303" s="89"/>
      <c r="F1303" s="89"/>
      <c r="G1303" s="89"/>
      <c r="H1303" s="89"/>
    </row>
    <row r="1304" spans="2:8" ht="11.1" customHeight="1" x14ac:dyDescent="0.2">
      <c r="B1304" s="69"/>
      <c r="C1304" s="69"/>
      <c r="D1304" s="89"/>
      <c r="E1304" s="89"/>
      <c r="F1304" s="89"/>
      <c r="G1304" s="89"/>
      <c r="H1304" s="89"/>
    </row>
    <row r="1305" spans="2:8" ht="11.1" customHeight="1" x14ac:dyDescent="0.2">
      <c r="B1305" s="69"/>
      <c r="C1305" s="69"/>
      <c r="D1305" s="89"/>
      <c r="E1305" s="89"/>
      <c r="F1305" s="89"/>
      <c r="G1305" s="89"/>
      <c r="H1305" s="89"/>
    </row>
    <row r="1306" spans="2:8" ht="11.1" customHeight="1" x14ac:dyDescent="0.2">
      <c r="B1306" s="69"/>
      <c r="C1306" s="69"/>
      <c r="D1306" s="89"/>
      <c r="E1306" s="89"/>
      <c r="F1306" s="89"/>
      <c r="G1306" s="89"/>
      <c r="H1306" s="89"/>
    </row>
    <row r="1307" spans="2:8" ht="11.1" customHeight="1" x14ac:dyDescent="0.2">
      <c r="B1307" s="69"/>
      <c r="C1307" s="69"/>
      <c r="D1307" s="89"/>
      <c r="E1307" s="89"/>
      <c r="F1307" s="89"/>
      <c r="G1307" s="89"/>
      <c r="H1307" s="89"/>
    </row>
    <row r="1308" spans="2:8" ht="11.1" customHeight="1" x14ac:dyDescent="0.2">
      <c r="B1308" s="69"/>
      <c r="C1308" s="69"/>
      <c r="D1308" s="89"/>
      <c r="E1308" s="89"/>
      <c r="F1308" s="89"/>
      <c r="G1308" s="89"/>
      <c r="H1308" s="89"/>
    </row>
    <row r="1309" spans="2:8" ht="11.1" customHeight="1" x14ac:dyDescent="0.2">
      <c r="B1309" s="69"/>
      <c r="C1309" s="69"/>
      <c r="D1309" s="89"/>
      <c r="E1309" s="89"/>
      <c r="F1309" s="89"/>
      <c r="G1309" s="89"/>
      <c r="H1309" s="89"/>
    </row>
    <row r="1310" spans="2:8" ht="11.1" customHeight="1" x14ac:dyDescent="0.2">
      <c r="B1310" s="69"/>
      <c r="C1310" s="69"/>
      <c r="D1310" s="89"/>
      <c r="E1310" s="89"/>
      <c r="F1310" s="89"/>
      <c r="G1310" s="89"/>
      <c r="H1310" s="89"/>
    </row>
    <row r="1311" spans="2:8" ht="11.1" customHeight="1" x14ac:dyDescent="0.2">
      <c r="B1311" s="69"/>
      <c r="C1311" s="69"/>
      <c r="D1311" s="89"/>
      <c r="E1311" s="89"/>
      <c r="F1311" s="89"/>
      <c r="G1311" s="89"/>
      <c r="H1311" s="89"/>
    </row>
    <row r="1312" spans="2:8" ht="11.1" customHeight="1" x14ac:dyDescent="0.2">
      <c r="B1312" s="69"/>
      <c r="C1312" s="69"/>
      <c r="D1312" s="89"/>
      <c r="E1312" s="89"/>
      <c r="F1312" s="89"/>
      <c r="G1312" s="89"/>
      <c r="H1312" s="89"/>
    </row>
    <row r="1313" spans="2:8" ht="11.1" customHeight="1" x14ac:dyDescent="0.2">
      <c r="B1313" s="69"/>
      <c r="C1313" s="69"/>
      <c r="D1313" s="89"/>
      <c r="E1313" s="89"/>
      <c r="F1313" s="89"/>
      <c r="G1313" s="89"/>
      <c r="H1313" s="89"/>
    </row>
    <row r="1314" spans="2:8" ht="11.1" customHeight="1" x14ac:dyDescent="0.2">
      <c r="B1314" s="69"/>
      <c r="C1314" s="69"/>
      <c r="D1314" s="89"/>
      <c r="E1314" s="89"/>
      <c r="F1314" s="89"/>
      <c r="G1314" s="89"/>
      <c r="H1314" s="89"/>
    </row>
    <row r="1315" spans="2:8" ht="11.1" customHeight="1" x14ac:dyDescent="0.2">
      <c r="B1315" s="69"/>
      <c r="C1315" s="69"/>
      <c r="D1315" s="89"/>
      <c r="E1315" s="89"/>
      <c r="F1315" s="89"/>
      <c r="G1315" s="89"/>
      <c r="H1315" s="89"/>
    </row>
    <row r="1316" spans="2:8" ht="11.1" customHeight="1" x14ac:dyDescent="0.2">
      <c r="B1316" s="69"/>
      <c r="C1316" s="69"/>
      <c r="D1316" s="89"/>
      <c r="E1316" s="89"/>
      <c r="F1316" s="89"/>
      <c r="G1316" s="89"/>
      <c r="H1316" s="89"/>
    </row>
    <row r="1317" spans="2:8" ht="11.1" customHeight="1" x14ac:dyDescent="0.2">
      <c r="B1317" s="69"/>
      <c r="C1317" s="69"/>
      <c r="D1317" s="89"/>
      <c r="E1317" s="89"/>
      <c r="F1317" s="89"/>
      <c r="G1317" s="89"/>
      <c r="H1317" s="89"/>
    </row>
    <row r="1318" spans="2:8" ht="11.1" customHeight="1" x14ac:dyDescent="0.2">
      <c r="B1318" s="69"/>
      <c r="C1318" s="69"/>
      <c r="D1318" s="89"/>
      <c r="E1318" s="89"/>
      <c r="F1318" s="89"/>
      <c r="G1318" s="89"/>
      <c r="H1318" s="89"/>
    </row>
    <row r="1319" spans="2:8" ht="11.1" customHeight="1" x14ac:dyDescent="0.2">
      <c r="B1319" s="69"/>
      <c r="C1319" s="69"/>
      <c r="D1319" s="89"/>
      <c r="E1319" s="89"/>
      <c r="F1319" s="89"/>
      <c r="G1319" s="89"/>
      <c r="H1319" s="89"/>
    </row>
    <row r="1320" spans="2:8" ht="11.1" customHeight="1" x14ac:dyDescent="0.2">
      <c r="B1320" s="69"/>
      <c r="C1320" s="69"/>
      <c r="D1320" s="89"/>
      <c r="E1320" s="89"/>
      <c r="F1320" s="89"/>
      <c r="G1320" s="89"/>
      <c r="H1320" s="89"/>
    </row>
    <row r="1321" spans="2:8" ht="11.1" customHeight="1" x14ac:dyDescent="0.2">
      <c r="B1321" s="69"/>
      <c r="C1321" s="69"/>
      <c r="D1321" s="89"/>
      <c r="E1321" s="89"/>
      <c r="F1321" s="89"/>
      <c r="G1321" s="89"/>
      <c r="H1321" s="89"/>
    </row>
    <row r="1322" spans="2:8" ht="11.1" customHeight="1" x14ac:dyDescent="0.2">
      <c r="B1322" s="69"/>
      <c r="C1322" s="69"/>
      <c r="D1322" s="89"/>
      <c r="E1322" s="89"/>
      <c r="F1322" s="89"/>
      <c r="G1322" s="89"/>
      <c r="H1322" s="89"/>
    </row>
    <row r="1323" spans="2:8" ht="11.1" customHeight="1" x14ac:dyDescent="0.2">
      <c r="B1323" s="69"/>
      <c r="C1323" s="69"/>
      <c r="D1323" s="89"/>
      <c r="E1323" s="89"/>
      <c r="F1323" s="89"/>
      <c r="G1323" s="89"/>
      <c r="H1323" s="89"/>
    </row>
    <row r="1324" spans="2:8" ht="11.1" customHeight="1" x14ac:dyDescent="0.2">
      <c r="B1324" s="69"/>
      <c r="C1324" s="69"/>
      <c r="D1324" s="89"/>
      <c r="E1324" s="89"/>
      <c r="F1324" s="89"/>
      <c r="G1324" s="89"/>
      <c r="H1324" s="89"/>
    </row>
    <row r="1325" spans="2:8" ht="11.1" customHeight="1" x14ac:dyDescent="0.2">
      <c r="B1325" s="69"/>
      <c r="C1325" s="69"/>
      <c r="D1325" s="89"/>
      <c r="E1325" s="89"/>
      <c r="F1325" s="89"/>
      <c r="G1325" s="89"/>
      <c r="H1325" s="89"/>
    </row>
    <row r="1326" spans="2:8" ht="11.1" customHeight="1" x14ac:dyDescent="0.2">
      <c r="B1326" s="69"/>
      <c r="C1326" s="69"/>
      <c r="D1326" s="89"/>
      <c r="E1326" s="89"/>
      <c r="F1326" s="89"/>
      <c r="G1326" s="89"/>
      <c r="H1326" s="89"/>
    </row>
    <row r="1327" spans="2:8" ht="11.1" customHeight="1" x14ac:dyDescent="0.2">
      <c r="B1327" s="69"/>
      <c r="C1327" s="69"/>
      <c r="D1327" s="89"/>
      <c r="E1327" s="89"/>
      <c r="F1327" s="89"/>
      <c r="G1327" s="89"/>
      <c r="H1327" s="89"/>
    </row>
    <row r="1328" spans="2:8" ht="11.1" customHeight="1" x14ac:dyDescent="0.2">
      <c r="B1328" s="69"/>
      <c r="C1328" s="69"/>
      <c r="D1328" s="89"/>
      <c r="E1328" s="89"/>
      <c r="F1328" s="89"/>
      <c r="G1328" s="89"/>
      <c r="H1328" s="89"/>
    </row>
    <row r="1329" spans="2:8" ht="11.1" customHeight="1" x14ac:dyDescent="0.2">
      <c r="B1329" s="69"/>
      <c r="C1329" s="69"/>
      <c r="D1329" s="89"/>
      <c r="E1329" s="89"/>
      <c r="F1329" s="89"/>
      <c r="G1329" s="89"/>
      <c r="H1329" s="89"/>
    </row>
    <row r="1330" spans="2:8" ht="11.1" customHeight="1" x14ac:dyDescent="0.2">
      <c r="B1330" s="69"/>
      <c r="C1330" s="69"/>
      <c r="D1330" s="89"/>
      <c r="E1330" s="89"/>
      <c r="F1330" s="89"/>
      <c r="G1330" s="89"/>
      <c r="H1330" s="89"/>
    </row>
    <row r="1331" spans="2:8" ht="11.1" customHeight="1" x14ac:dyDescent="0.2">
      <c r="B1331" s="69"/>
      <c r="C1331" s="69"/>
      <c r="D1331" s="89"/>
      <c r="E1331" s="89"/>
      <c r="F1331" s="89"/>
      <c r="G1331" s="89"/>
      <c r="H1331" s="89"/>
    </row>
    <row r="1332" spans="2:8" ht="11.1" customHeight="1" x14ac:dyDescent="0.2">
      <c r="B1332" s="69"/>
      <c r="C1332" s="69"/>
      <c r="D1332" s="89"/>
      <c r="E1332" s="89"/>
      <c r="F1332" s="89"/>
      <c r="G1332" s="89"/>
      <c r="H1332" s="89"/>
    </row>
    <row r="1333" spans="2:8" ht="11.1" customHeight="1" x14ac:dyDescent="0.2">
      <c r="B1333" s="69"/>
      <c r="C1333" s="69"/>
      <c r="D1333" s="89"/>
      <c r="E1333" s="89"/>
      <c r="F1333" s="89"/>
      <c r="G1333" s="89"/>
      <c r="H1333" s="89"/>
    </row>
    <row r="1334" spans="2:8" ht="11.1" customHeight="1" x14ac:dyDescent="0.2">
      <c r="B1334" s="69"/>
      <c r="C1334" s="69"/>
      <c r="D1334" s="89"/>
      <c r="E1334" s="89"/>
      <c r="F1334" s="89"/>
      <c r="G1334" s="89"/>
      <c r="H1334" s="89"/>
    </row>
    <row r="1335" spans="2:8" ht="11.1" customHeight="1" x14ac:dyDescent="0.2">
      <c r="B1335" s="69"/>
      <c r="C1335" s="69"/>
      <c r="D1335" s="89"/>
      <c r="E1335" s="89"/>
      <c r="F1335" s="89"/>
      <c r="G1335" s="89"/>
      <c r="H1335" s="89"/>
    </row>
    <row r="1336" spans="2:8" ht="11.1" customHeight="1" x14ac:dyDescent="0.2">
      <c r="B1336" s="69"/>
      <c r="C1336" s="69"/>
      <c r="D1336" s="89"/>
      <c r="E1336" s="89"/>
      <c r="F1336" s="89"/>
      <c r="G1336" s="89"/>
      <c r="H1336" s="89"/>
    </row>
    <row r="1337" spans="2:8" ht="11.1" customHeight="1" x14ac:dyDescent="0.2">
      <c r="B1337" s="69"/>
      <c r="C1337" s="69"/>
      <c r="D1337" s="89"/>
      <c r="E1337" s="89"/>
      <c r="F1337" s="89"/>
      <c r="G1337" s="89"/>
      <c r="H1337" s="89"/>
    </row>
    <row r="1338" spans="2:8" ht="11.1" customHeight="1" x14ac:dyDescent="0.2">
      <c r="B1338" s="69"/>
      <c r="C1338" s="69"/>
      <c r="D1338" s="89"/>
      <c r="E1338" s="89"/>
      <c r="F1338" s="89"/>
      <c r="G1338" s="89"/>
      <c r="H1338" s="89"/>
    </row>
    <row r="1339" spans="2:8" ht="11.1" customHeight="1" x14ac:dyDescent="0.2">
      <c r="B1339" s="69"/>
      <c r="C1339" s="69"/>
      <c r="D1339" s="89"/>
      <c r="E1339" s="89"/>
      <c r="F1339" s="89"/>
      <c r="G1339" s="89"/>
      <c r="H1339" s="89"/>
    </row>
    <row r="1340" spans="2:8" ht="11.1" customHeight="1" x14ac:dyDescent="0.2">
      <c r="B1340" s="69"/>
      <c r="C1340" s="69"/>
      <c r="D1340" s="89"/>
      <c r="E1340" s="89"/>
      <c r="F1340" s="89"/>
      <c r="G1340" s="89"/>
      <c r="H1340" s="89"/>
    </row>
    <row r="1341" spans="2:8" ht="11.1" customHeight="1" x14ac:dyDescent="0.2">
      <c r="B1341" s="69"/>
      <c r="C1341" s="69"/>
      <c r="D1341" s="89"/>
      <c r="E1341" s="89"/>
      <c r="F1341" s="89"/>
      <c r="G1341" s="89"/>
      <c r="H1341" s="89"/>
    </row>
    <row r="1342" spans="2:8" ht="11.1" customHeight="1" x14ac:dyDescent="0.2">
      <c r="B1342" s="69"/>
      <c r="C1342" s="69"/>
      <c r="D1342" s="89"/>
      <c r="E1342" s="89"/>
      <c r="F1342" s="89"/>
      <c r="G1342" s="89"/>
      <c r="H1342" s="89"/>
    </row>
    <row r="1343" spans="2:8" ht="11.1" customHeight="1" x14ac:dyDescent="0.2">
      <c r="B1343" s="69"/>
      <c r="C1343" s="69"/>
      <c r="D1343" s="89"/>
      <c r="E1343" s="89"/>
      <c r="F1343" s="89"/>
      <c r="G1343" s="89"/>
      <c r="H1343" s="89"/>
    </row>
    <row r="1344" spans="2:8" ht="11.1" customHeight="1" x14ac:dyDescent="0.2">
      <c r="B1344" s="69"/>
      <c r="C1344" s="69"/>
      <c r="D1344" s="89"/>
      <c r="E1344" s="89"/>
      <c r="F1344" s="89"/>
      <c r="G1344" s="89"/>
      <c r="H1344" s="89"/>
    </row>
    <row r="1345" spans="2:8" ht="11.1" customHeight="1" x14ac:dyDescent="0.2">
      <c r="B1345" s="69"/>
      <c r="C1345" s="69"/>
      <c r="D1345" s="89"/>
      <c r="E1345" s="89"/>
      <c r="F1345" s="89"/>
      <c r="G1345" s="89"/>
      <c r="H1345" s="89"/>
    </row>
    <row r="1346" spans="2:8" ht="11.1" customHeight="1" x14ac:dyDescent="0.2">
      <c r="B1346" s="69"/>
      <c r="C1346" s="69"/>
      <c r="D1346" s="89"/>
      <c r="E1346" s="89"/>
      <c r="F1346" s="89"/>
      <c r="G1346" s="89"/>
      <c r="H1346" s="89"/>
    </row>
    <row r="1347" spans="2:8" ht="11.1" customHeight="1" x14ac:dyDescent="0.2">
      <c r="B1347" s="69"/>
      <c r="C1347" s="69"/>
      <c r="D1347" s="89"/>
      <c r="E1347" s="89"/>
      <c r="F1347" s="89"/>
      <c r="G1347" s="89"/>
      <c r="H1347" s="89"/>
    </row>
    <row r="1348" spans="2:8" ht="11.1" customHeight="1" x14ac:dyDescent="0.2">
      <c r="B1348" s="69"/>
      <c r="C1348" s="69"/>
      <c r="D1348" s="89"/>
      <c r="E1348" s="89"/>
      <c r="F1348" s="89"/>
      <c r="G1348" s="89"/>
      <c r="H1348" s="89"/>
    </row>
    <row r="1349" spans="2:8" ht="11.1" customHeight="1" x14ac:dyDescent="0.2">
      <c r="B1349" s="69"/>
      <c r="C1349" s="69"/>
      <c r="D1349" s="89"/>
      <c r="E1349" s="89"/>
      <c r="F1349" s="89"/>
      <c r="G1349" s="89"/>
      <c r="H1349" s="89"/>
    </row>
    <row r="1350" spans="2:8" ht="11.1" customHeight="1" x14ac:dyDescent="0.2">
      <c r="B1350" s="69"/>
      <c r="C1350" s="69"/>
      <c r="D1350" s="89"/>
      <c r="E1350" s="89"/>
      <c r="F1350" s="89"/>
      <c r="G1350" s="89"/>
      <c r="H1350" s="89"/>
    </row>
    <row r="1351" spans="2:8" ht="11.1" customHeight="1" x14ac:dyDescent="0.2">
      <c r="B1351" s="69"/>
      <c r="C1351" s="69"/>
      <c r="D1351" s="89"/>
      <c r="E1351" s="89"/>
      <c r="F1351" s="89"/>
      <c r="G1351" s="89"/>
      <c r="H1351" s="89"/>
    </row>
    <row r="1352" spans="2:8" ht="11.1" customHeight="1" x14ac:dyDescent="0.2">
      <c r="B1352" s="69"/>
      <c r="C1352" s="69"/>
      <c r="D1352" s="89"/>
      <c r="E1352" s="89"/>
      <c r="F1352" s="89"/>
      <c r="G1352" s="89"/>
      <c r="H1352" s="89"/>
    </row>
    <row r="1353" spans="2:8" ht="11.1" customHeight="1" x14ac:dyDescent="0.2">
      <c r="B1353" s="69"/>
      <c r="C1353" s="69"/>
      <c r="D1353" s="89"/>
      <c r="E1353" s="89"/>
      <c r="F1353" s="89"/>
      <c r="G1353" s="89"/>
      <c r="H1353" s="89"/>
    </row>
    <row r="1354" spans="2:8" ht="11.1" customHeight="1" x14ac:dyDescent="0.2">
      <c r="B1354" s="69"/>
      <c r="C1354" s="69"/>
      <c r="D1354" s="89"/>
      <c r="E1354" s="89"/>
      <c r="F1354" s="89"/>
      <c r="G1354" s="89"/>
      <c r="H1354" s="89"/>
    </row>
    <row r="1355" spans="2:8" ht="11.1" customHeight="1" x14ac:dyDescent="0.2">
      <c r="B1355" s="69"/>
      <c r="C1355" s="69"/>
      <c r="D1355" s="89"/>
      <c r="E1355" s="89"/>
      <c r="F1355" s="89"/>
      <c r="G1355" s="89"/>
      <c r="H1355" s="89"/>
    </row>
    <row r="1356" spans="2:8" ht="11.1" customHeight="1" x14ac:dyDescent="0.2">
      <c r="B1356" s="69"/>
      <c r="C1356" s="69"/>
      <c r="D1356" s="89"/>
      <c r="E1356" s="89"/>
      <c r="F1356" s="89"/>
      <c r="G1356" s="89"/>
      <c r="H1356" s="89"/>
    </row>
    <row r="1357" spans="2:8" ht="11.1" customHeight="1" x14ac:dyDescent="0.2">
      <c r="B1357" s="69"/>
      <c r="C1357" s="69"/>
      <c r="D1357" s="89"/>
      <c r="E1357" s="89"/>
      <c r="F1357" s="89"/>
      <c r="G1357" s="89"/>
      <c r="H1357" s="89"/>
    </row>
    <row r="1358" spans="2:8" ht="11.1" customHeight="1" x14ac:dyDescent="0.2">
      <c r="B1358" s="69"/>
      <c r="C1358" s="69"/>
      <c r="D1358" s="89"/>
      <c r="E1358" s="89"/>
      <c r="F1358" s="89"/>
      <c r="G1358" s="89"/>
      <c r="H1358" s="89"/>
    </row>
    <row r="1359" spans="2:8" ht="11.1" customHeight="1" x14ac:dyDescent="0.2">
      <c r="B1359" s="69"/>
      <c r="C1359" s="69"/>
      <c r="D1359" s="89"/>
      <c r="E1359" s="89"/>
      <c r="F1359" s="89"/>
      <c r="G1359" s="89"/>
      <c r="H1359" s="89"/>
    </row>
    <row r="1360" spans="2:8" ht="11.1" customHeight="1" x14ac:dyDescent="0.2">
      <c r="B1360" s="69"/>
      <c r="C1360" s="69"/>
      <c r="D1360" s="89"/>
      <c r="E1360" s="89"/>
      <c r="F1360" s="89"/>
      <c r="G1360" s="89"/>
      <c r="H1360" s="89"/>
    </row>
    <row r="1361" spans="2:8" ht="11.1" customHeight="1" x14ac:dyDescent="0.2">
      <c r="B1361" s="69"/>
      <c r="C1361" s="69"/>
      <c r="D1361" s="89"/>
      <c r="E1361" s="89"/>
      <c r="F1361" s="89"/>
      <c r="G1361" s="89"/>
      <c r="H1361" s="89"/>
    </row>
    <row r="1362" spans="2:8" ht="11.1" customHeight="1" x14ac:dyDescent="0.2">
      <c r="B1362" s="69"/>
      <c r="C1362" s="69"/>
      <c r="D1362" s="89"/>
      <c r="E1362" s="89"/>
      <c r="F1362" s="89"/>
      <c r="G1362" s="89"/>
      <c r="H1362" s="89"/>
    </row>
    <row r="1363" spans="2:8" ht="11.1" customHeight="1" x14ac:dyDescent="0.2">
      <c r="B1363" s="69"/>
      <c r="C1363" s="69"/>
      <c r="D1363" s="89"/>
      <c r="E1363" s="89"/>
      <c r="F1363" s="89"/>
      <c r="G1363" s="89"/>
      <c r="H1363" s="89"/>
    </row>
    <row r="1364" spans="2:8" ht="11.1" customHeight="1" x14ac:dyDescent="0.2">
      <c r="B1364" s="69"/>
      <c r="C1364" s="69"/>
      <c r="D1364" s="89"/>
      <c r="E1364" s="89"/>
      <c r="F1364" s="89"/>
      <c r="G1364" s="89"/>
      <c r="H1364" s="89"/>
    </row>
    <row r="1365" spans="2:8" ht="11.1" customHeight="1" x14ac:dyDescent="0.2">
      <c r="B1365" s="69"/>
      <c r="C1365" s="69"/>
      <c r="D1365" s="89"/>
      <c r="E1365" s="89"/>
      <c r="F1365" s="89"/>
      <c r="G1365" s="89"/>
      <c r="H1365" s="89"/>
    </row>
    <row r="1366" spans="2:8" ht="11.1" customHeight="1" x14ac:dyDescent="0.2">
      <c r="B1366" s="69"/>
      <c r="C1366" s="69"/>
      <c r="D1366" s="89"/>
      <c r="E1366" s="89"/>
      <c r="F1366" s="89"/>
      <c r="G1366" s="89"/>
      <c r="H1366" s="89"/>
    </row>
    <row r="1367" spans="2:8" ht="11.1" customHeight="1" x14ac:dyDescent="0.2">
      <c r="B1367" s="69"/>
      <c r="C1367" s="69"/>
      <c r="D1367" s="89"/>
      <c r="E1367" s="89"/>
      <c r="F1367" s="89"/>
      <c r="G1367" s="89"/>
      <c r="H1367" s="89"/>
    </row>
    <row r="1368" spans="2:8" ht="11.1" customHeight="1" x14ac:dyDescent="0.2">
      <c r="B1368" s="69"/>
      <c r="C1368" s="69"/>
      <c r="D1368" s="89"/>
      <c r="E1368" s="89"/>
      <c r="F1368" s="89"/>
      <c r="G1368" s="89"/>
      <c r="H1368" s="89"/>
    </row>
    <row r="1369" spans="2:8" ht="11.1" customHeight="1" x14ac:dyDescent="0.2">
      <c r="B1369" s="69"/>
      <c r="C1369" s="69"/>
      <c r="D1369" s="89"/>
      <c r="E1369" s="89"/>
      <c r="F1369" s="89"/>
      <c r="G1369" s="89"/>
      <c r="H1369" s="89"/>
    </row>
    <row r="1370" spans="2:8" ht="11.1" customHeight="1" x14ac:dyDescent="0.2">
      <c r="B1370" s="69"/>
      <c r="C1370" s="69"/>
      <c r="D1370" s="89"/>
      <c r="E1370" s="89"/>
      <c r="F1370" s="89"/>
      <c r="G1370" s="89"/>
      <c r="H1370" s="89"/>
    </row>
    <row r="1371" spans="2:8" ht="11.1" customHeight="1" x14ac:dyDescent="0.2">
      <c r="B1371" s="69"/>
      <c r="C1371" s="69"/>
      <c r="D1371" s="89"/>
      <c r="E1371" s="89"/>
      <c r="F1371" s="89"/>
      <c r="G1371" s="89"/>
      <c r="H1371" s="89"/>
    </row>
    <row r="1372" spans="2:8" ht="11.1" customHeight="1" x14ac:dyDescent="0.2">
      <c r="B1372" s="69"/>
      <c r="C1372" s="69"/>
      <c r="D1372" s="89"/>
      <c r="E1372" s="89"/>
      <c r="F1372" s="89"/>
      <c r="G1372" s="89"/>
      <c r="H1372" s="89"/>
    </row>
    <row r="1373" spans="2:8" ht="11.1" customHeight="1" x14ac:dyDescent="0.2">
      <c r="B1373" s="69"/>
      <c r="C1373" s="69"/>
      <c r="D1373" s="89"/>
      <c r="E1373" s="89"/>
      <c r="F1373" s="89"/>
      <c r="G1373" s="89"/>
      <c r="H1373" s="89"/>
    </row>
    <row r="1374" spans="2:8" ht="11.1" customHeight="1" x14ac:dyDescent="0.2">
      <c r="B1374" s="69"/>
      <c r="C1374" s="69"/>
      <c r="D1374" s="89"/>
      <c r="E1374" s="89"/>
      <c r="F1374" s="89"/>
      <c r="G1374" s="89"/>
      <c r="H1374" s="89"/>
    </row>
    <row r="1375" spans="2:8" ht="11.1" customHeight="1" x14ac:dyDescent="0.2">
      <c r="B1375" s="69"/>
      <c r="C1375" s="69"/>
      <c r="D1375" s="89"/>
      <c r="E1375" s="89"/>
      <c r="F1375" s="89"/>
      <c r="G1375" s="89"/>
      <c r="H1375" s="89"/>
    </row>
    <row r="1376" spans="2:8" ht="11.1" customHeight="1" x14ac:dyDescent="0.2">
      <c r="B1376" s="69"/>
      <c r="C1376" s="69"/>
      <c r="D1376" s="89"/>
      <c r="E1376" s="89"/>
      <c r="F1376" s="89"/>
      <c r="G1376" s="89"/>
      <c r="H1376" s="89"/>
    </row>
    <row r="1377" spans="2:8" ht="11.1" customHeight="1" x14ac:dyDescent="0.2">
      <c r="B1377" s="69"/>
      <c r="C1377" s="69"/>
      <c r="D1377" s="89"/>
      <c r="E1377" s="89"/>
      <c r="F1377" s="89"/>
      <c r="G1377" s="89"/>
      <c r="H1377" s="89"/>
    </row>
    <row r="1378" spans="2:8" ht="11.1" customHeight="1" x14ac:dyDescent="0.2">
      <c r="B1378" s="69"/>
      <c r="C1378" s="69"/>
      <c r="D1378" s="89"/>
      <c r="E1378" s="89"/>
      <c r="F1378" s="89"/>
      <c r="G1378" s="89"/>
      <c r="H1378" s="89"/>
    </row>
    <row r="1379" spans="2:8" ht="11.1" customHeight="1" x14ac:dyDescent="0.2">
      <c r="B1379" s="69"/>
      <c r="C1379" s="69"/>
      <c r="D1379" s="89"/>
      <c r="E1379" s="89"/>
      <c r="F1379" s="89"/>
      <c r="G1379" s="89"/>
      <c r="H1379" s="89"/>
    </row>
    <row r="1380" spans="2:8" ht="11.1" customHeight="1" x14ac:dyDescent="0.2">
      <c r="B1380" s="69"/>
      <c r="C1380" s="69"/>
      <c r="D1380" s="89"/>
      <c r="E1380" s="89"/>
      <c r="F1380" s="89"/>
      <c r="G1380" s="89"/>
      <c r="H1380" s="89"/>
    </row>
    <row r="1381" spans="2:8" ht="11.1" customHeight="1" x14ac:dyDescent="0.2">
      <c r="B1381" s="69"/>
      <c r="C1381" s="69"/>
      <c r="D1381" s="89"/>
      <c r="E1381" s="89"/>
      <c r="F1381" s="89"/>
      <c r="G1381" s="89"/>
      <c r="H1381" s="89"/>
    </row>
    <row r="1382" spans="2:8" ht="11.1" customHeight="1" x14ac:dyDescent="0.2">
      <c r="B1382" s="69"/>
      <c r="C1382" s="69"/>
      <c r="D1382" s="89"/>
      <c r="E1382" s="89"/>
      <c r="F1382" s="89"/>
      <c r="G1382" s="89"/>
      <c r="H1382" s="89"/>
    </row>
    <row r="1383" spans="2:8" ht="11.1" customHeight="1" x14ac:dyDescent="0.2">
      <c r="B1383" s="69"/>
      <c r="C1383" s="69"/>
      <c r="D1383" s="89"/>
      <c r="E1383" s="89"/>
      <c r="F1383" s="89"/>
      <c r="G1383" s="89"/>
      <c r="H1383" s="89"/>
    </row>
    <row r="1384" spans="2:8" ht="11.1" customHeight="1" x14ac:dyDescent="0.2">
      <c r="B1384" s="69"/>
      <c r="C1384" s="69"/>
      <c r="D1384" s="89"/>
      <c r="E1384" s="89"/>
      <c r="F1384" s="89"/>
      <c r="G1384" s="89"/>
      <c r="H1384" s="89"/>
    </row>
    <row r="1385" spans="2:8" ht="11.1" customHeight="1" x14ac:dyDescent="0.2">
      <c r="B1385" s="69"/>
      <c r="C1385" s="69"/>
      <c r="D1385" s="89"/>
      <c r="E1385" s="89"/>
      <c r="F1385" s="89"/>
      <c r="G1385" s="89"/>
      <c r="H1385" s="89"/>
    </row>
    <row r="1386" spans="2:8" ht="11.1" customHeight="1" x14ac:dyDescent="0.2">
      <c r="B1386" s="69"/>
      <c r="C1386" s="69"/>
      <c r="D1386" s="89"/>
      <c r="E1386" s="89"/>
      <c r="F1386" s="89"/>
      <c r="G1386" s="89"/>
      <c r="H1386" s="89"/>
    </row>
    <row r="1387" spans="2:8" ht="11.1" customHeight="1" x14ac:dyDescent="0.2">
      <c r="B1387" s="69"/>
      <c r="C1387" s="69"/>
      <c r="D1387" s="89"/>
      <c r="E1387" s="89"/>
      <c r="F1387" s="89"/>
      <c r="G1387" s="89"/>
      <c r="H1387" s="89"/>
    </row>
    <row r="1388" spans="2:8" ht="11.1" customHeight="1" x14ac:dyDescent="0.2">
      <c r="B1388" s="69"/>
      <c r="C1388" s="69"/>
      <c r="D1388" s="89"/>
      <c r="E1388" s="89"/>
      <c r="F1388" s="89"/>
      <c r="G1388" s="89"/>
      <c r="H1388" s="89"/>
    </row>
    <row r="1389" spans="2:8" ht="11.1" customHeight="1" x14ac:dyDescent="0.2">
      <c r="B1389" s="69"/>
      <c r="C1389" s="69"/>
      <c r="D1389" s="89"/>
      <c r="E1389" s="89"/>
      <c r="F1389" s="89"/>
      <c r="G1389" s="89"/>
      <c r="H1389" s="89"/>
    </row>
    <row r="1390" spans="2:8" ht="11.1" customHeight="1" x14ac:dyDescent="0.2">
      <c r="B1390" s="69"/>
      <c r="C1390" s="69"/>
      <c r="D1390" s="89"/>
      <c r="E1390" s="89"/>
      <c r="F1390" s="89"/>
      <c r="G1390" s="89"/>
      <c r="H1390" s="89"/>
    </row>
    <row r="1391" spans="2:8" ht="11.1" customHeight="1" x14ac:dyDescent="0.2">
      <c r="B1391" s="69"/>
      <c r="C1391" s="69"/>
      <c r="D1391" s="89"/>
      <c r="E1391" s="89"/>
      <c r="F1391" s="89"/>
      <c r="G1391" s="89"/>
      <c r="H1391" s="89"/>
    </row>
    <row r="1392" spans="2:8" ht="11.1" customHeight="1" x14ac:dyDescent="0.2">
      <c r="B1392" s="69"/>
      <c r="C1392" s="69"/>
      <c r="D1392" s="89"/>
      <c r="E1392" s="89"/>
      <c r="F1392" s="89"/>
      <c r="G1392" s="89"/>
      <c r="H1392" s="89"/>
    </row>
    <row r="1393" spans="2:8" ht="11.1" customHeight="1" x14ac:dyDescent="0.2">
      <c r="B1393" s="69"/>
      <c r="C1393" s="69"/>
      <c r="D1393" s="89"/>
      <c r="E1393" s="89"/>
      <c r="F1393" s="89"/>
      <c r="G1393" s="89"/>
      <c r="H1393" s="89"/>
    </row>
    <row r="1394" spans="2:8" ht="11.1" customHeight="1" x14ac:dyDescent="0.2">
      <c r="B1394" s="69"/>
      <c r="C1394" s="69"/>
      <c r="D1394" s="89"/>
      <c r="E1394" s="89"/>
      <c r="F1394" s="89"/>
      <c r="G1394" s="89"/>
      <c r="H1394" s="89"/>
    </row>
    <row r="1395" spans="2:8" ht="11.1" customHeight="1" x14ac:dyDescent="0.2">
      <c r="B1395" s="69"/>
      <c r="C1395" s="69"/>
      <c r="D1395" s="89"/>
      <c r="E1395" s="89"/>
      <c r="F1395" s="89"/>
      <c r="G1395" s="89"/>
      <c r="H1395" s="89"/>
    </row>
    <row r="1396" spans="2:8" ht="11.1" customHeight="1" x14ac:dyDescent="0.2">
      <c r="B1396" s="69"/>
      <c r="C1396" s="69"/>
      <c r="D1396" s="89"/>
      <c r="E1396" s="89"/>
      <c r="F1396" s="89"/>
      <c r="G1396" s="89"/>
      <c r="H1396" s="89"/>
    </row>
    <row r="1397" spans="2:8" ht="11.1" customHeight="1" x14ac:dyDescent="0.2">
      <c r="B1397" s="69"/>
      <c r="C1397" s="69"/>
      <c r="D1397" s="89"/>
      <c r="E1397" s="89"/>
      <c r="F1397" s="89"/>
      <c r="G1397" s="89"/>
      <c r="H1397" s="89"/>
    </row>
    <row r="1398" spans="2:8" ht="11.1" customHeight="1" x14ac:dyDescent="0.2">
      <c r="B1398" s="69"/>
      <c r="C1398" s="69"/>
      <c r="D1398" s="89"/>
      <c r="E1398" s="89"/>
      <c r="F1398" s="89"/>
      <c r="G1398" s="89"/>
      <c r="H1398" s="89"/>
    </row>
    <row r="1399" spans="2:8" ht="11.1" customHeight="1" x14ac:dyDescent="0.2">
      <c r="B1399" s="69"/>
      <c r="C1399" s="69"/>
      <c r="D1399" s="89"/>
      <c r="E1399" s="89"/>
      <c r="F1399" s="89"/>
      <c r="G1399" s="89"/>
      <c r="H1399" s="89"/>
    </row>
    <row r="1400" spans="2:8" ht="11.1" customHeight="1" x14ac:dyDescent="0.2">
      <c r="B1400" s="69"/>
      <c r="C1400" s="69"/>
      <c r="D1400" s="89"/>
      <c r="E1400" s="89"/>
      <c r="F1400" s="89"/>
      <c r="G1400" s="89"/>
      <c r="H1400" s="89"/>
    </row>
    <row r="1401" spans="2:8" ht="11.1" customHeight="1" x14ac:dyDescent="0.2">
      <c r="B1401" s="69"/>
      <c r="C1401" s="69"/>
      <c r="D1401" s="89"/>
      <c r="E1401" s="89"/>
      <c r="F1401" s="89"/>
      <c r="G1401" s="89"/>
      <c r="H1401" s="89"/>
    </row>
    <row r="1402" spans="2:8" ht="11.1" customHeight="1" x14ac:dyDescent="0.2">
      <c r="B1402" s="69"/>
      <c r="C1402" s="69"/>
      <c r="D1402" s="89"/>
      <c r="E1402" s="89"/>
      <c r="F1402" s="89"/>
      <c r="G1402" s="89"/>
      <c r="H1402" s="89"/>
    </row>
    <row r="1403" spans="2:8" ht="11.1" customHeight="1" x14ac:dyDescent="0.2">
      <c r="B1403" s="69"/>
      <c r="C1403" s="69"/>
      <c r="D1403" s="89"/>
      <c r="E1403" s="89"/>
      <c r="F1403" s="89"/>
      <c r="G1403" s="89"/>
      <c r="H1403" s="89"/>
    </row>
    <row r="1404" spans="2:8" ht="11.1" customHeight="1" x14ac:dyDescent="0.2">
      <c r="B1404" s="69"/>
      <c r="C1404" s="69"/>
      <c r="D1404" s="89"/>
      <c r="E1404" s="89"/>
      <c r="F1404" s="89"/>
      <c r="G1404" s="89"/>
      <c r="H1404" s="89"/>
    </row>
    <row r="1405" spans="2:8" ht="11.1" customHeight="1" x14ac:dyDescent="0.2">
      <c r="B1405" s="69"/>
      <c r="C1405" s="69"/>
      <c r="D1405" s="89"/>
      <c r="E1405" s="89"/>
      <c r="F1405" s="89"/>
      <c r="G1405" s="89"/>
      <c r="H1405" s="89"/>
    </row>
    <row r="1406" spans="2:8" ht="11.1" customHeight="1" x14ac:dyDescent="0.2">
      <c r="B1406" s="69"/>
      <c r="C1406" s="69"/>
      <c r="D1406" s="89"/>
      <c r="E1406" s="89"/>
      <c r="F1406" s="89"/>
      <c r="G1406" s="89"/>
      <c r="H1406" s="89"/>
    </row>
    <row r="1407" spans="2:8" ht="11.1" customHeight="1" x14ac:dyDescent="0.2">
      <c r="B1407" s="69"/>
      <c r="C1407" s="69"/>
      <c r="D1407" s="89"/>
      <c r="E1407" s="89"/>
      <c r="F1407" s="89"/>
      <c r="G1407" s="89"/>
      <c r="H1407" s="89"/>
    </row>
    <row r="1408" spans="2:8" ht="11.1" customHeight="1" x14ac:dyDescent="0.2">
      <c r="B1408" s="69"/>
      <c r="C1408" s="69"/>
      <c r="D1408" s="89"/>
      <c r="E1408" s="89"/>
      <c r="F1408" s="89"/>
      <c r="G1408" s="89"/>
      <c r="H1408" s="89"/>
    </row>
    <row r="1409" spans="2:8" ht="11.1" customHeight="1" x14ac:dyDescent="0.2">
      <c r="B1409" s="69"/>
      <c r="C1409" s="69"/>
      <c r="D1409" s="89"/>
      <c r="E1409" s="89"/>
      <c r="F1409" s="89"/>
      <c r="G1409" s="89"/>
      <c r="H1409" s="89"/>
    </row>
    <row r="1410" spans="2:8" ht="11.1" customHeight="1" x14ac:dyDescent="0.2">
      <c r="B1410" s="69"/>
      <c r="C1410" s="69"/>
      <c r="D1410" s="89"/>
      <c r="E1410" s="89"/>
      <c r="F1410" s="89"/>
      <c r="G1410" s="89"/>
      <c r="H1410" s="89"/>
    </row>
    <row r="1411" spans="2:8" ht="11.1" customHeight="1" x14ac:dyDescent="0.2">
      <c r="B1411" s="69"/>
      <c r="C1411" s="69"/>
      <c r="D1411" s="89"/>
      <c r="E1411" s="89"/>
      <c r="F1411" s="89"/>
      <c r="G1411" s="89"/>
      <c r="H1411" s="89"/>
    </row>
    <row r="1412" spans="2:8" ht="11.1" customHeight="1" x14ac:dyDescent="0.2">
      <c r="B1412" s="69"/>
      <c r="C1412" s="69"/>
      <c r="D1412" s="89"/>
      <c r="E1412" s="89"/>
      <c r="F1412" s="89"/>
      <c r="G1412" s="89"/>
      <c r="H1412" s="89"/>
    </row>
    <row r="1413" spans="2:8" ht="11.1" customHeight="1" x14ac:dyDescent="0.2">
      <c r="B1413" s="69"/>
      <c r="C1413" s="69"/>
      <c r="D1413" s="89"/>
      <c r="E1413" s="89"/>
      <c r="F1413" s="89"/>
      <c r="G1413" s="89"/>
      <c r="H1413" s="89"/>
    </row>
    <row r="1414" spans="2:8" ht="11.1" customHeight="1" x14ac:dyDescent="0.2">
      <c r="B1414" s="69"/>
      <c r="C1414" s="69"/>
      <c r="D1414" s="89"/>
      <c r="E1414" s="89"/>
      <c r="F1414" s="89"/>
      <c r="G1414" s="89"/>
      <c r="H1414" s="89"/>
    </row>
    <row r="1415" spans="2:8" ht="11.1" customHeight="1" x14ac:dyDescent="0.2">
      <c r="B1415" s="69"/>
      <c r="C1415" s="69"/>
      <c r="D1415" s="89"/>
      <c r="E1415" s="89"/>
      <c r="F1415" s="89"/>
      <c r="G1415" s="89"/>
      <c r="H1415" s="89"/>
    </row>
    <row r="1416" spans="2:8" ht="11.1" customHeight="1" x14ac:dyDescent="0.2">
      <c r="B1416" s="69"/>
      <c r="C1416" s="69"/>
      <c r="D1416" s="89"/>
      <c r="E1416" s="89"/>
      <c r="F1416" s="89"/>
      <c r="G1416" s="89"/>
      <c r="H1416" s="89"/>
    </row>
    <row r="1417" spans="2:8" ht="11.1" customHeight="1" x14ac:dyDescent="0.2">
      <c r="B1417" s="69"/>
      <c r="C1417" s="69"/>
      <c r="D1417" s="89"/>
      <c r="E1417" s="89"/>
      <c r="F1417" s="89"/>
      <c r="G1417" s="89"/>
      <c r="H1417" s="89"/>
    </row>
    <row r="1418" spans="2:8" ht="11.1" customHeight="1" x14ac:dyDescent="0.2">
      <c r="B1418" s="69"/>
      <c r="C1418" s="69"/>
      <c r="D1418" s="89"/>
      <c r="E1418" s="89"/>
      <c r="F1418" s="89"/>
      <c r="G1418" s="89"/>
      <c r="H1418" s="89"/>
    </row>
    <row r="1419" spans="2:8" ht="11.1" customHeight="1" x14ac:dyDescent="0.2">
      <c r="B1419" s="69"/>
      <c r="C1419" s="69"/>
      <c r="D1419" s="89"/>
      <c r="E1419" s="89"/>
      <c r="F1419" s="89"/>
      <c r="G1419" s="89"/>
      <c r="H1419" s="89"/>
    </row>
    <row r="1420" spans="2:8" ht="11.1" customHeight="1" x14ac:dyDescent="0.2">
      <c r="B1420" s="69"/>
      <c r="C1420" s="69"/>
      <c r="D1420" s="89"/>
      <c r="E1420" s="89"/>
      <c r="F1420" s="89"/>
      <c r="G1420" s="89"/>
      <c r="H1420" s="89"/>
    </row>
    <row r="1421" spans="2:8" ht="11.1" customHeight="1" x14ac:dyDescent="0.2">
      <c r="B1421" s="69"/>
      <c r="C1421" s="69"/>
      <c r="D1421" s="89"/>
      <c r="E1421" s="89"/>
      <c r="F1421" s="89"/>
      <c r="G1421" s="89"/>
      <c r="H1421" s="89"/>
    </row>
    <row r="1422" spans="2:8" ht="11.1" customHeight="1" x14ac:dyDescent="0.2">
      <c r="B1422" s="69"/>
      <c r="C1422" s="69"/>
      <c r="D1422" s="89"/>
      <c r="E1422" s="89"/>
      <c r="F1422" s="89"/>
      <c r="G1422" s="89"/>
      <c r="H1422" s="89"/>
    </row>
    <row r="1423" spans="2:8" ht="11.1" customHeight="1" x14ac:dyDescent="0.2">
      <c r="B1423" s="69"/>
      <c r="C1423" s="69"/>
      <c r="D1423" s="89"/>
      <c r="E1423" s="89"/>
      <c r="F1423" s="89"/>
      <c r="G1423" s="89"/>
      <c r="H1423" s="89"/>
    </row>
    <row r="1424" spans="2:8" ht="11.1" customHeight="1" x14ac:dyDescent="0.2">
      <c r="B1424" s="69"/>
      <c r="C1424" s="69"/>
      <c r="D1424" s="89"/>
      <c r="E1424" s="89"/>
      <c r="F1424" s="89"/>
      <c r="G1424" s="89"/>
      <c r="H1424" s="89"/>
    </row>
    <row r="1425" spans="2:8" ht="11.1" customHeight="1" x14ac:dyDescent="0.2">
      <c r="B1425" s="69"/>
      <c r="C1425" s="69"/>
      <c r="D1425" s="89"/>
      <c r="E1425" s="89"/>
      <c r="F1425" s="89"/>
      <c r="G1425" s="89"/>
      <c r="H1425" s="89"/>
    </row>
    <row r="1426" spans="2:8" ht="11.1" customHeight="1" x14ac:dyDescent="0.2">
      <c r="B1426" s="69"/>
      <c r="C1426" s="69"/>
      <c r="D1426" s="89"/>
      <c r="E1426" s="89"/>
      <c r="F1426" s="89"/>
      <c r="G1426" s="89"/>
      <c r="H1426" s="89"/>
    </row>
    <row r="1427" spans="2:8" ht="11.1" customHeight="1" x14ac:dyDescent="0.2">
      <c r="B1427" s="69"/>
      <c r="C1427" s="69"/>
      <c r="D1427" s="89"/>
      <c r="E1427" s="89"/>
      <c r="F1427" s="89"/>
      <c r="G1427" s="89"/>
      <c r="H1427" s="89"/>
    </row>
    <row r="1428" spans="2:8" ht="11.1" customHeight="1" x14ac:dyDescent="0.2">
      <c r="B1428" s="69"/>
      <c r="C1428" s="69"/>
      <c r="D1428" s="89"/>
      <c r="E1428" s="89"/>
      <c r="F1428" s="89"/>
      <c r="G1428" s="89"/>
      <c r="H1428" s="89"/>
    </row>
    <row r="1429" spans="2:8" ht="11.1" customHeight="1" x14ac:dyDescent="0.2">
      <c r="B1429" s="69"/>
      <c r="C1429" s="69"/>
      <c r="D1429" s="89"/>
      <c r="E1429" s="89"/>
      <c r="F1429" s="89"/>
      <c r="G1429" s="89"/>
      <c r="H1429" s="89"/>
    </row>
    <row r="1430" spans="2:8" ht="11.1" customHeight="1" x14ac:dyDescent="0.2">
      <c r="B1430" s="69"/>
      <c r="C1430" s="69"/>
      <c r="D1430" s="89"/>
      <c r="E1430" s="89"/>
      <c r="F1430" s="89"/>
      <c r="G1430" s="89"/>
      <c r="H1430" s="89"/>
    </row>
    <row r="1431" spans="2:8" ht="11.1" customHeight="1" x14ac:dyDescent="0.2">
      <c r="B1431" s="69"/>
      <c r="C1431" s="69"/>
      <c r="D1431" s="89"/>
      <c r="E1431" s="89"/>
      <c r="F1431" s="89"/>
      <c r="G1431" s="89"/>
      <c r="H1431" s="89"/>
    </row>
    <row r="1432" spans="2:8" ht="11.1" customHeight="1" x14ac:dyDescent="0.2">
      <c r="B1432" s="69"/>
      <c r="C1432" s="69"/>
      <c r="D1432" s="89"/>
      <c r="E1432" s="89"/>
      <c r="F1432" s="89"/>
      <c r="G1432" s="89"/>
      <c r="H1432" s="89"/>
    </row>
    <row r="1433" spans="2:8" ht="11.1" customHeight="1" x14ac:dyDescent="0.2">
      <c r="B1433" s="69"/>
      <c r="C1433" s="69"/>
      <c r="D1433" s="89"/>
      <c r="E1433" s="89"/>
      <c r="F1433" s="89"/>
      <c r="G1433" s="89"/>
      <c r="H1433" s="89"/>
    </row>
    <row r="1434" spans="2:8" ht="11.1" customHeight="1" x14ac:dyDescent="0.2">
      <c r="B1434" s="69"/>
      <c r="C1434" s="69"/>
      <c r="D1434" s="89"/>
      <c r="E1434" s="89"/>
      <c r="F1434" s="89"/>
      <c r="G1434" s="89"/>
      <c r="H1434" s="89"/>
    </row>
    <row r="1435" spans="2:8" ht="11.1" customHeight="1" x14ac:dyDescent="0.2">
      <c r="B1435" s="69"/>
      <c r="C1435" s="69"/>
      <c r="D1435" s="89"/>
      <c r="E1435" s="89"/>
      <c r="F1435" s="89"/>
      <c r="G1435" s="89"/>
      <c r="H1435" s="89"/>
    </row>
    <row r="1436" spans="2:8" ht="11.1" customHeight="1" x14ac:dyDescent="0.2">
      <c r="B1436" s="69"/>
      <c r="C1436" s="69"/>
      <c r="D1436" s="89"/>
      <c r="E1436" s="89"/>
      <c r="F1436" s="89"/>
      <c r="G1436" s="89"/>
      <c r="H1436" s="89"/>
    </row>
    <row r="1437" spans="2:8" ht="11.1" customHeight="1" x14ac:dyDescent="0.2">
      <c r="B1437" s="69"/>
      <c r="C1437" s="69"/>
      <c r="D1437" s="89"/>
      <c r="E1437" s="89"/>
      <c r="F1437" s="89"/>
      <c r="G1437" s="89"/>
      <c r="H1437" s="89"/>
    </row>
    <row r="1438" spans="2:8" ht="11.1" customHeight="1" x14ac:dyDescent="0.2">
      <c r="B1438" s="69"/>
      <c r="C1438" s="69"/>
      <c r="D1438" s="89"/>
      <c r="E1438" s="89"/>
      <c r="F1438" s="89"/>
      <c r="G1438" s="89"/>
      <c r="H1438" s="89"/>
    </row>
    <row r="1439" spans="2:8" ht="11.1" customHeight="1" x14ac:dyDescent="0.2">
      <c r="B1439" s="69"/>
      <c r="C1439" s="69"/>
      <c r="D1439" s="89"/>
      <c r="E1439" s="89"/>
      <c r="F1439" s="89"/>
      <c r="G1439" s="89"/>
      <c r="H1439" s="89"/>
    </row>
    <row r="1440" spans="2:8" ht="11.1" customHeight="1" x14ac:dyDescent="0.2">
      <c r="B1440" s="69"/>
      <c r="C1440" s="69"/>
      <c r="D1440" s="89"/>
      <c r="E1440" s="89"/>
      <c r="F1440" s="89"/>
      <c r="G1440" s="89"/>
      <c r="H1440" s="89"/>
    </row>
    <row r="1441" spans="2:8" ht="11.1" customHeight="1" x14ac:dyDescent="0.2">
      <c r="B1441" s="69"/>
      <c r="C1441" s="69"/>
      <c r="D1441" s="89"/>
      <c r="E1441" s="89"/>
      <c r="F1441" s="89"/>
      <c r="G1441" s="89"/>
      <c r="H1441" s="89"/>
    </row>
    <row r="1442" spans="2:8" ht="11.1" customHeight="1" x14ac:dyDescent="0.2">
      <c r="B1442" s="69"/>
      <c r="C1442" s="69"/>
      <c r="D1442" s="89"/>
      <c r="E1442" s="89"/>
      <c r="F1442" s="89"/>
      <c r="G1442" s="89"/>
      <c r="H1442" s="89"/>
    </row>
    <row r="1443" spans="2:8" ht="11.1" customHeight="1" x14ac:dyDescent="0.2">
      <c r="B1443" s="69"/>
      <c r="C1443" s="69"/>
      <c r="D1443" s="89"/>
      <c r="E1443" s="89"/>
      <c r="F1443" s="89"/>
      <c r="G1443" s="89"/>
      <c r="H1443" s="89"/>
    </row>
    <row r="1444" spans="2:8" ht="11.1" customHeight="1" x14ac:dyDescent="0.2">
      <c r="B1444" s="69"/>
      <c r="C1444" s="69"/>
      <c r="D1444" s="89"/>
      <c r="E1444" s="89"/>
      <c r="F1444" s="89"/>
      <c r="G1444" s="89"/>
      <c r="H1444" s="89"/>
    </row>
    <row r="1445" spans="2:8" ht="11.1" customHeight="1" x14ac:dyDescent="0.2">
      <c r="B1445" s="69"/>
      <c r="C1445" s="69"/>
      <c r="D1445" s="89"/>
      <c r="E1445" s="89"/>
      <c r="F1445" s="89"/>
      <c r="G1445" s="89"/>
      <c r="H1445" s="89"/>
    </row>
    <row r="1446" spans="2:8" ht="11.1" customHeight="1" x14ac:dyDescent="0.2">
      <c r="B1446" s="69"/>
      <c r="C1446" s="69"/>
      <c r="D1446" s="89"/>
      <c r="E1446" s="89"/>
      <c r="F1446" s="89"/>
      <c r="G1446" s="89"/>
      <c r="H1446" s="89"/>
    </row>
    <row r="1447" spans="2:8" ht="11.1" customHeight="1" x14ac:dyDescent="0.2">
      <c r="B1447" s="69"/>
      <c r="C1447" s="69"/>
      <c r="D1447" s="89"/>
      <c r="E1447" s="89"/>
      <c r="F1447" s="89"/>
      <c r="G1447" s="89"/>
      <c r="H1447" s="89"/>
    </row>
    <row r="1448" spans="2:8" ht="11.1" customHeight="1" x14ac:dyDescent="0.2">
      <c r="B1448" s="69"/>
      <c r="C1448" s="69"/>
      <c r="D1448" s="89"/>
      <c r="E1448" s="89"/>
      <c r="F1448" s="89"/>
      <c r="G1448" s="89"/>
      <c r="H1448" s="89"/>
    </row>
    <row r="1449" spans="2:8" ht="11.1" customHeight="1" x14ac:dyDescent="0.2">
      <c r="B1449" s="69"/>
      <c r="C1449" s="69"/>
      <c r="D1449" s="89"/>
      <c r="E1449" s="89"/>
      <c r="F1449" s="89"/>
      <c r="G1449" s="89"/>
      <c r="H1449" s="89"/>
    </row>
    <row r="1450" spans="2:8" ht="11.1" customHeight="1" x14ac:dyDescent="0.2">
      <c r="B1450" s="69"/>
      <c r="C1450" s="69"/>
      <c r="D1450" s="89"/>
      <c r="E1450" s="89"/>
      <c r="F1450" s="89"/>
      <c r="G1450" s="89"/>
      <c r="H1450" s="89"/>
    </row>
    <row r="1451" spans="2:8" ht="11.1" customHeight="1" x14ac:dyDescent="0.2">
      <c r="B1451" s="69"/>
      <c r="C1451" s="69"/>
      <c r="D1451" s="89"/>
      <c r="E1451" s="89"/>
      <c r="F1451" s="89"/>
      <c r="G1451" s="89"/>
      <c r="H1451" s="89"/>
    </row>
    <row r="1452" spans="2:8" ht="11.1" customHeight="1" x14ac:dyDescent="0.2">
      <c r="B1452" s="69"/>
      <c r="C1452" s="69"/>
      <c r="D1452" s="89"/>
      <c r="E1452" s="89"/>
      <c r="F1452" s="89"/>
      <c r="G1452" s="89"/>
      <c r="H1452" s="89"/>
    </row>
    <row r="1453" spans="2:8" ht="11.1" customHeight="1" x14ac:dyDescent="0.2">
      <c r="B1453" s="69"/>
      <c r="C1453" s="69"/>
      <c r="D1453" s="89"/>
      <c r="E1453" s="89"/>
      <c r="F1453" s="89"/>
      <c r="G1453" s="89"/>
      <c r="H1453" s="89"/>
    </row>
    <row r="1454" spans="2:8" ht="11.1" customHeight="1" x14ac:dyDescent="0.2">
      <c r="B1454" s="69"/>
      <c r="C1454" s="69"/>
      <c r="D1454" s="89"/>
      <c r="E1454" s="89"/>
      <c r="F1454" s="89"/>
      <c r="G1454" s="89"/>
      <c r="H1454" s="89"/>
    </row>
    <row r="1455" spans="2:8" ht="11.1" customHeight="1" x14ac:dyDescent="0.2">
      <c r="B1455" s="69"/>
      <c r="C1455" s="69"/>
      <c r="D1455" s="89"/>
      <c r="E1455" s="89"/>
      <c r="F1455" s="89"/>
      <c r="G1455" s="89"/>
      <c r="H1455" s="89"/>
    </row>
    <row r="1456" spans="2:8" ht="11.1" customHeight="1" x14ac:dyDescent="0.2">
      <c r="B1456" s="69"/>
      <c r="C1456" s="69"/>
      <c r="D1456" s="89"/>
      <c r="E1456" s="89"/>
      <c r="F1456" s="89"/>
      <c r="G1456" s="89"/>
      <c r="H1456" s="89"/>
    </row>
    <row r="1457" spans="2:8" ht="11.1" customHeight="1" x14ac:dyDescent="0.2">
      <c r="B1457" s="69"/>
      <c r="C1457" s="69"/>
      <c r="D1457" s="89"/>
      <c r="E1457" s="89"/>
      <c r="F1457" s="89"/>
      <c r="G1457" s="89"/>
      <c r="H1457" s="89"/>
    </row>
    <row r="1458" spans="2:8" ht="11.1" customHeight="1" x14ac:dyDescent="0.2">
      <c r="B1458" s="69"/>
      <c r="C1458" s="69"/>
      <c r="D1458" s="89"/>
      <c r="E1458" s="89"/>
      <c r="F1458" s="89"/>
      <c r="G1458" s="89"/>
      <c r="H1458" s="89"/>
    </row>
    <row r="1459" spans="2:8" ht="11.1" customHeight="1" x14ac:dyDescent="0.2">
      <c r="B1459" s="69"/>
      <c r="C1459" s="69"/>
      <c r="D1459" s="89"/>
      <c r="E1459" s="89"/>
      <c r="F1459" s="89"/>
      <c r="G1459" s="89"/>
      <c r="H1459" s="89"/>
    </row>
    <row r="1460" spans="2:8" ht="11.1" customHeight="1" x14ac:dyDescent="0.2">
      <c r="B1460" s="69"/>
      <c r="C1460" s="69"/>
      <c r="D1460" s="89"/>
      <c r="E1460" s="89"/>
      <c r="F1460" s="89"/>
      <c r="G1460" s="89"/>
      <c r="H1460" s="89"/>
    </row>
    <row r="1461" spans="2:8" ht="11.1" customHeight="1" x14ac:dyDescent="0.2">
      <c r="B1461" s="69"/>
      <c r="C1461" s="69"/>
      <c r="D1461" s="89"/>
      <c r="E1461" s="89"/>
      <c r="F1461" s="89"/>
      <c r="G1461" s="89"/>
      <c r="H1461" s="89"/>
    </row>
    <row r="1462" spans="2:8" ht="11.1" customHeight="1" x14ac:dyDescent="0.2">
      <c r="B1462" s="69"/>
      <c r="C1462" s="69"/>
      <c r="D1462" s="89"/>
      <c r="E1462" s="89"/>
      <c r="F1462" s="89"/>
      <c r="G1462" s="89"/>
      <c r="H1462" s="89"/>
    </row>
    <row r="1463" spans="2:8" ht="11.1" customHeight="1" x14ac:dyDescent="0.2">
      <c r="B1463" s="69"/>
      <c r="C1463" s="69"/>
      <c r="D1463" s="89"/>
      <c r="E1463" s="89"/>
      <c r="F1463" s="89"/>
      <c r="G1463" s="89"/>
      <c r="H1463" s="89"/>
    </row>
    <row r="1464" spans="2:8" ht="11.1" customHeight="1" x14ac:dyDescent="0.2">
      <c r="B1464" s="69"/>
      <c r="C1464" s="69"/>
      <c r="D1464" s="89"/>
      <c r="E1464" s="89"/>
      <c r="F1464" s="89"/>
      <c r="G1464" s="89"/>
      <c r="H1464" s="89"/>
    </row>
    <row r="1465" spans="2:8" ht="11.1" customHeight="1" x14ac:dyDescent="0.2">
      <c r="B1465" s="69"/>
      <c r="C1465" s="69"/>
      <c r="D1465" s="89"/>
      <c r="E1465" s="89"/>
      <c r="F1465" s="89"/>
      <c r="G1465" s="89"/>
      <c r="H1465" s="89"/>
    </row>
    <row r="1466" spans="2:8" ht="11.1" customHeight="1" x14ac:dyDescent="0.2">
      <c r="B1466" s="69"/>
      <c r="C1466" s="69"/>
      <c r="D1466" s="89"/>
      <c r="E1466" s="89"/>
      <c r="F1466" s="89"/>
      <c r="G1466" s="89"/>
      <c r="H1466" s="89"/>
    </row>
    <row r="1467" spans="2:8" ht="11.1" customHeight="1" x14ac:dyDescent="0.2">
      <c r="B1467" s="69"/>
      <c r="C1467" s="69"/>
      <c r="D1467" s="89"/>
      <c r="E1467" s="89"/>
      <c r="F1467" s="89"/>
      <c r="G1467" s="89"/>
      <c r="H1467" s="89"/>
    </row>
    <row r="1468" spans="2:8" ht="11.1" customHeight="1" x14ac:dyDescent="0.2">
      <c r="B1468" s="69"/>
      <c r="C1468" s="69"/>
      <c r="D1468" s="89"/>
      <c r="E1468" s="89"/>
      <c r="F1468" s="89"/>
      <c r="G1468" s="89"/>
      <c r="H1468" s="89"/>
    </row>
    <row r="1469" spans="2:8" ht="11.1" customHeight="1" x14ac:dyDescent="0.2">
      <c r="B1469" s="69"/>
      <c r="C1469" s="69"/>
      <c r="D1469" s="89"/>
      <c r="E1469" s="89"/>
      <c r="F1469" s="89"/>
      <c r="G1469" s="89"/>
      <c r="H1469" s="89"/>
    </row>
    <row r="1470" spans="2:8" ht="11.1" customHeight="1" x14ac:dyDescent="0.2">
      <c r="B1470" s="69"/>
      <c r="C1470" s="69"/>
      <c r="D1470" s="89"/>
      <c r="E1470" s="89"/>
      <c r="F1470" s="89"/>
      <c r="G1470" s="89"/>
      <c r="H1470" s="89"/>
    </row>
    <row r="1471" spans="2:8" ht="11.1" customHeight="1" x14ac:dyDescent="0.2">
      <c r="B1471" s="69"/>
      <c r="C1471" s="69"/>
      <c r="D1471" s="89"/>
      <c r="E1471" s="89"/>
      <c r="F1471" s="89"/>
      <c r="G1471" s="89"/>
      <c r="H1471" s="89"/>
    </row>
    <row r="1472" spans="2:8" ht="11.1" customHeight="1" x14ac:dyDescent="0.2">
      <c r="B1472" s="69"/>
      <c r="C1472" s="69"/>
      <c r="D1472" s="89"/>
      <c r="E1472" s="89"/>
      <c r="F1472" s="89"/>
      <c r="G1472" s="89"/>
      <c r="H1472" s="89"/>
    </row>
    <row r="1473" spans="2:8" ht="11.1" customHeight="1" x14ac:dyDescent="0.2">
      <c r="B1473" s="69"/>
      <c r="C1473" s="69"/>
      <c r="D1473" s="89"/>
      <c r="E1473" s="89"/>
      <c r="F1473" s="89"/>
      <c r="G1473" s="89"/>
      <c r="H1473" s="89"/>
    </row>
    <row r="1474" spans="2:8" ht="11.1" customHeight="1" x14ac:dyDescent="0.2">
      <c r="B1474" s="69"/>
      <c r="C1474" s="69"/>
      <c r="D1474" s="89"/>
      <c r="E1474" s="89"/>
      <c r="F1474" s="89"/>
      <c r="G1474" s="89"/>
      <c r="H1474" s="89"/>
    </row>
    <row r="1475" spans="2:8" ht="11.1" customHeight="1" x14ac:dyDescent="0.2">
      <c r="B1475" s="69"/>
      <c r="C1475" s="69"/>
      <c r="D1475" s="89"/>
      <c r="E1475" s="89"/>
      <c r="F1475" s="89"/>
      <c r="G1475" s="89"/>
      <c r="H1475" s="89"/>
    </row>
    <row r="1476" spans="2:8" ht="11.1" customHeight="1" x14ac:dyDescent="0.2">
      <c r="B1476" s="69"/>
      <c r="C1476" s="69"/>
      <c r="D1476" s="89"/>
      <c r="E1476" s="89"/>
      <c r="F1476" s="89"/>
      <c r="G1476" s="89"/>
      <c r="H1476" s="89"/>
    </row>
    <row r="1477" spans="2:8" ht="11.1" customHeight="1" x14ac:dyDescent="0.2">
      <c r="B1477" s="69"/>
      <c r="C1477" s="69"/>
      <c r="D1477" s="89"/>
      <c r="E1477" s="89"/>
      <c r="F1477" s="89"/>
      <c r="G1477" s="89"/>
      <c r="H1477" s="89"/>
    </row>
    <row r="1478" spans="2:8" ht="11.1" customHeight="1" x14ac:dyDescent="0.2">
      <c r="B1478" s="69"/>
      <c r="C1478" s="69"/>
      <c r="D1478" s="89"/>
      <c r="E1478" s="89"/>
      <c r="F1478" s="89"/>
      <c r="G1478" s="89"/>
      <c r="H1478" s="89"/>
    </row>
    <row r="1479" spans="2:8" ht="11.1" customHeight="1" x14ac:dyDescent="0.2">
      <c r="B1479" s="69"/>
      <c r="C1479" s="69"/>
      <c r="D1479" s="89"/>
      <c r="E1479" s="89"/>
      <c r="F1479" s="89"/>
      <c r="G1479" s="89"/>
      <c r="H1479" s="89"/>
    </row>
    <row r="1480" spans="2:8" ht="11.1" customHeight="1" x14ac:dyDescent="0.2">
      <c r="B1480" s="69"/>
      <c r="C1480" s="69"/>
      <c r="D1480" s="89"/>
      <c r="E1480" s="89"/>
      <c r="F1480" s="89"/>
      <c r="G1480" s="89"/>
      <c r="H1480" s="89"/>
    </row>
    <row r="1481" spans="2:8" ht="11.1" customHeight="1" x14ac:dyDescent="0.2">
      <c r="B1481" s="69"/>
      <c r="C1481" s="69"/>
      <c r="D1481" s="89"/>
      <c r="E1481" s="89"/>
      <c r="F1481" s="89"/>
      <c r="G1481" s="89"/>
      <c r="H1481" s="89"/>
    </row>
    <row r="1482" spans="2:8" ht="11.1" customHeight="1" x14ac:dyDescent="0.2">
      <c r="B1482" s="69"/>
      <c r="C1482" s="69"/>
      <c r="D1482" s="89"/>
      <c r="E1482" s="89"/>
      <c r="F1482" s="89"/>
      <c r="G1482" s="89"/>
      <c r="H1482" s="89"/>
    </row>
    <row r="1483" spans="2:8" ht="11.1" customHeight="1" x14ac:dyDescent="0.2">
      <c r="B1483" s="69"/>
      <c r="C1483" s="69"/>
      <c r="D1483" s="89"/>
      <c r="E1483" s="89"/>
      <c r="F1483" s="89"/>
      <c r="G1483" s="89"/>
      <c r="H1483" s="89"/>
    </row>
    <row r="1484" spans="2:8" ht="11.1" customHeight="1" x14ac:dyDescent="0.2">
      <c r="B1484" s="69"/>
      <c r="C1484" s="69"/>
      <c r="D1484" s="89"/>
      <c r="E1484" s="89"/>
      <c r="F1484" s="89"/>
      <c r="G1484" s="89"/>
      <c r="H1484" s="89"/>
    </row>
    <row r="1485" spans="2:8" ht="11.1" customHeight="1" x14ac:dyDescent="0.2">
      <c r="B1485" s="69"/>
      <c r="C1485" s="69"/>
      <c r="D1485" s="89"/>
      <c r="E1485" s="89"/>
      <c r="F1485" s="89"/>
      <c r="G1485" s="89"/>
      <c r="H1485" s="89"/>
    </row>
    <row r="1486" spans="2:8" ht="11.1" customHeight="1" x14ac:dyDescent="0.2">
      <c r="B1486" s="69"/>
      <c r="C1486" s="69"/>
      <c r="D1486" s="89"/>
      <c r="E1486" s="89"/>
      <c r="F1486" s="89"/>
      <c r="G1486" s="89"/>
      <c r="H1486" s="89"/>
    </row>
    <row r="1487" spans="2:8" ht="11.1" customHeight="1" x14ac:dyDescent="0.2">
      <c r="B1487" s="69"/>
      <c r="C1487" s="69"/>
      <c r="D1487" s="89"/>
      <c r="E1487" s="89"/>
      <c r="F1487" s="89"/>
      <c r="G1487" s="89"/>
      <c r="H1487" s="89"/>
    </row>
    <row r="1488" spans="2:8" ht="11.1" customHeight="1" x14ac:dyDescent="0.2">
      <c r="B1488" s="69"/>
      <c r="C1488" s="69"/>
      <c r="D1488" s="89"/>
      <c r="E1488" s="89"/>
      <c r="F1488" s="89"/>
      <c r="G1488" s="89"/>
      <c r="H1488" s="89"/>
    </row>
    <row r="1489" spans="2:8" ht="11.1" customHeight="1" x14ac:dyDescent="0.2">
      <c r="B1489" s="69"/>
      <c r="C1489" s="69"/>
      <c r="D1489" s="89"/>
      <c r="E1489" s="89"/>
      <c r="F1489" s="89"/>
      <c r="G1489" s="89"/>
      <c r="H1489" s="89"/>
    </row>
    <row r="1490" spans="2:8" ht="11.1" customHeight="1" x14ac:dyDescent="0.2">
      <c r="B1490" s="69"/>
      <c r="C1490" s="69"/>
      <c r="D1490" s="89"/>
      <c r="E1490" s="89"/>
      <c r="F1490" s="89"/>
      <c r="G1490" s="89"/>
      <c r="H1490" s="89"/>
    </row>
    <row r="1491" spans="2:8" ht="11.1" customHeight="1" x14ac:dyDescent="0.2">
      <c r="B1491" s="69"/>
      <c r="C1491" s="69"/>
      <c r="D1491" s="89"/>
      <c r="E1491" s="89"/>
      <c r="F1491" s="89"/>
      <c r="G1491" s="89"/>
      <c r="H1491" s="89"/>
    </row>
    <row r="1492" spans="2:8" ht="11.1" customHeight="1" x14ac:dyDescent="0.2">
      <c r="B1492" s="69"/>
      <c r="C1492" s="69"/>
      <c r="D1492" s="89"/>
      <c r="E1492" s="89"/>
      <c r="F1492" s="89"/>
      <c r="G1492" s="89"/>
      <c r="H1492" s="89"/>
    </row>
    <row r="1493" spans="2:8" ht="11.1" customHeight="1" x14ac:dyDescent="0.2">
      <c r="B1493" s="69"/>
      <c r="C1493" s="69"/>
      <c r="D1493" s="89"/>
      <c r="E1493" s="89"/>
      <c r="F1493" s="89"/>
      <c r="G1493" s="89"/>
      <c r="H1493" s="89"/>
    </row>
    <row r="1494" spans="2:8" ht="11.1" customHeight="1" x14ac:dyDescent="0.2">
      <c r="B1494" s="69"/>
      <c r="C1494" s="69"/>
      <c r="D1494" s="89"/>
      <c r="E1494" s="89"/>
      <c r="F1494" s="89"/>
      <c r="G1494" s="89"/>
      <c r="H1494" s="89"/>
    </row>
    <row r="1495" spans="2:8" ht="11.1" customHeight="1" x14ac:dyDescent="0.2">
      <c r="B1495" s="69"/>
      <c r="C1495" s="69"/>
      <c r="D1495" s="89"/>
      <c r="E1495" s="89"/>
      <c r="F1495" s="89"/>
      <c r="G1495" s="89"/>
      <c r="H1495" s="89"/>
    </row>
    <row r="1496" spans="2:8" ht="11.1" customHeight="1" x14ac:dyDescent="0.2">
      <c r="B1496" s="69"/>
      <c r="C1496" s="69"/>
      <c r="D1496" s="89"/>
      <c r="E1496" s="89"/>
      <c r="F1496" s="89"/>
      <c r="G1496" s="89"/>
      <c r="H1496" s="89"/>
    </row>
    <row r="1497" spans="2:8" ht="11.1" customHeight="1" x14ac:dyDescent="0.2">
      <c r="B1497" s="69"/>
      <c r="C1497" s="69"/>
      <c r="D1497" s="89"/>
      <c r="E1497" s="89"/>
      <c r="F1497" s="89"/>
      <c r="G1497" s="89"/>
      <c r="H1497" s="89"/>
    </row>
    <row r="1498" spans="2:8" ht="11.1" customHeight="1" x14ac:dyDescent="0.2">
      <c r="B1498" s="69"/>
      <c r="C1498" s="69"/>
      <c r="D1498" s="89"/>
      <c r="E1498" s="89"/>
      <c r="F1498" s="89"/>
      <c r="G1498" s="89"/>
      <c r="H1498" s="89"/>
    </row>
    <row r="1499" spans="2:8" ht="11.1" customHeight="1" x14ac:dyDescent="0.2">
      <c r="B1499" s="69"/>
      <c r="C1499" s="69"/>
      <c r="D1499" s="89"/>
      <c r="E1499" s="89"/>
      <c r="F1499" s="89"/>
      <c r="G1499" s="89"/>
      <c r="H1499" s="89"/>
    </row>
    <row r="1500" spans="2:8" ht="11.1" customHeight="1" x14ac:dyDescent="0.2">
      <c r="B1500" s="69"/>
      <c r="C1500" s="69"/>
      <c r="D1500" s="89"/>
      <c r="E1500" s="89"/>
      <c r="F1500" s="89"/>
      <c r="G1500" s="89"/>
      <c r="H1500" s="89"/>
    </row>
    <row r="1501" spans="2:8" ht="11.1" customHeight="1" x14ac:dyDescent="0.2">
      <c r="B1501" s="69"/>
      <c r="C1501" s="69"/>
      <c r="D1501" s="89"/>
      <c r="E1501" s="89"/>
      <c r="F1501" s="89"/>
      <c r="G1501" s="89"/>
      <c r="H1501" s="89"/>
    </row>
    <row r="1502" spans="2:8" ht="11.1" customHeight="1" x14ac:dyDescent="0.2">
      <c r="B1502" s="69"/>
      <c r="C1502" s="69"/>
      <c r="D1502" s="89"/>
      <c r="E1502" s="89"/>
      <c r="F1502" s="89"/>
      <c r="G1502" s="89"/>
      <c r="H1502" s="89"/>
    </row>
    <row r="1503" spans="2:8" ht="11.1" customHeight="1" x14ac:dyDescent="0.2">
      <c r="B1503" s="69"/>
      <c r="C1503" s="69"/>
      <c r="D1503" s="89"/>
      <c r="E1503" s="89"/>
      <c r="F1503" s="89"/>
      <c r="G1503" s="89"/>
      <c r="H1503" s="89"/>
    </row>
    <row r="1504" spans="2:8" ht="11.1" customHeight="1" x14ac:dyDescent="0.2">
      <c r="B1504" s="69"/>
      <c r="C1504" s="69"/>
      <c r="D1504" s="89"/>
      <c r="E1504" s="89"/>
      <c r="F1504" s="89"/>
      <c r="G1504" s="89"/>
      <c r="H1504" s="89"/>
    </row>
    <row r="1505" spans="2:8" ht="11.1" customHeight="1" x14ac:dyDescent="0.2">
      <c r="B1505" s="69"/>
      <c r="C1505" s="69"/>
      <c r="D1505" s="89"/>
      <c r="E1505" s="89"/>
      <c r="F1505" s="89"/>
      <c r="G1505" s="89"/>
      <c r="H1505" s="89"/>
    </row>
    <row r="1506" spans="2:8" ht="11.1" customHeight="1" x14ac:dyDescent="0.2">
      <c r="B1506" s="69"/>
      <c r="C1506" s="69"/>
      <c r="D1506" s="89"/>
      <c r="E1506" s="89"/>
      <c r="F1506" s="89"/>
      <c r="G1506" s="89"/>
      <c r="H1506" s="89"/>
    </row>
    <row r="1507" spans="2:8" ht="11.1" customHeight="1" x14ac:dyDescent="0.2">
      <c r="B1507" s="69"/>
      <c r="C1507" s="69"/>
      <c r="D1507" s="89"/>
      <c r="E1507" s="89"/>
      <c r="F1507" s="89"/>
      <c r="G1507" s="89"/>
      <c r="H1507" s="89"/>
    </row>
    <row r="1508" spans="2:8" ht="11.1" customHeight="1" x14ac:dyDescent="0.2">
      <c r="B1508" s="69"/>
      <c r="C1508" s="69"/>
      <c r="D1508" s="89"/>
      <c r="E1508" s="89"/>
      <c r="F1508" s="89"/>
      <c r="G1508" s="89"/>
      <c r="H1508" s="89"/>
    </row>
    <row r="1509" spans="2:8" ht="11.1" customHeight="1" x14ac:dyDescent="0.2">
      <c r="B1509" s="69"/>
      <c r="C1509" s="69"/>
      <c r="D1509" s="89"/>
      <c r="E1509" s="89"/>
      <c r="F1509" s="89"/>
      <c r="G1509" s="89"/>
      <c r="H1509" s="89"/>
    </row>
    <row r="1510" spans="2:8" ht="11.1" customHeight="1" x14ac:dyDescent="0.2">
      <c r="B1510" s="69"/>
      <c r="C1510" s="69"/>
      <c r="D1510" s="89"/>
      <c r="E1510" s="89"/>
      <c r="F1510" s="89"/>
      <c r="G1510" s="89"/>
      <c r="H1510" s="89"/>
    </row>
    <row r="1511" spans="2:8" ht="11.1" customHeight="1" x14ac:dyDescent="0.2">
      <c r="B1511" s="69"/>
      <c r="C1511" s="69"/>
      <c r="D1511" s="89"/>
      <c r="E1511" s="89"/>
      <c r="F1511" s="89"/>
      <c r="G1511" s="89"/>
      <c r="H1511" s="89"/>
    </row>
    <row r="1512" spans="2:8" ht="11.1" customHeight="1" x14ac:dyDescent="0.2">
      <c r="B1512" s="69"/>
      <c r="C1512" s="69"/>
      <c r="D1512" s="89"/>
      <c r="E1512" s="89"/>
      <c r="F1512" s="89"/>
      <c r="G1512" s="89"/>
      <c r="H1512" s="89"/>
    </row>
    <row r="1513" spans="2:8" ht="11.1" customHeight="1" x14ac:dyDescent="0.2">
      <c r="B1513" s="69"/>
      <c r="C1513" s="69"/>
      <c r="D1513" s="89"/>
      <c r="E1513" s="89"/>
      <c r="F1513" s="89"/>
      <c r="G1513" s="89"/>
      <c r="H1513" s="89"/>
    </row>
    <row r="1514" spans="2:8" ht="11.1" customHeight="1" x14ac:dyDescent="0.2">
      <c r="B1514" s="69"/>
      <c r="C1514" s="69"/>
      <c r="D1514" s="89"/>
      <c r="E1514" s="89"/>
      <c r="F1514" s="89"/>
      <c r="G1514" s="89"/>
      <c r="H1514" s="89"/>
    </row>
    <row r="1515" spans="2:8" ht="11.1" customHeight="1" x14ac:dyDescent="0.2">
      <c r="B1515" s="69"/>
      <c r="C1515" s="69"/>
      <c r="D1515" s="89"/>
      <c r="E1515" s="89"/>
      <c r="F1515" s="89"/>
      <c r="G1515" s="89"/>
      <c r="H1515" s="89"/>
    </row>
    <row r="1516" spans="2:8" ht="11.1" customHeight="1" x14ac:dyDescent="0.2">
      <c r="B1516" s="69"/>
      <c r="C1516" s="69"/>
      <c r="D1516" s="89"/>
      <c r="E1516" s="89"/>
      <c r="F1516" s="89"/>
      <c r="G1516" s="89"/>
      <c r="H1516" s="89"/>
    </row>
    <row r="1517" spans="2:8" ht="11.1" customHeight="1" x14ac:dyDescent="0.2">
      <c r="B1517" s="69"/>
      <c r="C1517" s="69"/>
      <c r="D1517" s="89"/>
      <c r="E1517" s="89"/>
      <c r="F1517" s="89"/>
      <c r="G1517" s="89"/>
      <c r="H1517" s="89"/>
    </row>
    <row r="1518" spans="2:8" ht="11.1" customHeight="1" x14ac:dyDescent="0.2">
      <c r="B1518" s="69"/>
      <c r="C1518" s="69"/>
      <c r="D1518" s="89"/>
      <c r="E1518" s="89"/>
      <c r="F1518" s="89"/>
      <c r="G1518" s="89"/>
      <c r="H1518" s="89"/>
    </row>
    <row r="1519" spans="2:8" ht="11.1" customHeight="1" x14ac:dyDescent="0.2">
      <c r="B1519" s="69"/>
      <c r="C1519" s="69"/>
      <c r="D1519" s="89"/>
      <c r="E1519" s="89"/>
      <c r="F1519" s="89"/>
      <c r="G1519" s="89"/>
      <c r="H1519" s="89"/>
    </row>
    <row r="1520" spans="2:8" ht="11.1" customHeight="1" x14ac:dyDescent="0.2">
      <c r="B1520" s="69"/>
      <c r="C1520" s="69"/>
      <c r="D1520" s="89"/>
      <c r="E1520" s="89"/>
      <c r="F1520" s="89"/>
      <c r="G1520" s="89"/>
      <c r="H1520" s="89"/>
    </row>
    <row r="1521" spans="2:8" ht="11.1" customHeight="1" x14ac:dyDescent="0.2">
      <c r="B1521" s="69"/>
      <c r="C1521" s="69"/>
      <c r="D1521" s="89"/>
      <c r="E1521" s="89"/>
      <c r="F1521" s="89"/>
      <c r="G1521" s="89"/>
      <c r="H1521" s="89"/>
    </row>
    <row r="1522" spans="2:8" ht="11.1" customHeight="1" x14ac:dyDescent="0.2">
      <c r="B1522" s="69"/>
      <c r="C1522" s="69"/>
      <c r="D1522" s="89"/>
      <c r="E1522" s="89"/>
      <c r="F1522" s="89"/>
      <c r="G1522" s="89"/>
      <c r="H1522" s="89"/>
    </row>
    <row r="1523" spans="2:8" ht="11.1" customHeight="1" x14ac:dyDescent="0.2">
      <c r="B1523" s="69"/>
      <c r="C1523" s="69"/>
      <c r="D1523" s="89"/>
      <c r="E1523" s="89"/>
      <c r="F1523" s="89"/>
      <c r="G1523" s="89"/>
      <c r="H1523" s="89"/>
    </row>
    <row r="1524" spans="2:8" ht="11.1" customHeight="1" x14ac:dyDescent="0.2">
      <c r="B1524" s="69"/>
      <c r="C1524" s="69"/>
      <c r="D1524" s="89"/>
      <c r="E1524" s="89"/>
      <c r="F1524" s="89"/>
      <c r="G1524" s="89"/>
      <c r="H1524" s="89"/>
    </row>
    <row r="1525" spans="2:8" ht="11.1" customHeight="1" x14ac:dyDescent="0.2">
      <c r="B1525" s="69"/>
      <c r="C1525" s="69"/>
      <c r="D1525" s="89"/>
      <c r="E1525" s="89"/>
      <c r="F1525" s="89"/>
      <c r="G1525" s="89"/>
      <c r="H1525" s="89"/>
    </row>
    <row r="1526" spans="2:8" ht="11.1" customHeight="1" x14ac:dyDescent="0.2">
      <c r="B1526" s="69"/>
      <c r="C1526" s="69"/>
      <c r="D1526" s="89"/>
      <c r="E1526" s="89"/>
      <c r="F1526" s="89"/>
      <c r="G1526" s="89"/>
      <c r="H1526" s="89"/>
    </row>
    <row r="1527" spans="2:8" ht="11.1" customHeight="1" x14ac:dyDescent="0.2">
      <c r="B1527" s="69"/>
      <c r="C1527" s="69"/>
      <c r="D1527" s="89"/>
      <c r="E1527" s="89"/>
      <c r="F1527" s="89"/>
      <c r="G1527" s="89"/>
      <c r="H1527" s="89"/>
    </row>
    <row r="1528" spans="2:8" ht="11.1" customHeight="1" x14ac:dyDescent="0.2">
      <c r="B1528" s="69"/>
      <c r="C1528" s="69"/>
      <c r="D1528" s="89"/>
      <c r="E1528" s="89"/>
      <c r="F1528" s="89"/>
      <c r="G1528" s="89"/>
      <c r="H1528" s="89"/>
    </row>
    <row r="1529" spans="2:8" ht="11.1" customHeight="1" x14ac:dyDescent="0.2">
      <c r="B1529" s="69"/>
      <c r="C1529" s="69"/>
      <c r="D1529" s="89"/>
      <c r="E1529" s="89"/>
      <c r="F1529" s="89"/>
      <c r="G1529" s="89"/>
      <c r="H1529" s="89"/>
    </row>
    <row r="1530" spans="2:8" ht="11.1" customHeight="1" x14ac:dyDescent="0.2">
      <c r="B1530" s="69"/>
      <c r="C1530" s="69"/>
      <c r="D1530" s="89"/>
      <c r="E1530" s="89"/>
      <c r="F1530" s="89"/>
      <c r="G1530" s="89"/>
      <c r="H1530" s="89"/>
    </row>
    <row r="1531" spans="2:8" ht="11.1" customHeight="1" x14ac:dyDescent="0.2">
      <c r="B1531" s="69"/>
      <c r="C1531" s="69"/>
      <c r="D1531" s="89"/>
      <c r="E1531" s="89"/>
      <c r="F1531" s="89"/>
      <c r="G1531" s="89"/>
      <c r="H1531" s="89"/>
    </row>
    <row r="1532" spans="2:8" ht="11.1" customHeight="1" x14ac:dyDescent="0.2">
      <c r="B1532" s="69"/>
      <c r="C1532" s="69"/>
      <c r="D1532" s="89"/>
      <c r="E1532" s="89"/>
      <c r="F1532" s="89"/>
      <c r="G1532" s="89"/>
      <c r="H1532" s="89"/>
    </row>
    <row r="1533" spans="2:8" ht="11.1" customHeight="1" x14ac:dyDescent="0.2">
      <c r="B1533" s="69"/>
      <c r="C1533" s="69"/>
      <c r="D1533" s="89"/>
      <c r="E1533" s="89"/>
      <c r="F1533" s="89"/>
      <c r="G1533" s="89"/>
      <c r="H1533" s="89"/>
    </row>
    <row r="1534" spans="2:8" ht="11.1" customHeight="1" x14ac:dyDescent="0.2">
      <c r="B1534" s="69"/>
      <c r="C1534" s="69"/>
      <c r="D1534" s="89"/>
      <c r="E1534" s="89"/>
      <c r="F1534" s="89"/>
      <c r="G1534" s="89"/>
      <c r="H1534" s="89"/>
    </row>
    <row r="1535" spans="2:8" ht="11.1" customHeight="1" x14ac:dyDescent="0.2">
      <c r="B1535" s="69"/>
      <c r="C1535" s="69"/>
      <c r="D1535" s="89"/>
      <c r="E1535" s="89"/>
      <c r="F1535" s="89"/>
      <c r="G1535" s="89"/>
      <c r="H1535" s="89"/>
    </row>
    <row r="1536" spans="2:8" ht="11.1" customHeight="1" x14ac:dyDescent="0.2">
      <c r="B1536" s="69"/>
      <c r="C1536" s="69"/>
      <c r="D1536" s="89"/>
      <c r="E1536" s="89"/>
      <c r="F1536" s="89"/>
      <c r="G1536" s="89"/>
      <c r="H1536" s="89"/>
    </row>
    <row r="1537" spans="2:8" ht="11.1" customHeight="1" x14ac:dyDescent="0.2">
      <c r="B1537" s="69"/>
      <c r="C1537" s="69"/>
      <c r="D1537" s="89"/>
      <c r="E1537" s="89"/>
      <c r="F1537" s="89"/>
      <c r="G1537" s="89"/>
      <c r="H1537" s="89"/>
    </row>
    <row r="1538" spans="2:8" ht="11.1" customHeight="1" x14ac:dyDescent="0.2">
      <c r="B1538" s="69"/>
      <c r="C1538" s="69"/>
      <c r="D1538" s="89"/>
      <c r="E1538" s="89"/>
      <c r="F1538" s="89"/>
      <c r="G1538" s="89"/>
      <c r="H1538" s="89"/>
    </row>
    <row r="1539" spans="2:8" ht="11.1" customHeight="1" x14ac:dyDescent="0.2">
      <c r="B1539" s="69"/>
      <c r="C1539" s="69"/>
      <c r="D1539" s="89"/>
      <c r="E1539" s="89"/>
      <c r="F1539" s="89"/>
      <c r="G1539" s="89"/>
      <c r="H1539" s="89"/>
    </row>
    <row r="1540" spans="2:8" ht="11.1" customHeight="1" x14ac:dyDescent="0.2">
      <c r="B1540" s="69"/>
      <c r="C1540" s="69"/>
      <c r="D1540" s="89"/>
      <c r="E1540" s="89"/>
      <c r="F1540" s="89"/>
      <c r="G1540" s="89"/>
      <c r="H1540" s="89"/>
    </row>
    <row r="1541" spans="2:8" ht="11.1" customHeight="1" x14ac:dyDescent="0.2">
      <c r="B1541" s="69"/>
      <c r="C1541" s="69"/>
      <c r="D1541" s="89"/>
      <c r="E1541" s="89"/>
      <c r="F1541" s="89"/>
      <c r="G1541" s="89"/>
      <c r="H1541" s="89"/>
    </row>
    <row r="1542" spans="2:8" ht="11.1" customHeight="1" x14ac:dyDescent="0.2">
      <c r="B1542" s="69"/>
      <c r="C1542" s="69"/>
      <c r="D1542" s="89"/>
      <c r="E1542" s="89"/>
      <c r="F1542" s="89"/>
      <c r="G1542" s="89"/>
      <c r="H1542" s="89"/>
    </row>
    <row r="1543" spans="2:8" ht="11.1" customHeight="1" x14ac:dyDescent="0.2">
      <c r="B1543" s="69"/>
      <c r="C1543" s="69"/>
      <c r="D1543" s="89"/>
      <c r="E1543" s="89"/>
      <c r="F1543" s="89"/>
      <c r="G1543" s="89"/>
      <c r="H1543" s="89"/>
    </row>
    <row r="1544" spans="2:8" ht="11.1" customHeight="1" x14ac:dyDescent="0.2">
      <c r="B1544" s="69"/>
      <c r="C1544" s="69"/>
      <c r="D1544" s="89"/>
      <c r="E1544" s="89"/>
      <c r="F1544" s="89"/>
      <c r="G1544" s="89"/>
      <c r="H1544" s="89"/>
    </row>
    <row r="1545" spans="2:8" ht="11.1" customHeight="1" x14ac:dyDescent="0.2">
      <c r="B1545" s="69"/>
      <c r="C1545" s="69"/>
      <c r="D1545" s="89"/>
      <c r="E1545" s="89"/>
      <c r="F1545" s="89"/>
      <c r="G1545" s="89"/>
      <c r="H1545" s="89"/>
    </row>
    <row r="1546" spans="2:8" ht="11.1" customHeight="1" x14ac:dyDescent="0.2">
      <c r="B1546" s="69"/>
      <c r="C1546" s="69"/>
      <c r="D1546" s="89"/>
      <c r="E1546" s="89"/>
      <c r="F1546" s="89"/>
      <c r="G1546" s="89"/>
      <c r="H1546" s="89"/>
    </row>
    <row r="1547" spans="2:8" ht="11.1" customHeight="1" x14ac:dyDescent="0.2">
      <c r="B1547" s="69"/>
      <c r="C1547" s="69"/>
      <c r="D1547" s="89"/>
      <c r="E1547" s="89"/>
      <c r="F1547" s="89"/>
      <c r="G1547" s="89"/>
      <c r="H1547" s="89"/>
    </row>
    <row r="1548" spans="2:8" ht="11.1" customHeight="1" x14ac:dyDescent="0.2">
      <c r="B1548" s="69"/>
      <c r="C1548" s="69"/>
      <c r="D1548" s="89"/>
      <c r="E1548" s="89"/>
      <c r="F1548" s="89"/>
      <c r="G1548" s="89"/>
      <c r="H1548" s="89"/>
    </row>
    <row r="1549" spans="2:8" ht="11.1" customHeight="1" x14ac:dyDescent="0.2">
      <c r="B1549" s="69"/>
      <c r="C1549" s="69"/>
      <c r="D1549" s="89"/>
      <c r="E1549" s="89"/>
      <c r="F1549" s="89"/>
      <c r="G1549" s="89"/>
      <c r="H1549" s="89"/>
    </row>
    <row r="1550" spans="2:8" ht="11.1" customHeight="1" x14ac:dyDescent="0.2">
      <c r="B1550" s="69"/>
      <c r="C1550" s="69"/>
      <c r="D1550" s="89"/>
      <c r="E1550" s="89"/>
      <c r="F1550" s="89"/>
      <c r="G1550" s="89"/>
      <c r="H1550" s="89"/>
    </row>
    <row r="1551" spans="2:8" ht="11.1" customHeight="1" x14ac:dyDescent="0.2">
      <c r="B1551" s="69"/>
      <c r="C1551" s="69"/>
      <c r="D1551" s="89"/>
      <c r="E1551" s="89"/>
      <c r="F1551" s="89"/>
      <c r="G1551" s="89"/>
      <c r="H1551" s="89"/>
    </row>
    <row r="1552" spans="2:8" ht="11.1" customHeight="1" x14ac:dyDescent="0.2">
      <c r="B1552" s="69"/>
      <c r="C1552" s="69"/>
      <c r="D1552" s="89"/>
      <c r="E1552" s="89"/>
      <c r="F1552" s="89"/>
      <c r="G1552" s="89"/>
      <c r="H1552" s="89"/>
    </row>
    <row r="1553" spans="2:8" ht="11.1" customHeight="1" x14ac:dyDescent="0.2">
      <c r="B1553" s="69"/>
      <c r="C1553" s="69"/>
      <c r="D1553" s="89"/>
      <c r="E1553" s="89"/>
      <c r="F1553" s="89"/>
      <c r="G1553" s="89"/>
      <c r="H1553" s="89"/>
    </row>
    <row r="1554" spans="2:8" ht="11.1" customHeight="1" x14ac:dyDescent="0.2">
      <c r="B1554" s="69"/>
      <c r="C1554" s="69"/>
      <c r="D1554" s="89"/>
      <c r="E1554" s="89"/>
      <c r="F1554" s="89"/>
      <c r="G1554" s="89"/>
      <c r="H1554" s="89"/>
    </row>
    <row r="1555" spans="2:8" ht="11.1" customHeight="1" x14ac:dyDescent="0.2">
      <c r="B1555" s="69"/>
      <c r="C1555" s="69"/>
      <c r="D1555" s="89"/>
      <c r="E1555" s="89"/>
      <c r="F1555" s="89"/>
      <c r="G1555" s="89"/>
      <c r="H1555" s="89"/>
    </row>
    <row r="1556" spans="2:8" ht="11.1" customHeight="1" x14ac:dyDescent="0.2">
      <c r="B1556" s="69"/>
      <c r="C1556" s="69"/>
      <c r="D1556" s="89"/>
      <c r="E1556" s="89"/>
      <c r="F1556" s="89"/>
      <c r="G1556" s="89"/>
      <c r="H1556" s="89"/>
    </row>
    <row r="1557" spans="2:8" ht="11.1" customHeight="1" x14ac:dyDescent="0.2">
      <c r="B1557" s="69"/>
      <c r="C1557" s="69"/>
      <c r="D1557" s="89"/>
      <c r="E1557" s="89"/>
      <c r="F1557" s="89"/>
      <c r="G1557" s="89"/>
      <c r="H1557" s="89"/>
    </row>
    <row r="1558" spans="2:8" ht="11.1" customHeight="1" x14ac:dyDescent="0.2">
      <c r="B1558" s="69"/>
      <c r="C1558" s="69"/>
      <c r="D1558" s="89"/>
      <c r="E1558" s="89"/>
      <c r="F1558" s="89"/>
      <c r="G1558" s="89"/>
      <c r="H1558" s="89"/>
    </row>
    <row r="1559" spans="2:8" ht="11.1" customHeight="1" x14ac:dyDescent="0.2">
      <c r="B1559" s="69"/>
      <c r="C1559" s="69"/>
      <c r="D1559" s="89"/>
      <c r="E1559" s="89"/>
      <c r="F1559" s="89"/>
      <c r="G1559" s="89"/>
      <c r="H1559" s="89"/>
    </row>
    <row r="1560" spans="2:8" ht="11.1" customHeight="1" x14ac:dyDescent="0.2">
      <c r="B1560" s="69"/>
      <c r="C1560" s="69"/>
      <c r="D1560" s="89"/>
      <c r="E1560" s="89"/>
      <c r="F1560" s="89"/>
      <c r="G1560" s="89"/>
      <c r="H1560" s="89"/>
    </row>
    <row r="1561" spans="2:8" ht="11.1" customHeight="1" x14ac:dyDescent="0.2">
      <c r="B1561" s="69"/>
      <c r="C1561" s="69"/>
      <c r="D1561" s="89"/>
      <c r="E1561" s="89"/>
      <c r="F1561" s="89"/>
      <c r="G1561" s="89"/>
      <c r="H1561" s="89"/>
    </row>
    <row r="1562" spans="2:8" ht="11.1" customHeight="1" x14ac:dyDescent="0.2">
      <c r="B1562" s="69"/>
      <c r="C1562" s="69"/>
      <c r="D1562" s="89"/>
      <c r="E1562" s="89"/>
      <c r="F1562" s="89"/>
      <c r="G1562" s="89"/>
      <c r="H1562" s="89"/>
    </row>
    <row r="1563" spans="2:8" ht="11.1" customHeight="1" x14ac:dyDescent="0.2">
      <c r="B1563" s="69"/>
      <c r="C1563" s="69"/>
      <c r="D1563" s="89"/>
      <c r="E1563" s="89"/>
      <c r="F1563" s="89"/>
      <c r="G1563" s="89"/>
      <c r="H1563" s="89"/>
    </row>
    <row r="1564" spans="2:8" ht="11.1" customHeight="1" x14ac:dyDescent="0.2">
      <c r="B1564" s="69"/>
      <c r="C1564" s="69"/>
      <c r="D1564" s="89"/>
      <c r="E1564" s="89"/>
      <c r="F1564" s="89"/>
      <c r="G1564" s="89"/>
      <c r="H1564" s="89"/>
    </row>
    <row r="1565" spans="2:8" ht="11.1" customHeight="1" x14ac:dyDescent="0.2">
      <c r="B1565" s="69"/>
      <c r="C1565" s="69"/>
      <c r="D1565" s="89"/>
      <c r="E1565" s="89"/>
      <c r="F1565" s="89"/>
      <c r="G1565" s="89"/>
      <c r="H1565" s="89"/>
    </row>
    <row r="1566" spans="2:8" ht="11.1" customHeight="1" x14ac:dyDescent="0.2">
      <c r="B1566" s="69"/>
      <c r="C1566" s="69"/>
      <c r="D1566" s="89"/>
      <c r="E1566" s="89"/>
      <c r="F1566" s="89"/>
      <c r="G1566" s="89"/>
      <c r="H1566" s="89"/>
    </row>
    <row r="1567" spans="2:8" ht="11.1" customHeight="1" x14ac:dyDescent="0.2">
      <c r="B1567" s="69"/>
      <c r="C1567" s="69"/>
      <c r="D1567" s="89"/>
      <c r="E1567" s="89"/>
      <c r="F1567" s="89"/>
      <c r="G1567" s="89"/>
      <c r="H1567" s="89"/>
    </row>
    <row r="1568" spans="2:8" ht="11.1" customHeight="1" x14ac:dyDescent="0.2">
      <c r="B1568" s="69"/>
      <c r="C1568" s="69"/>
      <c r="D1568" s="89"/>
      <c r="E1568" s="89"/>
      <c r="F1568" s="89"/>
      <c r="G1568" s="89"/>
      <c r="H1568" s="89"/>
    </row>
    <row r="1569" spans="2:8" ht="11.1" customHeight="1" x14ac:dyDescent="0.2">
      <c r="B1569" s="69"/>
      <c r="C1569" s="69"/>
      <c r="D1569" s="89"/>
      <c r="E1569" s="89"/>
      <c r="F1569" s="89"/>
      <c r="G1569" s="89"/>
      <c r="H1569" s="89"/>
    </row>
    <row r="1570" spans="2:8" ht="11.1" customHeight="1" x14ac:dyDescent="0.2">
      <c r="B1570" s="69"/>
      <c r="C1570" s="69"/>
      <c r="D1570" s="89"/>
      <c r="E1570" s="89"/>
      <c r="F1570" s="89"/>
      <c r="G1570" s="89"/>
      <c r="H1570" s="89"/>
    </row>
    <row r="1571" spans="2:8" ht="11.1" customHeight="1" x14ac:dyDescent="0.2">
      <c r="B1571" s="69"/>
      <c r="C1571" s="69"/>
      <c r="D1571" s="89"/>
      <c r="E1571" s="89"/>
      <c r="F1571" s="89"/>
      <c r="G1571" s="89"/>
      <c r="H1571" s="89"/>
    </row>
    <row r="1572" spans="2:8" ht="11.1" customHeight="1" x14ac:dyDescent="0.2">
      <c r="B1572" s="69"/>
      <c r="C1572" s="69"/>
      <c r="D1572" s="89"/>
      <c r="E1572" s="89"/>
      <c r="F1572" s="89"/>
      <c r="G1572" s="89"/>
      <c r="H1572" s="89"/>
    </row>
    <row r="1573" spans="2:8" ht="11.1" customHeight="1" x14ac:dyDescent="0.2">
      <c r="B1573" s="69"/>
      <c r="C1573" s="69"/>
      <c r="D1573" s="89"/>
      <c r="E1573" s="89"/>
      <c r="F1573" s="89"/>
      <c r="G1573" s="89"/>
      <c r="H1573" s="89"/>
    </row>
    <row r="1574" spans="2:8" ht="11.1" customHeight="1" x14ac:dyDescent="0.2">
      <c r="B1574" s="69"/>
      <c r="C1574" s="69"/>
      <c r="D1574" s="89"/>
      <c r="E1574" s="89"/>
      <c r="F1574" s="89"/>
      <c r="G1574" s="89"/>
      <c r="H1574" s="89"/>
    </row>
    <row r="1575" spans="2:8" ht="11.1" customHeight="1" x14ac:dyDescent="0.2">
      <c r="B1575" s="69"/>
      <c r="C1575" s="69"/>
      <c r="D1575" s="89"/>
      <c r="E1575" s="89"/>
      <c r="F1575" s="89"/>
      <c r="G1575" s="89"/>
      <c r="H1575" s="89"/>
    </row>
    <row r="1576" spans="2:8" ht="11.1" customHeight="1" x14ac:dyDescent="0.2">
      <c r="B1576" s="69"/>
      <c r="C1576" s="69"/>
      <c r="D1576" s="89"/>
      <c r="E1576" s="89"/>
      <c r="F1576" s="89"/>
      <c r="G1576" s="89"/>
      <c r="H1576" s="89"/>
    </row>
    <row r="1577" spans="2:8" ht="11.1" customHeight="1" x14ac:dyDescent="0.2">
      <c r="B1577" s="69"/>
      <c r="C1577" s="69"/>
      <c r="D1577" s="89"/>
      <c r="E1577" s="89"/>
      <c r="F1577" s="89"/>
      <c r="G1577" s="89"/>
      <c r="H1577" s="89"/>
    </row>
    <row r="1578" spans="2:8" ht="11.1" customHeight="1" x14ac:dyDescent="0.2">
      <c r="B1578" s="69"/>
      <c r="C1578" s="69"/>
      <c r="D1578" s="89"/>
      <c r="E1578" s="89"/>
      <c r="F1578" s="89"/>
      <c r="G1578" s="89"/>
      <c r="H1578" s="89"/>
    </row>
    <row r="1579" spans="2:8" ht="11.1" customHeight="1" x14ac:dyDescent="0.2">
      <c r="B1579" s="69"/>
      <c r="C1579" s="69"/>
      <c r="D1579" s="89"/>
      <c r="E1579" s="89"/>
      <c r="F1579" s="89"/>
      <c r="G1579" s="89"/>
      <c r="H1579" s="89"/>
    </row>
    <row r="1580" spans="2:8" ht="11.1" customHeight="1" x14ac:dyDescent="0.2">
      <c r="B1580" s="69"/>
      <c r="C1580" s="69"/>
      <c r="D1580" s="89"/>
      <c r="E1580" s="89"/>
      <c r="F1580" s="89"/>
      <c r="G1580" s="89"/>
      <c r="H1580" s="89"/>
    </row>
    <row r="1581" spans="2:8" ht="11.1" customHeight="1" x14ac:dyDescent="0.2">
      <c r="B1581" s="69"/>
      <c r="C1581" s="69"/>
      <c r="D1581" s="89"/>
      <c r="E1581" s="89"/>
      <c r="F1581" s="89"/>
      <c r="G1581" s="89"/>
      <c r="H1581" s="89"/>
    </row>
    <row r="1582" spans="2:8" ht="11.1" customHeight="1" x14ac:dyDescent="0.2">
      <c r="B1582" s="69"/>
      <c r="C1582" s="69"/>
      <c r="D1582" s="89"/>
      <c r="E1582" s="89"/>
      <c r="F1582" s="89"/>
      <c r="G1582" s="89"/>
      <c r="H1582" s="89"/>
    </row>
    <row r="1583" spans="2:8" ht="11.1" customHeight="1" x14ac:dyDescent="0.2">
      <c r="B1583" s="69"/>
      <c r="C1583" s="69"/>
      <c r="D1583" s="89"/>
      <c r="E1583" s="89"/>
      <c r="F1583" s="89"/>
      <c r="G1583" s="89"/>
      <c r="H1583" s="89"/>
    </row>
    <row r="1584" spans="2:8" ht="11.1" customHeight="1" x14ac:dyDescent="0.2">
      <c r="B1584" s="69"/>
      <c r="C1584" s="69"/>
      <c r="D1584" s="89"/>
      <c r="E1584" s="89"/>
      <c r="F1584" s="89"/>
      <c r="G1584" s="89"/>
      <c r="H1584" s="89"/>
    </row>
    <row r="1585" spans="2:8" ht="11.1" customHeight="1" x14ac:dyDescent="0.2">
      <c r="B1585" s="69"/>
      <c r="C1585" s="69"/>
      <c r="D1585" s="89"/>
      <c r="E1585" s="89"/>
      <c r="F1585" s="89"/>
      <c r="G1585" s="89"/>
      <c r="H1585" s="89"/>
    </row>
    <row r="1586" spans="2:8" ht="11.1" customHeight="1" x14ac:dyDescent="0.2">
      <c r="B1586" s="69"/>
      <c r="C1586" s="69"/>
      <c r="D1586" s="89"/>
      <c r="E1586" s="89"/>
      <c r="F1586" s="89"/>
      <c r="G1586" s="89"/>
      <c r="H1586" s="89"/>
    </row>
    <row r="1587" spans="2:8" ht="11.1" customHeight="1" x14ac:dyDescent="0.2">
      <c r="B1587" s="69"/>
      <c r="C1587" s="69"/>
      <c r="D1587" s="89"/>
      <c r="E1587" s="89"/>
      <c r="F1587" s="89"/>
      <c r="G1587" s="89"/>
      <c r="H1587" s="89"/>
    </row>
    <row r="1588" spans="2:8" ht="11.1" customHeight="1" x14ac:dyDescent="0.2">
      <c r="B1588" s="69"/>
      <c r="C1588" s="69"/>
      <c r="D1588" s="89"/>
      <c r="E1588" s="89"/>
      <c r="F1588" s="89"/>
      <c r="G1588" s="89"/>
      <c r="H1588" s="89"/>
    </row>
    <row r="1589" spans="2:8" ht="11.1" customHeight="1" x14ac:dyDescent="0.2">
      <c r="B1589" s="69"/>
      <c r="C1589" s="69"/>
      <c r="D1589" s="89"/>
      <c r="E1589" s="89"/>
      <c r="F1589" s="89"/>
      <c r="G1589" s="89"/>
      <c r="H1589" s="89"/>
    </row>
    <row r="1590" spans="2:8" ht="11.1" customHeight="1" x14ac:dyDescent="0.2">
      <c r="B1590" s="69"/>
      <c r="C1590" s="69"/>
      <c r="D1590" s="89"/>
      <c r="E1590" s="89"/>
      <c r="F1590" s="89"/>
      <c r="G1590" s="89"/>
      <c r="H1590" s="89"/>
    </row>
    <row r="1591" spans="2:8" ht="11.1" customHeight="1" x14ac:dyDescent="0.2">
      <c r="B1591" s="69"/>
      <c r="C1591" s="69"/>
      <c r="D1591" s="89"/>
      <c r="E1591" s="89"/>
      <c r="F1591" s="89"/>
      <c r="G1591" s="89"/>
      <c r="H1591" s="89"/>
    </row>
    <row r="1592" spans="2:8" ht="11.1" customHeight="1" x14ac:dyDescent="0.2">
      <c r="B1592" s="69"/>
      <c r="C1592" s="69"/>
      <c r="D1592" s="89"/>
      <c r="E1592" s="89"/>
      <c r="F1592" s="89"/>
      <c r="G1592" s="89"/>
      <c r="H1592" s="89"/>
    </row>
    <row r="1593" spans="2:8" ht="11.1" customHeight="1" x14ac:dyDescent="0.2">
      <c r="B1593" s="69"/>
      <c r="C1593" s="69"/>
      <c r="D1593" s="89"/>
      <c r="E1593" s="89"/>
      <c r="F1593" s="89"/>
      <c r="G1593" s="89"/>
      <c r="H1593" s="89"/>
    </row>
    <row r="1594" spans="2:8" ht="11.1" customHeight="1" x14ac:dyDescent="0.2">
      <c r="B1594" s="69"/>
      <c r="C1594" s="69"/>
      <c r="D1594" s="89"/>
      <c r="E1594" s="89"/>
      <c r="F1594" s="89"/>
      <c r="G1594" s="89"/>
      <c r="H1594" s="89"/>
    </row>
    <row r="1595" spans="2:8" ht="11.1" customHeight="1" x14ac:dyDescent="0.2">
      <c r="B1595" s="69"/>
      <c r="C1595" s="69"/>
      <c r="D1595" s="89"/>
      <c r="E1595" s="89"/>
      <c r="F1595" s="89"/>
      <c r="G1595" s="89"/>
      <c r="H1595" s="89"/>
    </row>
    <row r="1596" spans="2:8" ht="11.1" customHeight="1" x14ac:dyDescent="0.2">
      <c r="B1596" s="69"/>
      <c r="C1596" s="69"/>
      <c r="D1596" s="89"/>
      <c r="E1596" s="89"/>
      <c r="F1596" s="89"/>
      <c r="G1596" s="89"/>
      <c r="H1596" s="89"/>
    </row>
    <row r="1597" spans="2:8" ht="11.1" customHeight="1" x14ac:dyDescent="0.2">
      <c r="B1597" s="69"/>
      <c r="C1597" s="69"/>
      <c r="D1597" s="89"/>
      <c r="E1597" s="89"/>
      <c r="F1597" s="89"/>
      <c r="G1597" s="89"/>
      <c r="H1597" s="89"/>
    </row>
    <row r="1598" spans="2:8" ht="11.1" customHeight="1" x14ac:dyDescent="0.2">
      <c r="B1598" s="69"/>
      <c r="C1598" s="69"/>
      <c r="D1598" s="89"/>
      <c r="E1598" s="89"/>
      <c r="F1598" s="89"/>
      <c r="G1598" s="89"/>
      <c r="H1598" s="89"/>
    </row>
    <row r="1599" spans="2:8" ht="11.1" customHeight="1" x14ac:dyDescent="0.2">
      <c r="B1599" s="69"/>
      <c r="C1599" s="69"/>
      <c r="D1599" s="89"/>
      <c r="E1599" s="89"/>
      <c r="F1599" s="89"/>
      <c r="G1599" s="89"/>
      <c r="H1599" s="89"/>
    </row>
    <row r="1600" spans="2:8" ht="11.1" customHeight="1" x14ac:dyDescent="0.2">
      <c r="B1600" s="69"/>
      <c r="C1600" s="69"/>
      <c r="D1600" s="89"/>
      <c r="E1600" s="89"/>
      <c r="F1600" s="89"/>
      <c r="G1600" s="89"/>
      <c r="H1600" s="89"/>
    </row>
    <row r="1601" spans="2:8" ht="11.1" customHeight="1" x14ac:dyDescent="0.2">
      <c r="B1601" s="69"/>
      <c r="C1601" s="69"/>
      <c r="D1601" s="89"/>
      <c r="E1601" s="89"/>
      <c r="F1601" s="89"/>
      <c r="G1601" s="89"/>
      <c r="H1601" s="89"/>
    </row>
    <row r="1602" spans="2:8" ht="11.1" customHeight="1" x14ac:dyDescent="0.2">
      <c r="B1602" s="69"/>
      <c r="C1602" s="69"/>
      <c r="D1602" s="89"/>
      <c r="E1602" s="89"/>
      <c r="F1602" s="89"/>
      <c r="G1602" s="89"/>
      <c r="H1602" s="89"/>
    </row>
    <row r="1603" spans="2:8" ht="11.1" customHeight="1" x14ac:dyDescent="0.2">
      <c r="B1603" s="69"/>
      <c r="C1603" s="69"/>
      <c r="D1603" s="89"/>
      <c r="E1603" s="89"/>
      <c r="F1603" s="89"/>
      <c r="G1603" s="89"/>
      <c r="H1603" s="89"/>
    </row>
    <row r="1604" spans="2:8" ht="11.1" customHeight="1" x14ac:dyDescent="0.2">
      <c r="B1604" s="69"/>
      <c r="C1604" s="69"/>
      <c r="D1604" s="89"/>
      <c r="E1604" s="89"/>
      <c r="F1604" s="89"/>
      <c r="G1604" s="89"/>
      <c r="H1604" s="89"/>
    </row>
    <row r="1605" spans="2:8" ht="11.1" customHeight="1" x14ac:dyDescent="0.2">
      <c r="B1605" s="69"/>
      <c r="C1605" s="69"/>
      <c r="D1605" s="89"/>
      <c r="E1605" s="89"/>
      <c r="F1605" s="89"/>
      <c r="G1605" s="89"/>
      <c r="H1605" s="89"/>
    </row>
    <row r="1606" spans="2:8" ht="11.1" customHeight="1" x14ac:dyDescent="0.2">
      <c r="B1606" s="69"/>
      <c r="C1606" s="69"/>
      <c r="D1606" s="89"/>
      <c r="E1606" s="89"/>
      <c r="F1606" s="89"/>
      <c r="G1606" s="89"/>
      <c r="H1606" s="89"/>
    </row>
    <row r="1607" spans="2:8" ht="11.1" customHeight="1" x14ac:dyDescent="0.2">
      <c r="B1607" s="69"/>
      <c r="C1607" s="69"/>
      <c r="D1607" s="89"/>
      <c r="E1607" s="89"/>
      <c r="F1607" s="89"/>
      <c r="G1607" s="89"/>
      <c r="H1607" s="89"/>
    </row>
    <row r="1608" spans="2:8" ht="11.1" customHeight="1" x14ac:dyDescent="0.2">
      <c r="B1608" s="69"/>
      <c r="C1608" s="69"/>
      <c r="D1608" s="89"/>
      <c r="E1608" s="89"/>
      <c r="F1608" s="89"/>
      <c r="G1608" s="89"/>
      <c r="H1608" s="89"/>
    </row>
    <row r="1609" spans="2:8" ht="11.1" customHeight="1" x14ac:dyDescent="0.2">
      <c r="B1609" s="69"/>
      <c r="C1609" s="69"/>
      <c r="D1609" s="89"/>
      <c r="E1609" s="89"/>
      <c r="F1609" s="89"/>
      <c r="G1609" s="89"/>
      <c r="H1609" s="89"/>
    </row>
    <row r="1610" spans="2:8" ht="11.1" customHeight="1" x14ac:dyDescent="0.2">
      <c r="B1610" s="69"/>
      <c r="C1610" s="69"/>
      <c r="D1610" s="89"/>
      <c r="E1610" s="89"/>
      <c r="F1610" s="89"/>
      <c r="G1610" s="89"/>
      <c r="H1610" s="89"/>
    </row>
  </sheetData>
  <mergeCells count="4">
    <mergeCell ref="A1:H1"/>
    <mergeCell ref="A2:H2"/>
    <mergeCell ref="A3:H3"/>
    <mergeCell ref="A4:H4"/>
  </mergeCells>
  <printOptions horizontalCentered="1"/>
  <pageMargins left="0.75" right="0.75" top="0.9" bottom="0.9" header="0.5" footer="0.5"/>
  <pageSetup orientation="portrait" errors="dash"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HW48"/>
  <sheetViews>
    <sheetView showGridLines="0" workbookViewId="0">
      <selection activeCell="H47" sqref="H47"/>
    </sheetView>
  </sheetViews>
  <sheetFormatPr defaultColWidth="9.7109375" defaultRowHeight="11.1" customHeight="1" x14ac:dyDescent="0.2"/>
  <cols>
    <col min="1" max="1" width="1.42578125" style="61" customWidth="1"/>
    <col min="2" max="2" width="50.140625" style="61" customWidth="1"/>
    <col min="3" max="3" width="1.7109375" style="61" customWidth="1"/>
    <col min="4" max="4" width="10.7109375" style="61" customWidth="1"/>
    <col min="5" max="5" width="1.7109375" style="61" customWidth="1"/>
    <col min="6" max="6" width="10.7109375" style="61" customWidth="1"/>
    <col min="7" max="7" width="1.7109375" style="61" customWidth="1"/>
    <col min="8" max="8" width="10.7109375" style="61" customWidth="1"/>
    <col min="9" max="9" width="1.7109375" style="61" customWidth="1"/>
    <col min="10" max="10" width="12.7109375" style="61" customWidth="1"/>
    <col min="11" max="11" width="1.7109375" style="61" customWidth="1"/>
    <col min="12" max="12" width="12.7109375" style="61" customWidth="1"/>
    <col min="13" max="13" width="1.7109375" style="61" customWidth="1"/>
    <col min="14" max="16384" width="9.7109375" style="61"/>
  </cols>
  <sheetData>
    <row r="1" spans="1:12" ht="11.1" customHeight="1" x14ac:dyDescent="0.2">
      <c r="A1" s="639" t="s">
        <v>194</v>
      </c>
      <c r="B1" s="639"/>
      <c r="C1" s="639"/>
      <c r="D1" s="639"/>
      <c r="E1" s="639"/>
      <c r="F1" s="639"/>
      <c r="G1" s="639"/>
      <c r="H1" s="639"/>
      <c r="I1" s="639"/>
      <c r="J1" s="639"/>
      <c r="K1" s="639"/>
      <c r="L1" s="639"/>
    </row>
    <row r="2" spans="1:12" ht="11.1" customHeight="1" x14ac:dyDescent="0.2">
      <c r="A2" s="639" t="s">
        <v>195</v>
      </c>
      <c r="B2" s="639"/>
      <c r="C2" s="639"/>
      <c r="D2" s="639"/>
      <c r="E2" s="639"/>
      <c r="F2" s="639"/>
      <c r="G2" s="639"/>
      <c r="H2" s="639"/>
      <c r="I2" s="639"/>
      <c r="J2" s="639"/>
      <c r="K2" s="639"/>
      <c r="L2" s="639"/>
    </row>
    <row r="3" spans="1:12" ht="11.1" customHeight="1" x14ac:dyDescent="0.2">
      <c r="A3" s="639" t="s">
        <v>196</v>
      </c>
      <c r="B3" s="639"/>
      <c r="C3" s="639"/>
      <c r="D3" s="639"/>
      <c r="E3" s="639"/>
      <c r="F3" s="639"/>
      <c r="G3" s="639"/>
      <c r="H3" s="639"/>
      <c r="I3" s="639"/>
      <c r="J3" s="639"/>
      <c r="K3" s="639"/>
      <c r="L3" s="639"/>
    </row>
    <row r="4" spans="1:12" ht="11.1" customHeight="1" x14ac:dyDescent="0.2">
      <c r="A4" s="92"/>
      <c r="B4" s="92"/>
    </row>
    <row r="5" spans="1:12" ht="11.1" customHeight="1" x14ac:dyDescent="0.2">
      <c r="A5" s="92"/>
      <c r="B5" s="92"/>
    </row>
    <row r="6" spans="1:12" ht="11.1" customHeight="1" x14ac:dyDescent="0.2">
      <c r="A6" s="92"/>
      <c r="B6" s="92"/>
      <c r="C6" s="185"/>
      <c r="D6" s="184" t="s">
        <v>33</v>
      </c>
      <c r="F6" s="184" t="s">
        <v>36</v>
      </c>
      <c r="H6" s="184" t="s">
        <v>35</v>
      </c>
      <c r="J6" s="184" t="s">
        <v>38</v>
      </c>
      <c r="L6" s="184" t="s">
        <v>64</v>
      </c>
    </row>
    <row r="7" spans="1:12" ht="12" customHeight="1" x14ac:dyDescent="0.2">
      <c r="A7" s="92"/>
      <c r="B7" s="92"/>
      <c r="C7" s="84"/>
      <c r="D7" s="186" t="s">
        <v>198</v>
      </c>
      <c r="E7" s="100"/>
      <c r="F7" s="186" t="s">
        <v>71</v>
      </c>
      <c r="G7" s="84"/>
      <c r="H7" s="186" t="s">
        <v>39</v>
      </c>
      <c r="I7" s="84"/>
      <c r="J7" s="186" t="s">
        <v>39</v>
      </c>
      <c r="L7" s="186" t="s">
        <v>39</v>
      </c>
    </row>
    <row r="9" spans="1:12" ht="11.1" customHeight="1" x14ac:dyDescent="0.2">
      <c r="A9" s="62" t="s">
        <v>199</v>
      </c>
      <c r="B9" s="62"/>
    </row>
    <row r="10" spans="1:12" ht="11.1" customHeight="1" x14ac:dyDescent="0.2">
      <c r="A10" s="84" t="s">
        <v>200</v>
      </c>
      <c r="B10" s="84"/>
      <c r="D10" s="187">
        <v>100970</v>
      </c>
      <c r="F10" s="187">
        <v>40750</v>
      </c>
      <c r="H10" s="187">
        <v>36000</v>
      </c>
      <c r="J10" s="187">
        <v>36000</v>
      </c>
      <c r="L10" s="187">
        <v>36000</v>
      </c>
    </row>
    <row r="11" spans="1:12" ht="11.1" customHeight="1" x14ac:dyDescent="0.2">
      <c r="A11" s="84" t="s">
        <v>201</v>
      </c>
      <c r="B11" s="84"/>
      <c r="D11" s="188">
        <v>9627</v>
      </c>
      <c r="F11" s="188">
        <v>177595</v>
      </c>
      <c r="H11" s="188">
        <v>213515</v>
      </c>
      <c r="J11" s="188">
        <v>231770</v>
      </c>
      <c r="L11" s="188">
        <v>113000</v>
      </c>
    </row>
    <row r="12" spans="1:12" ht="11.1" customHeight="1" x14ac:dyDescent="0.2">
      <c r="A12" s="189" t="s">
        <v>202</v>
      </c>
      <c r="D12" s="190">
        <v>110597</v>
      </c>
      <c r="F12" s="190">
        <v>218345</v>
      </c>
      <c r="H12" s="190">
        <v>249515</v>
      </c>
      <c r="J12" s="190">
        <v>267770</v>
      </c>
      <c r="L12" s="190">
        <v>149000</v>
      </c>
    </row>
    <row r="13" spans="1:12" ht="11.1" customHeight="1" x14ac:dyDescent="0.2">
      <c r="A13" s="84"/>
      <c r="B13" s="84"/>
      <c r="D13" s="187"/>
      <c r="F13" s="187"/>
      <c r="H13" s="187"/>
      <c r="J13" s="187"/>
      <c r="L13" s="187"/>
    </row>
    <row r="14" spans="1:12" ht="10.5" customHeight="1" x14ac:dyDescent="0.2">
      <c r="A14" s="191" t="s">
        <v>203</v>
      </c>
      <c r="B14" s="191"/>
      <c r="D14" s="187"/>
      <c r="F14" s="187"/>
      <c r="H14" s="187"/>
      <c r="J14" s="187"/>
      <c r="L14" s="187"/>
    </row>
    <row r="15" spans="1:12" ht="11.1" customHeight="1" x14ac:dyDescent="0.2">
      <c r="A15" s="84" t="s">
        <v>204</v>
      </c>
      <c r="B15" s="84"/>
      <c r="D15" s="188">
        <v>464285</v>
      </c>
      <c r="F15" s="188">
        <v>450000</v>
      </c>
      <c r="H15" s="188">
        <v>403400</v>
      </c>
      <c r="J15" s="188">
        <v>403400</v>
      </c>
      <c r="L15" s="188">
        <v>403400</v>
      </c>
    </row>
    <row r="16" spans="1:12" ht="11.1" customHeight="1" x14ac:dyDescent="0.2">
      <c r="A16" s="189" t="s">
        <v>202</v>
      </c>
      <c r="D16" s="190">
        <v>464285</v>
      </c>
      <c r="F16" s="190">
        <v>450000</v>
      </c>
      <c r="H16" s="190">
        <v>403400</v>
      </c>
      <c r="J16" s="190">
        <v>403400</v>
      </c>
      <c r="L16" s="190">
        <v>403400</v>
      </c>
    </row>
    <row r="17" spans="1:12" ht="11.1" customHeight="1" x14ac:dyDescent="0.2">
      <c r="A17" s="84"/>
      <c r="B17" s="84"/>
      <c r="D17" s="187"/>
      <c r="F17" s="187"/>
      <c r="H17" s="187"/>
      <c r="J17" s="187"/>
      <c r="L17" s="187"/>
    </row>
    <row r="18" spans="1:12" ht="11.1" customHeight="1" x14ac:dyDescent="0.2">
      <c r="A18" s="191" t="s">
        <v>205</v>
      </c>
      <c r="B18" s="84"/>
      <c r="D18" s="187"/>
      <c r="F18" s="187"/>
      <c r="H18" s="187"/>
      <c r="J18" s="187"/>
      <c r="L18" s="187"/>
    </row>
    <row r="19" spans="1:12" ht="11.1" customHeight="1" x14ac:dyDescent="0.2">
      <c r="A19" s="84" t="s">
        <v>206</v>
      </c>
      <c r="B19" s="84"/>
      <c r="D19" s="188">
        <v>112</v>
      </c>
      <c r="F19" s="188">
        <v>0</v>
      </c>
      <c r="H19" s="188">
        <v>0</v>
      </c>
      <c r="J19" s="188">
        <v>0</v>
      </c>
      <c r="L19" s="188">
        <v>0</v>
      </c>
    </row>
    <row r="20" spans="1:12" ht="11.1" customHeight="1" x14ac:dyDescent="0.2">
      <c r="A20" s="189" t="s">
        <v>202</v>
      </c>
      <c r="D20" s="190">
        <v>112</v>
      </c>
      <c r="F20" s="190">
        <v>0</v>
      </c>
      <c r="H20" s="190">
        <v>0</v>
      </c>
      <c r="J20" s="190">
        <v>0</v>
      </c>
      <c r="L20" s="190">
        <v>0</v>
      </c>
    </row>
    <row r="21" spans="1:12" ht="11.1" customHeight="1" x14ac:dyDescent="0.2">
      <c r="A21" s="84"/>
      <c r="B21" s="84"/>
      <c r="D21" s="187"/>
      <c r="F21" s="187"/>
      <c r="H21" s="187"/>
      <c r="J21" s="187"/>
      <c r="L21" s="187"/>
    </row>
    <row r="22" spans="1:12" ht="11.1" customHeight="1" x14ac:dyDescent="0.2">
      <c r="A22" s="191" t="s">
        <v>207</v>
      </c>
      <c r="B22" s="191"/>
      <c r="D22" s="187"/>
      <c r="F22" s="187"/>
      <c r="H22" s="187"/>
      <c r="J22" s="187"/>
      <c r="L22" s="187"/>
    </row>
    <row r="23" spans="1:12" ht="11.1" customHeight="1" x14ac:dyDescent="0.2">
      <c r="A23" s="84" t="s">
        <v>208</v>
      </c>
      <c r="B23" s="84"/>
      <c r="D23" s="187">
        <v>134250</v>
      </c>
      <c r="F23" s="187">
        <v>214929</v>
      </c>
      <c r="H23" s="187">
        <v>218680</v>
      </c>
      <c r="J23" s="187">
        <v>256274</v>
      </c>
      <c r="L23" s="187">
        <v>305016</v>
      </c>
    </row>
    <row r="24" spans="1:12" ht="11.1" customHeight="1" x14ac:dyDescent="0.2">
      <c r="A24" s="84" t="s">
        <v>209</v>
      </c>
      <c r="B24" s="84"/>
      <c r="D24" s="187">
        <v>69562</v>
      </c>
      <c r="F24" s="187">
        <v>77975</v>
      </c>
      <c r="H24" s="187">
        <v>77825</v>
      </c>
      <c r="J24" s="187">
        <v>73000</v>
      </c>
      <c r="L24" s="187">
        <v>79300</v>
      </c>
    </row>
    <row r="25" spans="1:12" ht="11.1" customHeight="1" x14ac:dyDescent="0.2">
      <c r="A25" s="84" t="s">
        <v>210</v>
      </c>
      <c r="B25" s="84"/>
      <c r="D25" s="188">
        <v>2792</v>
      </c>
      <c r="F25" s="188">
        <v>5000</v>
      </c>
      <c r="H25" s="188">
        <v>5000</v>
      </c>
      <c r="J25" s="188">
        <v>5000</v>
      </c>
      <c r="L25" s="188">
        <v>5000</v>
      </c>
    </row>
    <row r="26" spans="1:12" ht="11.1" customHeight="1" x14ac:dyDescent="0.2">
      <c r="A26" s="189" t="s">
        <v>202</v>
      </c>
      <c r="D26" s="190">
        <v>206604</v>
      </c>
      <c r="F26" s="190">
        <v>297904</v>
      </c>
      <c r="H26" s="190">
        <v>301505</v>
      </c>
      <c r="J26" s="190">
        <v>334274</v>
      </c>
      <c r="L26" s="190">
        <v>389316</v>
      </c>
    </row>
    <row r="27" spans="1:12" ht="11.1" customHeight="1" x14ac:dyDescent="0.2">
      <c r="A27" s="84"/>
      <c r="B27" s="84"/>
      <c r="D27" s="187"/>
      <c r="F27" s="187"/>
      <c r="H27" s="187"/>
      <c r="J27" s="187"/>
      <c r="L27" s="187"/>
    </row>
    <row r="28" spans="1:12" ht="11.1" customHeight="1" x14ac:dyDescent="0.2">
      <c r="A28" s="191" t="s">
        <v>211</v>
      </c>
      <c r="B28" s="191"/>
      <c r="D28" s="187"/>
      <c r="F28" s="187"/>
      <c r="H28" s="187"/>
      <c r="J28" s="187"/>
      <c r="L28" s="187"/>
    </row>
    <row r="29" spans="1:12" ht="11.1" customHeight="1" x14ac:dyDescent="0.2">
      <c r="A29" s="84" t="s">
        <v>212</v>
      </c>
      <c r="B29" s="84"/>
      <c r="D29" s="187">
        <v>402071</v>
      </c>
      <c r="F29" s="187">
        <v>396785</v>
      </c>
      <c r="H29" s="187">
        <v>431565</v>
      </c>
      <c r="J29" s="187">
        <v>560638</v>
      </c>
      <c r="L29" s="187">
        <v>724819</v>
      </c>
    </row>
    <row r="30" spans="1:12" ht="12.75" customHeight="1" x14ac:dyDescent="0.2">
      <c r="A30" s="84" t="s">
        <v>213</v>
      </c>
      <c r="B30" s="84"/>
      <c r="D30" s="192">
        <v>934606</v>
      </c>
      <c r="F30" s="192">
        <v>306555</v>
      </c>
      <c r="H30" s="192">
        <v>411054</v>
      </c>
      <c r="J30" s="192">
        <v>0</v>
      </c>
      <c r="L30" s="192">
        <v>0</v>
      </c>
    </row>
    <row r="31" spans="1:12" ht="11.1" customHeight="1" x14ac:dyDescent="0.2">
      <c r="A31" s="193" t="s">
        <v>214</v>
      </c>
      <c r="D31" s="187">
        <v>933288</v>
      </c>
      <c r="F31" s="187">
        <v>306555</v>
      </c>
      <c r="H31" s="187">
        <v>411054</v>
      </c>
      <c r="J31" s="187">
        <v>0</v>
      </c>
      <c r="L31" s="187">
        <v>0</v>
      </c>
    </row>
    <row r="32" spans="1:12" ht="11.1" customHeight="1" x14ac:dyDescent="0.2">
      <c r="A32" s="193" t="s">
        <v>215</v>
      </c>
      <c r="D32" s="187">
        <v>1318</v>
      </c>
      <c r="F32" s="187">
        <v>0</v>
      </c>
      <c r="H32" s="187">
        <v>0</v>
      </c>
      <c r="J32" s="187">
        <v>0</v>
      </c>
      <c r="L32" s="187">
        <v>0</v>
      </c>
    </row>
    <row r="33" spans="1:231" ht="11.1" customHeight="1" x14ac:dyDescent="0.2">
      <c r="A33" s="84" t="s">
        <v>216</v>
      </c>
      <c r="B33" s="84"/>
      <c r="D33" s="188">
        <v>143946</v>
      </c>
      <c r="F33" s="188">
        <v>132000</v>
      </c>
      <c r="H33" s="188">
        <v>118000</v>
      </c>
      <c r="J33" s="188">
        <v>124000</v>
      </c>
      <c r="L33" s="188">
        <v>116000</v>
      </c>
    </row>
    <row r="34" spans="1:231" ht="11.1" customHeight="1" x14ac:dyDescent="0.2">
      <c r="A34" s="189" t="s">
        <v>202</v>
      </c>
      <c r="D34" s="190">
        <v>1480623</v>
      </c>
      <c r="F34" s="190">
        <v>835340</v>
      </c>
      <c r="H34" s="190">
        <v>960619</v>
      </c>
      <c r="J34" s="190">
        <v>684638</v>
      </c>
      <c r="L34" s="190">
        <v>840819</v>
      </c>
    </row>
    <row r="35" spans="1:231" ht="11.1" customHeight="1" x14ac:dyDescent="0.2">
      <c r="A35" s="84"/>
      <c r="D35" s="187"/>
      <c r="F35" s="187"/>
      <c r="H35" s="187"/>
      <c r="J35" s="187"/>
      <c r="L35" s="187"/>
    </row>
    <row r="36" spans="1:231" ht="11.1" customHeight="1" x14ac:dyDescent="0.2">
      <c r="A36" s="191" t="s">
        <v>217</v>
      </c>
      <c r="D36" s="187"/>
      <c r="F36" s="187"/>
      <c r="H36" s="187"/>
      <c r="J36" s="187"/>
      <c r="L36" s="187"/>
    </row>
    <row r="37" spans="1:231" ht="11.1" customHeight="1" x14ac:dyDescent="0.2">
      <c r="A37" s="84" t="s">
        <v>218</v>
      </c>
      <c r="D37" s="188">
        <v>31</v>
      </c>
      <c r="F37" s="188">
        <v>0</v>
      </c>
      <c r="H37" s="188">
        <v>0</v>
      </c>
      <c r="J37" s="188">
        <v>0</v>
      </c>
      <c r="L37" s="188">
        <v>0</v>
      </c>
    </row>
    <row r="38" spans="1:231" ht="11.1" customHeight="1" x14ac:dyDescent="0.2">
      <c r="A38" s="189" t="s">
        <v>202</v>
      </c>
      <c r="D38" s="190">
        <v>31</v>
      </c>
      <c r="F38" s="190">
        <v>0</v>
      </c>
      <c r="H38" s="190">
        <v>0</v>
      </c>
      <c r="J38" s="190">
        <v>0</v>
      </c>
      <c r="L38" s="190">
        <v>0</v>
      </c>
    </row>
    <row r="39" spans="1:231" ht="11.1" customHeight="1" x14ac:dyDescent="0.2">
      <c r="A39" s="189"/>
      <c r="D39" s="194"/>
      <c r="F39" s="194"/>
      <c r="H39" s="194"/>
      <c r="J39" s="194"/>
      <c r="L39" s="194"/>
    </row>
    <row r="40" spans="1:231" ht="11.1" customHeight="1" thickBot="1" x14ac:dyDescent="0.25">
      <c r="A40" s="191" t="s">
        <v>219</v>
      </c>
      <c r="B40" s="191"/>
      <c r="C40" s="84"/>
      <c r="D40" s="195">
        <v>2262252</v>
      </c>
      <c r="E40" s="84"/>
      <c r="F40" s="195">
        <v>1801589</v>
      </c>
      <c r="G40" s="84"/>
      <c r="H40" s="195">
        <v>1915039</v>
      </c>
      <c r="I40" s="84"/>
      <c r="J40" s="195">
        <v>1690082</v>
      </c>
      <c r="K40" s="84"/>
      <c r="L40" s="195">
        <v>1782535</v>
      </c>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c r="FT40" s="84"/>
      <c r="FU40" s="84"/>
      <c r="FV40" s="84"/>
      <c r="FW40" s="84"/>
      <c r="FX40" s="84"/>
      <c r="FY40" s="84"/>
      <c r="FZ40" s="84"/>
      <c r="GA40" s="84"/>
      <c r="GB40" s="84"/>
      <c r="GC40" s="84"/>
      <c r="GD40" s="84"/>
      <c r="GE40" s="84"/>
      <c r="GF40" s="84"/>
      <c r="GG40" s="84"/>
      <c r="GH40" s="84"/>
      <c r="GI40" s="84"/>
      <c r="GJ40" s="84"/>
      <c r="GK40" s="84"/>
      <c r="GL40" s="84"/>
      <c r="GM40" s="84"/>
      <c r="GN40" s="84"/>
      <c r="GO40" s="84"/>
      <c r="GP40" s="84"/>
      <c r="GQ40" s="84"/>
      <c r="GR40" s="84"/>
      <c r="GS40" s="84"/>
      <c r="GT40" s="84"/>
      <c r="GU40" s="84"/>
      <c r="GV40" s="84"/>
      <c r="GW40" s="84"/>
      <c r="GX40" s="84"/>
      <c r="GY40" s="84"/>
      <c r="GZ40" s="84"/>
      <c r="HA40" s="84"/>
      <c r="HB40" s="84"/>
      <c r="HC40" s="84"/>
      <c r="HD40" s="84"/>
      <c r="HE40" s="84"/>
      <c r="HF40" s="84"/>
      <c r="HG40" s="84"/>
      <c r="HH40" s="84"/>
      <c r="HI40" s="84"/>
      <c r="HJ40" s="84"/>
      <c r="HK40" s="84"/>
      <c r="HL40" s="84"/>
      <c r="HM40" s="84"/>
      <c r="HN40" s="84"/>
      <c r="HO40" s="84"/>
      <c r="HP40" s="84"/>
      <c r="HQ40" s="84"/>
      <c r="HR40" s="84"/>
      <c r="HS40" s="84"/>
      <c r="HT40" s="84"/>
      <c r="HU40" s="84"/>
      <c r="HV40" s="84"/>
      <c r="HW40" s="84"/>
    </row>
    <row r="41" spans="1:231" ht="11.1" customHeight="1" thickTop="1" x14ac:dyDescent="0.2">
      <c r="A41" s="191"/>
      <c r="B41" s="191"/>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c r="GZ41" s="84"/>
      <c r="HA41" s="84"/>
      <c r="HB41" s="84"/>
      <c r="HC41" s="84"/>
      <c r="HD41" s="84"/>
      <c r="HE41" s="84"/>
      <c r="HF41" s="84"/>
      <c r="HG41" s="84"/>
      <c r="HH41" s="84"/>
      <c r="HI41" s="84"/>
      <c r="HJ41" s="84"/>
      <c r="HK41" s="84"/>
      <c r="HL41" s="84"/>
      <c r="HM41" s="84"/>
      <c r="HN41" s="84"/>
      <c r="HO41" s="84"/>
      <c r="HP41" s="84"/>
      <c r="HQ41" s="84"/>
      <c r="HR41" s="84"/>
      <c r="HS41" s="84"/>
      <c r="HT41" s="84"/>
      <c r="HU41" s="84"/>
      <c r="HV41" s="84"/>
      <c r="HW41" s="84"/>
    </row>
    <row r="42" spans="1:231" s="35" customFormat="1" ht="11.1" customHeight="1" x14ac:dyDescent="0.2">
      <c r="A42" s="196"/>
      <c r="B42" s="196"/>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197"/>
      <c r="CZ42" s="197"/>
      <c r="DA42" s="197"/>
      <c r="DB42" s="197"/>
      <c r="DC42" s="197"/>
      <c r="DD42" s="197"/>
      <c r="DE42" s="197"/>
      <c r="DF42" s="197"/>
      <c r="DG42" s="197"/>
      <c r="DH42" s="197"/>
      <c r="DI42" s="197"/>
      <c r="DJ42" s="197"/>
      <c r="DK42" s="197"/>
      <c r="DL42" s="197"/>
      <c r="DM42" s="197"/>
      <c r="DN42" s="197"/>
      <c r="DO42" s="197"/>
      <c r="DP42" s="197"/>
      <c r="DQ42" s="197"/>
      <c r="DR42" s="197"/>
      <c r="DS42" s="197"/>
      <c r="DT42" s="197"/>
      <c r="DU42" s="197"/>
      <c r="DV42" s="197"/>
      <c r="DW42" s="197"/>
      <c r="DX42" s="197"/>
      <c r="DY42" s="197"/>
      <c r="DZ42" s="197"/>
      <c r="EA42" s="197"/>
      <c r="EB42" s="197"/>
      <c r="EC42" s="197"/>
      <c r="ED42" s="197"/>
      <c r="EE42" s="197"/>
      <c r="EF42" s="197"/>
      <c r="EG42" s="197"/>
      <c r="EH42" s="197"/>
      <c r="EI42" s="197"/>
      <c r="EJ42" s="197"/>
      <c r="EK42" s="197"/>
      <c r="EL42" s="197"/>
      <c r="EM42" s="197"/>
      <c r="EN42" s="197"/>
      <c r="EO42" s="197"/>
      <c r="EP42" s="197"/>
      <c r="EQ42" s="197"/>
      <c r="ER42" s="197"/>
      <c r="ES42" s="197"/>
      <c r="ET42" s="197"/>
      <c r="EU42" s="197"/>
      <c r="EV42" s="197"/>
      <c r="EW42" s="197"/>
      <c r="EX42" s="197"/>
      <c r="EY42" s="197"/>
      <c r="EZ42" s="197"/>
      <c r="FA42" s="197"/>
      <c r="FB42" s="197"/>
      <c r="FC42" s="197"/>
      <c r="FD42" s="197"/>
      <c r="FE42" s="197"/>
      <c r="FF42" s="197"/>
      <c r="FG42" s="197"/>
      <c r="FH42" s="197"/>
      <c r="FI42" s="197"/>
      <c r="FJ42" s="197"/>
      <c r="FK42" s="197"/>
      <c r="FL42" s="197"/>
      <c r="FM42" s="197"/>
      <c r="FN42" s="197"/>
      <c r="FO42" s="197"/>
      <c r="FP42" s="197"/>
      <c r="FQ42" s="197"/>
      <c r="FR42" s="197"/>
      <c r="FS42" s="197"/>
      <c r="FT42" s="197"/>
      <c r="FU42" s="197"/>
      <c r="FV42" s="197"/>
      <c r="FW42" s="197"/>
      <c r="FX42" s="197"/>
      <c r="FY42" s="197"/>
      <c r="FZ42" s="197"/>
      <c r="GA42" s="197"/>
      <c r="GB42" s="197"/>
      <c r="GC42" s="197"/>
      <c r="GD42" s="197"/>
      <c r="GE42" s="197"/>
      <c r="GF42" s="197"/>
      <c r="GG42" s="197"/>
      <c r="GH42" s="197"/>
      <c r="GI42" s="197"/>
      <c r="GJ42" s="197"/>
      <c r="GK42" s="197"/>
      <c r="GL42" s="197"/>
      <c r="GM42" s="197"/>
      <c r="GN42" s="197"/>
      <c r="GO42" s="197"/>
      <c r="GP42" s="197"/>
      <c r="GQ42" s="197"/>
      <c r="GR42" s="197"/>
      <c r="GS42" s="197"/>
      <c r="GT42" s="197"/>
      <c r="GU42" s="197"/>
      <c r="GV42" s="197"/>
      <c r="GW42" s="197"/>
      <c r="GX42" s="197"/>
      <c r="GY42" s="197"/>
      <c r="GZ42" s="197"/>
      <c r="HA42" s="197"/>
      <c r="HB42" s="197"/>
      <c r="HC42" s="197"/>
      <c r="HD42" s="197"/>
      <c r="HE42" s="197"/>
      <c r="HF42" s="197"/>
      <c r="HG42" s="197"/>
      <c r="HH42" s="197"/>
      <c r="HI42" s="197"/>
      <c r="HJ42" s="197"/>
      <c r="HK42" s="197"/>
      <c r="HL42" s="197"/>
      <c r="HM42" s="197"/>
      <c r="HN42" s="197"/>
      <c r="HO42" s="197"/>
      <c r="HP42" s="197"/>
      <c r="HQ42" s="197"/>
      <c r="HR42" s="197"/>
      <c r="HS42" s="197"/>
      <c r="HT42" s="197"/>
      <c r="HU42" s="197"/>
      <c r="HV42" s="197"/>
      <c r="HW42" s="197"/>
    </row>
    <row r="43" spans="1:231" ht="48.75" customHeight="1" x14ac:dyDescent="0.2">
      <c r="A43" s="645" t="s">
        <v>220</v>
      </c>
      <c r="B43" s="645"/>
      <c r="C43" s="645"/>
      <c r="D43" s="645"/>
      <c r="E43" s="645"/>
      <c r="F43" s="645"/>
      <c r="G43" s="645"/>
      <c r="H43" s="645"/>
      <c r="I43" s="645"/>
      <c r="J43" s="645"/>
      <c r="K43" s="645"/>
      <c r="L43" s="645"/>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c r="GZ43" s="84"/>
      <c r="HA43" s="84"/>
      <c r="HB43" s="84"/>
      <c r="HC43" s="84"/>
      <c r="HD43" s="84"/>
      <c r="HE43" s="84"/>
      <c r="HF43" s="84"/>
      <c r="HG43" s="84"/>
      <c r="HH43" s="84"/>
      <c r="HI43" s="84"/>
      <c r="HJ43" s="84"/>
      <c r="HK43" s="84"/>
      <c r="HL43" s="84"/>
      <c r="HM43" s="84"/>
      <c r="HN43" s="84"/>
      <c r="HO43" s="84"/>
      <c r="HP43" s="84"/>
      <c r="HQ43" s="84"/>
      <c r="HR43" s="84"/>
      <c r="HS43" s="84"/>
      <c r="HT43" s="84"/>
      <c r="HU43" s="84"/>
      <c r="HV43" s="84"/>
      <c r="HW43" s="84"/>
    </row>
    <row r="44" spans="1:231" ht="11.1" customHeight="1" x14ac:dyDescent="0.2">
      <c r="A44" s="191"/>
      <c r="B44" s="191"/>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R44" s="84"/>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4"/>
      <c r="EE44" s="84"/>
      <c r="EF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c r="FH44" s="84"/>
      <c r="FI44" s="84"/>
      <c r="FJ44" s="84"/>
      <c r="FK44" s="84"/>
      <c r="FL44" s="84"/>
      <c r="FM44" s="84"/>
      <c r="FN44" s="84"/>
      <c r="FO44" s="84"/>
      <c r="FP44" s="84"/>
      <c r="FQ44" s="84"/>
      <c r="FR44" s="84"/>
      <c r="FS44" s="84"/>
      <c r="FT44" s="84"/>
      <c r="FU44" s="84"/>
      <c r="FV44" s="84"/>
      <c r="FW44" s="84"/>
      <c r="FX44" s="84"/>
      <c r="FY44" s="84"/>
      <c r="FZ44" s="84"/>
      <c r="GA44" s="84"/>
      <c r="GB44" s="84"/>
      <c r="GC44" s="84"/>
      <c r="GD44" s="84"/>
      <c r="GE44" s="84"/>
      <c r="GF44" s="84"/>
      <c r="GG44" s="84"/>
      <c r="GH44" s="84"/>
      <c r="GI44" s="84"/>
      <c r="GJ44" s="84"/>
      <c r="GK44" s="84"/>
      <c r="GL44" s="84"/>
      <c r="GM44" s="84"/>
      <c r="GN44" s="84"/>
      <c r="GO44" s="84"/>
      <c r="GP44" s="84"/>
      <c r="GQ44" s="84"/>
      <c r="GR44" s="84"/>
      <c r="GS44" s="84"/>
      <c r="GT44" s="84"/>
      <c r="GU44" s="84"/>
      <c r="GV44" s="84"/>
      <c r="GW44" s="84"/>
      <c r="GX44" s="84"/>
      <c r="GY44" s="84"/>
      <c r="GZ44" s="84"/>
      <c r="HA44" s="84"/>
      <c r="HB44" s="84"/>
      <c r="HC44" s="84"/>
      <c r="HD44" s="84"/>
      <c r="HE44" s="84"/>
      <c r="HF44" s="84"/>
      <c r="HG44" s="84"/>
      <c r="HH44" s="84"/>
      <c r="HI44" s="84"/>
      <c r="HJ44" s="84"/>
      <c r="HK44" s="84"/>
      <c r="HL44" s="84"/>
      <c r="HM44" s="84"/>
      <c r="HN44" s="84"/>
      <c r="HO44" s="84"/>
      <c r="HP44" s="84"/>
      <c r="HQ44" s="84"/>
      <c r="HR44" s="84"/>
      <c r="HS44" s="84"/>
      <c r="HT44" s="84"/>
      <c r="HU44" s="84"/>
      <c r="HV44" s="84"/>
      <c r="HW44" s="84"/>
    </row>
    <row r="45" spans="1:231" ht="11.1" customHeight="1" x14ac:dyDescent="0.2">
      <c r="A45" s="35" t="s">
        <v>75</v>
      </c>
      <c r="B45" s="191"/>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c r="GZ45" s="84"/>
      <c r="HA45" s="84"/>
      <c r="HB45" s="84"/>
      <c r="HC45" s="84"/>
      <c r="HD45" s="84"/>
      <c r="HE45" s="84"/>
      <c r="HF45" s="84"/>
      <c r="HG45" s="84"/>
      <c r="HH45" s="84"/>
      <c r="HI45" s="84"/>
      <c r="HJ45" s="84"/>
      <c r="HK45" s="84"/>
      <c r="HL45" s="84"/>
      <c r="HM45" s="84"/>
      <c r="HN45" s="84"/>
      <c r="HO45" s="84"/>
      <c r="HP45" s="84"/>
      <c r="HQ45" s="84"/>
      <c r="HR45" s="84"/>
      <c r="HS45" s="84"/>
      <c r="HT45" s="84"/>
      <c r="HU45" s="84"/>
      <c r="HV45" s="84"/>
      <c r="HW45" s="84"/>
    </row>
    <row r="46" spans="1:231" ht="11.1" customHeight="1" x14ac:dyDescent="0.2">
      <c r="A46" s="191"/>
      <c r="B46" s="191"/>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4"/>
      <c r="CC46" s="84"/>
      <c r="CD46" s="84"/>
      <c r="CE46" s="84"/>
      <c r="CF46" s="84"/>
      <c r="CG46" s="84"/>
      <c r="CH46" s="84"/>
      <c r="CI46" s="84"/>
      <c r="CJ46" s="84"/>
      <c r="CK46" s="84"/>
      <c r="CL46" s="84"/>
      <c r="CM46" s="84"/>
      <c r="CN46" s="84"/>
      <c r="CO46" s="84"/>
      <c r="CP46" s="84"/>
      <c r="CQ46" s="84"/>
      <c r="CR46" s="84"/>
      <c r="CS46" s="84"/>
      <c r="CT46" s="84"/>
      <c r="CU46" s="84"/>
      <c r="CV46" s="84"/>
      <c r="CW46" s="84"/>
      <c r="CX46" s="84"/>
      <c r="CY46" s="84"/>
      <c r="CZ46" s="84"/>
      <c r="DA46" s="84"/>
      <c r="DB46" s="84"/>
      <c r="DC46" s="84"/>
      <c r="DD46" s="84"/>
      <c r="DE46" s="84"/>
      <c r="DF46" s="84"/>
      <c r="DG46" s="84"/>
      <c r="DH46" s="84"/>
      <c r="DI46" s="84"/>
      <c r="DJ46" s="84"/>
      <c r="DK46" s="84"/>
      <c r="DL46" s="84"/>
      <c r="DM46" s="84"/>
      <c r="DN46" s="84"/>
      <c r="DO46" s="84"/>
      <c r="DP46" s="84"/>
      <c r="DQ46" s="84"/>
      <c r="DR46" s="84"/>
      <c r="DS46" s="84"/>
      <c r="DT46" s="84"/>
      <c r="DU46" s="84"/>
      <c r="DV46" s="84"/>
      <c r="DW46" s="84"/>
      <c r="DX46" s="84"/>
      <c r="DY46" s="84"/>
      <c r="DZ46" s="84"/>
      <c r="EA46" s="84"/>
      <c r="EB46" s="84"/>
      <c r="EC46" s="84"/>
      <c r="ED46" s="84"/>
      <c r="EE46" s="84"/>
      <c r="EF46" s="84"/>
      <c r="EG46" s="84"/>
      <c r="EH46" s="84"/>
      <c r="EI46" s="84"/>
      <c r="EJ46" s="84"/>
      <c r="EK46" s="84"/>
      <c r="EL46" s="84"/>
      <c r="EM46" s="84"/>
      <c r="EN46" s="84"/>
      <c r="EO46" s="84"/>
      <c r="EP46" s="84"/>
      <c r="EQ46" s="84"/>
      <c r="ER46" s="84"/>
      <c r="ES46" s="84"/>
      <c r="ET46" s="84"/>
      <c r="EU46" s="84"/>
      <c r="EV46" s="84"/>
      <c r="EW46" s="84"/>
      <c r="EX46" s="84"/>
      <c r="EY46" s="84"/>
      <c r="EZ46" s="84"/>
      <c r="FA46" s="84"/>
      <c r="FB46" s="84"/>
      <c r="FC46" s="84"/>
      <c r="FD46" s="84"/>
      <c r="FE46" s="84"/>
      <c r="FF46" s="84"/>
      <c r="FG46" s="84"/>
      <c r="FH46" s="84"/>
      <c r="FI46" s="84"/>
      <c r="FJ46" s="84"/>
      <c r="FK46" s="84"/>
      <c r="FL46" s="84"/>
      <c r="FM46" s="84"/>
      <c r="FN46" s="84"/>
      <c r="FO46" s="84"/>
      <c r="FP46" s="84"/>
      <c r="FQ46" s="84"/>
      <c r="FR46" s="84"/>
      <c r="FS46" s="84"/>
      <c r="FT46" s="84"/>
      <c r="FU46" s="84"/>
      <c r="FV46" s="84"/>
      <c r="FW46" s="84"/>
      <c r="FX46" s="84"/>
      <c r="FY46" s="84"/>
      <c r="FZ46" s="84"/>
      <c r="GA46" s="84"/>
      <c r="GB46" s="84"/>
      <c r="GC46" s="84"/>
      <c r="GD46" s="84"/>
      <c r="GE46" s="84"/>
      <c r="GF46" s="84"/>
      <c r="GG46" s="84"/>
      <c r="GH46" s="84"/>
      <c r="GI46" s="84"/>
      <c r="GJ46" s="84"/>
      <c r="GK46" s="84"/>
      <c r="GL46" s="84"/>
      <c r="GM46" s="84"/>
      <c r="GN46" s="84"/>
      <c r="GO46" s="84"/>
      <c r="GP46" s="84"/>
      <c r="GQ46" s="84"/>
      <c r="GR46" s="84"/>
      <c r="GS46" s="84"/>
      <c r="GT46" s="84"/>
      <c r="GU46" s="84"/>
      <c r="GV46" s="84"/>
      <c r="GW46" s="84"/>
      <c r="GX46" s="84"/>
      <c r="GY46" s="84"/>
      <c r="GZ46" s="84"/>
      <c r="HA46" s="84"/>
      <c r="HB46" s="84"/>
      <c r="HC46" s="84"/>
      <c r="HD46" s="84"/>
      <c r="HE46" s="84"/>
      <c r="HF46" s="84"/>
      <c r="HG46" s="84"/>
      <c r="HH46" s="84"/>
      <c r="HI46" s="84"/>
      <c r="HJ46" s="84"/>
      <c r="HK46" s="84"/>
      <c r="HL46" s="84"/>
      <c r="HM46" s="84"/>
      <c r="HN46" s="84"/>
      <c r="HO46" s="84"/>
      <c r="HP46" s="84"/>
      <c r="HQ46" s="84"/>
      <c r="HR46" s="84"/>
      <c r="HS46" s="84"/>
      <c r="HT46" s="84"/>
      <c r="HU46" s="84"/>
      <c r="HV46" s="84"/>
      <c r="HW46" s="84"/>
    </row>
    <row r="47" spans="1:231" ht="11.1" customHeight="1" x14ac:dyDescent="0.2">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row>
    <row r="48" spans="1:231" ht="11.1" customHeight="1" x14ac:dyDescent="0.2">
      <c r="B48" s="198"/>
    </row>
  </sheetData>
  <mergeCells count="4">
    <mergeCell ref="A1:L1"/>
    <mergeCell ref="A2:L2"/>
    <mergeCell ref="A3:L3"/>
    <mergeCell ref="A43:L43"/>
  </mergeCells>
  <printOptions horizontalCentered="1" verticalCentered="1"/>
  <pageMargins left="0.9" right="0.9" top="0.9" bottom="0.9" header="0.5" footer="0.5"/>
  <pageSetup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3"/>
  <sheetViews>
    <sheetView showGridLines="0" zoomScaleNormal="100" workbookViewId="0">
      <selection activeCell="B47" sqref="B47"/>
    </sheetView>
  </sheetViews>
  <sheetFormatPr defaultRowHeight="10.7" customHeight="1" x14ac:dyDescent="0.2"/>
  <cols>
    <col min="1" max="1" width="39.5703125" style="9" customWidth="1"/>
    <col min="2" max="2" width="8" style="9" bestFit="1" customWidth="1"/>
    <col min="3" max="3" width="1.7109375" style="9" customWidth="1"/>
    <col min="4" max="4" width="9.42578125" style="9" customWidth="1"/>
    <col min="5" max="5" width="1.7109375" style="9" customWidth="1"/>
    <col min="6" max="6" width="9.42578125" style="9" customWidth="1"/>
    <col min="7" max="16384" width="9.140625" style="9"/>
  </cols>
  <sheetData>
    <row r="1" spans="1:7" ht="10.7" customHeight="1" x14ac:dyDescent="0.2">
      <c r="A1" s="635" t="s">
        <v>67</v>
      </c>
      <c r="B1" s="635"/>
      <c r="C1" s="635"/>
      <c r="D1" s="635"/>
      <c r="E1" s="635"/>
      <c r="F1" s="635"/>
      <c r="G1" s="1"/>
    </row>
    <row r="2" spans="1:7" ht="10.7" customHeight="1" x14ac:dyDescent="0.2">
      <c r="A2" s="638" t="s">
        <v>0</v>
      </c>
      <c r="B2" s="638"/>
      <c r="C2" s="638"/>
      <c r="D2" s="638"/>
      <c r="E2" s="638"/>
      <c r="F2" s="638"/>
      <c r="G2" s="1"/>
    </row>
    <row r="3" spans="1:7" ht="10.7" customHeight="1" x14ac:dyDescent="0.2">
      <c r="A3" s="638" t="s">
        <v>38</v>
      </c>
      <c r="B3" s="638"/>
      <c r="C3" s="638"/>
      <c r="D3" s="638"/>
      <c r="E3" s="638"/>
      <c r="F3" s="638"/>
      <c r="G3" s="1"/>
    </row>
    <row r="4" spans="1:7" ht="10.7" customHeight="1" x14ac:dyDescent="0.2">
      <c r="A4" s="638" t="s">
        <v>1</v>
      </c>
      <c r="B4" s="638"/>
      <c r="C4" s="638"/>
      <c r="D4" s="638"/>
      <c r="E4" s="638"/>
      <c r="F4" s="638"/>
      <c r="G4" s="1"/>
    </row>
    <row r="5" spans="1:7" ht="10.7" customHeight="1" x14ac:dyDescent="0.2">
      <c r="A5" s="1"/>
      <c r="B5" s="1"/>
      <c r="C5" s="1"/>
      <c r="D5" s="1"/>
      <c r="E5" s="1"/>
      <c r="F5" s="1"/>
      <c r="G5" s="1"/>
    </row>
    <row r="6" spans="1:7" ht="10.7" customHeight="1" x14ac:dyDescent="0.2">
      <c r="A6" s="1"/>
      <c r="B6" s="1"/>
      <c r="C6" s="1"/>
      <c r="D6" s="1"/>
      <c r="E6" s="1"/>
      <c r="F6" s="1"/>
      <c r="G6" s="1"/>
    </row>
    <row r="7" spans="1:7" ht="10.7" customHeight="1" x14ac:dyDescent="0.2">
      <c r="A7" s="1"/>
      <c r="B7" s="2"/>
      <c r="C7" s="1"/>
      <c r="D7" s="2"/>
      <c r="E7" s="1"/>
      <c r="F7" s="2"/>
      <c r="G7" s="1"/>
    </row>
    <row r="8" spans="1:7" ht="10.7" customHeight="1" x14ac:dyDescent="0.2">
      <c r="A8" s="1"/>
      <c r="B8" s="2" t="s">
        <v>85</v>
      </c>
      <c r="D8" s="2" t="s">
        <v>2</v>
      </c>
      <c r="E8" s="3"/>
      <c r="F8" s="2" t="s">
        <v>71</v>
      </c>
      <c r="G8" s="1"/>
    </row>
    <row r="9" spans="1:7" ht="10.7" customHeight="1" x14ac:dyDescent="0.2">
      <c r="A9" s="1"/>
      <c r="B9" s="4"/>
      <c r="C9" s="1"/>
      <c r="D9" s="4"/>
      <c r="E9" s="1"/>
      <c r="F9" s="4"/>
      <c r="G9" s="1"/>
    </row>
    <row r="10" spans="1:7" ht="10.7" customHeight="1" x14ac:dyDescent="0.2">
      <c r="A10" s="3" t="s">
        <v>4</v>
      </c>
      <c r="B10" s="1"/>
      <c r="C10" s="1"/>
      <c r="D10" s="1"/>
      <c r="E10" s="1"/>
      <c r="F10" s="1"/>
      <c r="G10" s="1"/>
    </row>
    <row r="11" spans="1:7" ht="10.7" customHeight="1" x14ac:dyDescent="0.2">
      <c r="A11" s="1" t="s">
        <v>5</v>
      </c>
      <c r="B11" s="1"/>
      <c r="C11" s="1"/>
      <c r="D11" s="1"/>
      <c r="E11" s="1"/>
      <c r="F11" s="1"/>
      <c r="G11" s="1"/>
    </row>
    <row r="12" spans="1:7" ht="10.7" customHeight="1" x14ac:dyDescent="0.2">
      <c r="A12" s="1" t="s">
        <v>6</v>
      </c>
      <c r="B12" s="6">
        <v>25898</v>
      </c>
      <c r="C12" s="1"/>
      <c r="D12" s="6">
        <v>1549</v>
      </c>
      <c r="E12" s="1"/>
      <c r="F12" s="6">
        <v>27447</v>
      </c>
      <c r="G12" s="1"/>
    </row>
    <row r="13" spans="1:7" ht="10.7" customHeight="1" x14ac:dyDescent="0.2">
      <c r="A13" s="1" t="s">
        <v>7</v>
      </c>
      <c r="B13" s="6">
        <v>10913</v>
      </c>
      <c r="C13" s="1"/>
      <c r="D13" s="6">
        <v>-1720</v>
      </c>
      <c r="E13" s="1"/>
      <c r="F13" s="6">
        <v>9193</v>
      </c>
      <c r="G13" s="1"/>
    </row>
    <row r="14" spans="1:7" ht="10.7" customHeight="1" x14ac:dyDescent="0.2">
      <c r="A14" s="1" t="s">
        <v>8</v>
      </c>
      <c r="B14" s="6">
        <v>6405</v>
      </c>
      <c r="C14" s="1"/>
      <c r="D14" s="6">
        <v>-480</v>
      </c>
      <c r="E14" s="1"/>
      <c r="F14" s="6">
        <v>5925</v>
      </c>
      <c r="G14" s="1"/>
    </row>
    <row r="15" spans="1:7" ht="10.7" customHeight="1" x14ac:dyDescent="0.2">
      <c r="A15" s="1" t="s">
        <v>9</v>
      </c>
      <c r="B15" s="6">
        <v>1154</v>
      </c>
      <c r="C15" s="1"/>
      <c r="D15" s="6">
        <v>-139</v>
      </c>
      <c r="E15" s="1"/>
      <c r="F15" s="6">
        <v>1015</v>
      </c>
      <c r="G15" s="1"/>
    </row>
    <row r="16" spans="1:7" ht="10.7" customHeight="1" x14ac:dyDescent="0.2">
      <c r="A16" s="1" t="s">
        <v>10</v>
      </c>
      <c r="B16" s="6">
        <v>3158</v>
      </c>
      <c r="C16" s="1"/>
      <c r="D16" s="6">
        <v>-141</v>
      </c>
      <c r="E16" s="1"/>
      <c r="F16" s="6">
        <v>3017</v>
      </c>
      <c r="G16" s="1"/>
    </row>
    <row r="17" spans="1:7" ht="10.7" customHeight="1" x14ac:dyDescent="0.2">
      <c r="A17" s="1" t="s">
        <v>11</v>
      </c>
      <c r="B17" s="6">
        <v>0</v>
      </c>
      <c r="C17" s="1"/>
      <c r="D17" s="6">
        <v>0</v>
      </c>
      <c r="E17" s="1"/>
      <c r="F17" s="6">
        <v>0</v>
      </c>
      <c r="G17" s="1"/>
    </row>
    <row r="18" spans="1:7" ht="10.7" customHeight="1" x14ac:dyDescent="0.2">
      <c r="A18" s="1" t="s">
        <v>12</v>
      </c>
      <c r="B18" s="6"/>
      <c r="C18" s="1"/>
      <c r="D18" s="6"/>
      <c r="E18" s="1"/>
      <c r="F18" s="1"/>
      <c r="G18" s="1"/>
    </row>
    <row r="19" spans="1:7" ht="10.7" customHeight="1" x14ac:dyDescent="0.2">
      <c r="A19" s="1" t="s">
        <v>13</v>
      </c>
      <c r="B19" s="7">
        <v>8054</v>
      </c>
      <c r="C19" s="1"/>
      <c r="D19" s="6">
        <v>525</v>
      </c>
      <c r="E19" s="1"/>
      <c r="F19" s="6">
        <v>8579</v>
      </c>
      <c r="G19" s="1"/>
    </row>
    <row r="20" spans="1:7" ht="10.7" customHeight="1" x14ac:dyDescent="0.2">
      <c r="A20" s="1" t="s">
        <v>14</v>
      </c>
      <c r="B20" s="7">
        <v>2885</v>
      </c>
      <c r="C20" s="1"/>
      <c r="D20" s="6">
        <v>-541</v>
      </c>
      <c r="E20" s="1"/>
      <c r="F20" s="6">
        <v>2344</v>
      </c>
      <c r="G20" s="1"/>
    </row>
    <row r="21" spans="1:7" ht="10.7" customHeight="1" x14ac:dyDescent="0.2">
      <c r="A21" s="1" t="s">
        <v>15</v>
      </c>
      <c r="B21" s="6">
        <v>621</v>
      </c>
      <c r="C21" s="1"/>
      <c r="D21" s="6">
        <v>-377</v>
      </c>
      <c r="E21" s="1"/>
      <c r="F21" s="6">
        <v>244</v>
      </c>
      <c r="G21" s="1"/>
    </row>
    <row r="22" spans="1:7" ht="12" customHeight="1" x14ac:dyDescent="0.2">
      <c r="A22" s="1" t="s">
        <v>16</v>
      </c>
      <c r="B22" s="8">
        <v>647</v>
      </c>
      <c r="C22" s="1"/>
      <c r="D22" s="8">
        <v>37</v>
      </c>
      <c r="E22" s="1"/>
      <c r="F22" s="8">
        <v>684</v>
      </c>
      <c r="G22" s="1"/>
    </row>
    <row r="23" spans="1:7" ht="12" customHeight="1" thickBot="1" x14ac:dyDescent="0.25">
      <c r="A23" s="3" t="s">
        <v>17</v>
      </c>
      <c r="B23" s="5">
        <v>59735</v>
      </c>
      <c r="C23" s="1"/>
      <c r="D23" s="5">
        <v>-1287</v>
      </c>
      <c r="E23" s="1"/>
      <c r="F23" s="5">
        <v>58448</v>
      </c>
      <c r="G23" s="1"/>
    </row>
    <row r="24" spans="1:7" ht="10.7" customHeight="1" thickTop="1" x14ac:dyDescent="0.2">
      <c r="A24" s="1"/>
      <c r="B24" s="1"/>
      <c r="C24" s="1"/>
      <c r="D24" s="1"/>
      <c r="E24" s="1"/>
      <c r="F24" s="1"/>
      <c r="G24" s="1"/>
    </row>
    <row r="25" spans="1:7" ht="10.7" customHeight="1" x14ac:dyDescent="0.2">
      <c r="A25" s="3" t="s">
        <v>18</v>
      </c>
      <c r="B25" s="1"/>
      <c r="C25" s="1"/>
      <c r="D25" s="1"/>
      <c r="E25" s="1"/>
      <c r="F25" s="1"/>
      <c r="G25" s="1"/>
    </row>
    <row r="26" spans="1:7" ht="10.7" customHeight="1" x14ac:dyDescent="0.2">
      <c r="A26" s="1" t="s">
        <v>19</v>
      </c>
      <c r="B26" s="1">
        <v>43452</v>
      </c>
      <c r="C26" s="1"/>
      <c r="D26" s="6">
        <v>3015</v>
      </c>
      <c r="E26" s="1"/>
      <c r="F26" s="6">
        <v>46467</v>
      </c>
      <c r="G26" s="1"/>
    </row>
    <row r="27" spans="1:7" ht="10.7" customHeight="1" x14ac:dyDescent="0.2">
      <c r="A27" s="11" t="s">
        <v>59</v>
      </c>
      <c r="B27" s="1"/>
      <c r="C27" s="1"/>
      <c r="D27" s="6"/>
      <c r="E27" s="1"/>
      <c r="F27" s="6"/>
      <c r="G27" s="1"/>
    </row>
    <row r="28" spans="1:7" ht="10.7" customHeight="1" x14ac:dyDescent="0.2">
      <c r="A28" s="1" t="s">
        <v>60</v>
      </c>
      <c r="B28" s="1">
        <v>6817</v>
      </c>
      <c r="C28" s="1"/>
      <c r="D28" s="6">
        <v>-16</v>
      </c>
      <c r="E28" s="1"/>
      <c r="F28" s="6">
        <v>6801</v>
      </c>
      <c r="G28" s="1"/>
    </row>
    <row r="29" spans="1:7" ht="10.7" customHeight="1" x14ac:dyDescent="0.2">
      <c r="A29" s="1" t="s">
        <v>61</v>
      </c>
      <c r="B29" s="1">
        <v>2405</v>
      </c>
      <c r="C29" s="1"/>
      <c r="D29" s="6">
        <v>-31</v>
      </c>
      <c r="E29" s="1"/>
      <c r="F29" s="6">
        <v>2374</v>
      </c>
      <c r="G29" s="1"/>
    </row>
    <row r="30" spans="1:7" ht="10.7" customHeight="1" x14ac:dyDescent="0.2">
      <c r="A30" s="1" t="s">
        <v>20</v>
      </c>
      <c r="B30" s="1">
        <v>4230</v>
      </c>
      <c r="C30" s="1"/>
      <c r="D30" s="6">
        <v>114</v>
      </c>
      <c r="E30" s="1"/>
      <c r="F30" s="6">
        <v>4344</v>
      </c>
      <c r="G30" s="1"/>
    </row>
    <row r="31" spans="1:7" ht="10.7" customHeight="1" x14ac:dyDescent="0.2">
      <c r="A31" s="1" t="s">
        <v>21</v>
      </c>
      <c r="B31" s="1"/>
      <c r="C31" s="1"/>
      <c r="D31" s="1"/>
      <c r="E31" s="1"/>
      <c r="F31" s="1"/>
      <c r="G31" s="1"/>
    </row>
    <row r="32" spans="1:7" ht="10.7" customHeight="1" x14ac:dyDescent="0.2">
      <c r="A32" s="1" t="s">
        <v>22</v>
      </c>
      <c r="B32" s="1">
        <v>1732</v>
      </c>
      <c r="C32" s="1"/>
      <c r="D32" s="6">
        <v>7</v>
      </c>
      <c r="E32" s="1"/>
      <c r="F32" s="6">
        <v>1739</v>
      </c>
      <c r="G32" s="1"/>
    </row>
    <row r="33" spans="1:12" ht="10.7" customHeight="1" x14ac:dyDescent="0.2">
      <c r="A33" s="1" t="s">
        <v>23</v>
      </c>
      <c r="B33" s="1">
        <v>1220</v>
      </c>
      <c r="C33" s="1"/>
      <c r="D33" s="6">
        <v>99</v>
      </c>
      <c r="E33" s="1"/>
      <c r="F33" s="6">
        <v>1319</v>
      </c>
      <c r="G33" s="1"/>
    </row>
    <row r="34" spans="1:12" ht="10.7" customHeight="1" x14ac:dyDescent="0.2">
      <c r="A34" s="11" t="s">
        <v>63</v>
      </c>
      <c r="B34" s="1">
        <v>2710</v>
      </c>
      <c r="C34" s="1"/>
      <c r="D34" s="6">
        <v>177</v>
      </c>
      <c r="E34" s="1"/>
      <c r="F34" s="6">
        <v>2887</v>
      </c>
      <c r="G34" s="1"/>
    </row>
    <row r="35" spans="1:12" ht="12" customHeight="1" x14ac:dyDescent="0.2">
      <c r="A35" s="1" t="s">
        <v>24</v>
      </c>
      <c r="B35" s="8">
        <v>1364</v>
      </c>
      <c r="C35" s="1"/>
      <c r="D35" s="8">
        <v>-44</v>
      </c>
      <c r="E35" s="1"/>
      <c r="F35" s="8">
        <v>1320</v>
      </c>
      <c r="G35" s="1"/>
    </row>
    <row r="36" spans="1:12" ht="12" customHeight="1" thickBot="1" x14ac:dyDescent="0.25">
      <c r="A36" s="3" t="s">
        <v>25</v>
      </c>
      <c r="B36" s="5">
        <v>63930</v>
      </c>
      <c r="C36" s="1"/>
      <c r="D36" s="5">
        <v>3321</v>
      </c>
      <c r="E36" s="1"/>
      <c r="F36" s="5">
        <v>67251</v>
      </c>
      <c r="G36" s="1"/>
      <c r="L36" s="33" t="s">
        <v>55</v>
      </c>
    </row>
    <row r="37" spans="1:12" ht="10.7" customHeight="1" thickTop="1" x14ac:dyDescent="0.2"/>
    <row r="38" spans="1:12" s="13" customFormat="1" ht="10.5" customHeight="1" thickBot="1" x14ac:dyDescent="0.25">
      <c r="A38" s="13" t="s">
        <v>34</v>
      </c>
      <c r="B38" s="14">
        <v>0</v>
      </c>
      <c r="D38" s="15">
        <v>-41</v>
      </c>
      <c r="F38" s="14">
        <v>-41</v>
      </c>
    </row>
    <row r="39" spans="1:12" s="13" customFormat="1" ht="10.5" customHeight="1" thickTop="1" x14ac:dyDescent="0.2">
      <c r="B39" s="17"/>
      <c r="D39" s="6"/>
      <c r="F39" s="17"/>
    </row>
    <row r="40" spans="1:12" s="13" customFormat="1" ht="10.7" customHeight="1" thickBot="1" x14ac:dyDescent="0.25">
      <c r="A40" s="10" t="s">
        <v>81</v>
      </c>
      <c r="B40" s="14">
        <v>-4195</v>
      </c>
      <c r="D40" s="14">
        <v>-4567</v>
      </c>
      <c r="F40" s="14">
        <v>-8762</v>
      </c>
    </row>
    <row r="41" spans="1:12" s="16" customFormat="1" ht="9.9499999999999993" customHeight="1" thickTop="1" x14ac:dyDescent="0.2">
      <c r="C41" s="17"/>
    </row>
    <row r="43" spans="1:12" ht="10.7" customHeight="1" x14ac:dyDescent="0.2">
      <c r="A43" s="37" t="s">
        <v>82</v>
      </c>
    </row>
  </sheetData>
  <mergeCells count="4">
    <mergeCell ref="A2:F2"/>
    <mergeCell ref="A3:F3"/>
    <mergeCell ref="A4:F4"/>
    <mergeCell ref="A1:F1"/>
  </mergeCells>
  <phoneticPr fontId="5" type="noConversion"/>
  <printOptions horizontalCentered="1"/>
  <pageMargins left="0.75" right="0.75" top="0.9" bottom="0.9"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H37"/>
  <sheetViews>
    <sheetView showGridLines="0" workbookViewId="0">
      <selection activeCell="H29" sqref="H29"/>
    </sheetView>
  </sheetViews>
  <sheetFormatPr defaultColWidth="10.28515625" defaultRowHeight="11.25" x14ac:dyDescent="0.2"/>
  <cols>
    <col min="1" max="1" width="27.28515625" style="61" customWidth="1"/>
    <col min="2" max="2" width="10.7109375" style="75" customWidth="1"/>
    <col min="3" max="3" width="2.7109375" style="75" customWidth="1"/>
    <col min="4" max="4" width="10.7109375" style="75" customWidth="1"/>
    <col min="5" max="5" width="2.7109375" style="75" customWidth="1"/>
    <col min="6" max="6" width="10.7109375" style="75" customWidth="1"/>
    <col min="7" max="7" width="2.7109375" style="75" customWidth="1"/>
    <col min="8" max="8" width="10.7109375" style="75" customWidth="1"/>
    <col min="9" max="16384" width="10.28515625" style="61"/>
  </cols>
  <sheetData>
    <row r="1" spans="1:8" ht="11.1" customHeight="1" x14ac:dyDescent="0.2">
      <c r="A1" s="639" t="s">
        <v>158</v>
      </c>
      <c r="B1" s="639"/>
      <c r="C1" s="639"/>
      <c r="D1" s="639"/>
      <c r="E1" s="639"/>
      <c r="F1" s="639"/>
      <c r="G1" s="639"/>
      <c r="H1" s="639"/>
    </row>
    <row r="2" spans="1:8" ht="11.1" customHeight="1" x14ac:dyDescent="0.2">
      <c r="A2" s="639" t="s">
        <v>188</v>
      </c>
      <c r="B2" s="639"/>
      <c r="C2" s="639"/>
      <c r="D2" s="639"/>
      <c r="E2" s="639"/>
      <c r="F2" s="639"/>
      <c r="G2" s="639"/>
      <c r="H2" s="639"/>
    </row>
    <row r="3" spans="1:8" ht="11.1" customHeight="1" x14ac:dyDescent="0.2">
      <c r="A3" s="639" t="s">
        <v>88</v>
      </c>
      <c r="B3" s="639"/>
      <c r="C3" s="639"/>
      <c r="D3" s="639"/>
      <c r="E3" s="639"/>
      <c r="F3" s="639"/>
      <c r="G3" s="639"/>
      <c r="H3" s="639"/>
    </row>
    <row r="4" spans="1:8" ht="11.1" customHeight="1" x14ac:dyDescent="0.2">
      <c r="A4" s="639" t="s">
        <v>1</v>
      </c>
      <c r="B4" s="639"/>
      <c r="C4" s="639"/>
      <c r="D4" s="639"/>
      <c r="E4" s="639"/>
      <c r="F4" s="639"/>
      <c r="G4" s="639"/>
      <c r="H4" s="639"/>
    </row>
    <row r="5" spans="1:8" ht="11.1" customHeight="1" x14ac:dyDescent="0.2">
      <c r="A5" s="62"/>
      <c r="B5" s="63"/>
      <c r="C5" s="63"/>
      <c r="D5" s="63"/>
      <c r="E5" s="63"/>
      <c r="F5" s="63"/>
      <c r="G5" s="63"/>
      <c r="H5" s="63"/>
    </row>
    <row r="6" spans="1:8" ht="11.1" customHeight="1" x14ac:dyDescent="0.2">
      <c r="A6" s="62"/>
      <c r="B6" s="63"/>
      <c r="C6" s="63"/>
      <c r="D6" s="63"/>
      <c r="E6" s="63"/>
      <c r="F6" s="63"/>
      <c r="G6" s="63"/>
      <c r="H6" s="63"/>
    </row>
    <row r="7" spans="1:8" ht="11.1" customHeight="1" x14ac:dyDescent="0.2"/>
    <row r="8" spans="1:8" ht="11.1" customHeight="1" x14ac:dyDescent="0.2">
      <c r="B8" s="64"/>
      <c r="C8" s="64"/>
      <c r="D8" s="64"/>
      <c r="E8" s="64"/>
      <c r="F8" s="64"/>
      <c r="G8" s="64"/>
      <c r="H8" s="64"/>
    </row>
    <row r="9" spans="1:8" ht="11.1" customHeight="1" x14ac:dyDescent="0.2">
      <c r="B9" s="64" t="s">
        <v>36</v>
      </c>
      <c r="C9" s="64"/>
      <c r="D9" s="64" t="s">
        <v>35</v>
      </c>
      <c r="E9" s="64"/>
      <c r="F9" s="64" t="s">
        <v>38</v>
      </c>
      <c r="G9" s="64"/>
      <c r="H9" s="64" t="s">
        <v>64</v>
      </c>
    </row>
    <row r="10" spans="1:8" ht="11.1" customHeight="1" x14ac:dyDescent="0.2">
      <c r="B10" s="65" t="s">
        <v>71</v>
      </c>
      <c r="C10" s="64"/>
      <c r="D10" s="65" t="s">
        <v>39</v>
      </c>
      <c r="E10" s="64"/>
      <c r="F10" s="65" t="s">
        <v>39</v>
      </c>
      <c r="G10" s="64"/>
      <c r="H10" s="65" t="s">
        <v>39</v>
      </c>
    </row>
    <row r="11" spans="1:8" x14ac:dyDescent="0.2">
      <c r="B11" s="164"/>
      <c r="C11" s="164"/>
      <c r="D11" s="164"/>
      <c r="E11" s="164"/>
      <c r="F11" s="164"/>
      <c r="G11" s="164"/>
      <c r="H11" s="164"/>
    </row>
    <row r="12" spans="1:8" x14ac:dyDescent="0.2">
      <c r="A12" s="62" t="s">
        <v>40</v>
      </c>
      <c r="B12" s="173">
        <v>9310</v>
      </c>
      <c r="C12" s="77"/>
      <c r="D12" s="173">
        <v>10031</v>
      </c>
      <c r="E12" s="77"/>
      <c r="F12" s="173">
        <v>10374</v>
      </c>
      <c r="G12" s="77"/>
      <c r="H12" s="173">
        <v>10160</v>
      </c>
    </row>
    <row r="13" spans="1:8" x14ac:dyDescent="0.2">
      <c r="B13" s="77"/>
      <c r="C13" s="77"/>
      <c r="D13" s="77"/>
      <c r="E13" s="77"/>
      <c r="F13" s="77"/>
      <c r="G13" s="77"/>
      <c r="H13" s="77"/>
    </row>
    <row r="14" spans="1:8" x14ac:dyDescent="0.2">
      <c r="A14" s="62" t="s">
        <v>41</v>
      </c>
      <c r="B14" s="173">
        <v>2596</v>
      </c>
      <c r="C14" s="77"/>
      <c r="D14" s="173">
        <v>2650</v>
      </c>
      <c r="E14" s="77"/>
      <c r="F14" s="173">
        <v>2742</v>
      </c>
      <c r="G14" s="77"/>
      <c r="H14" s="173">
        <v>2861</v>
      </c>
    </row>
    <row r="15" spans="1:8" ht="11.1" customHeight="1" x14ac:dyDescent="0.2">
      <c r="A15" s="61" t="s">
        <v>163</v>
      </c>
      <c r="B15" s="77">
        <v>2596</v>
      </c>
      <c r="C15" s="77"/>
      <c r="D15" s="77">
        <v>2650</v>
      </c>
      <c r="E15" s="77"/>
      <c r="F15" s="77">
        <v>2742</v>
      </c>
      <c r="G15" s="77"/>
      <c r="H15" s="77">
        <v>2861</v>
      </c>
    </row>
    <row r="16" spans="1:8" ht="11.1" customHeight="1" x14ac:dyDescent="0.2">
      <c r="A16" s="61" t="s">
        <v>165</v>
      </c>
      <c r="B16" s="77">
        <v>0</v>
      </c>
      <c r="C16" s="77"/>
      <c r="D16" s="77">
        <v>0</v>
      </c>
      <c r="E16" s="77"/>
      <c r="F16" s="77">
        <v>0</v>
      </c>
      <c r="G16" s="77"/>
      <c r="H16" s="77">
        <v>0</v>
      </c>
    </row>
    <row r="17" spans="1:8" x14ac:dyDescent="0.2">
      <c r="B17" s="77"/>
      <c r="C17" s="77"/>
      <c r="D17" s="77"/>
      <c r="E17" s="77"/>
      <c r="F17" s="77"/>
      <c r="G17" s="77"/>
      <c r="H17" s="77"/>
    </row>
    <row r="18" spans="1:8" x14ac:dyDescent="0.2">
      <c r="A18" s="62" t="s">
        <v>183</v>
      </c>
      <c r="B18" s="173">
        <v>176</v>
      </c>
      <c r="C18" s="77"/>
      <c r="D18" s="173">
        <v>264</v>
      </c>
      <c r="E18" s="77"/>
      <c r="F18" s="173">
        <v>352</v>
      </c>
      <c r="G18" s="77"/>
      <c r="H18" s="173">
        <v>432</v>
      </c>
    </row>
    <row r="19" spans="1:8" x14ac:dyDescent="0.2">
      <c r="A19" s="61" t="s">
        <v>184</v>
      </c>
      <c r="B19" s="77">
        <v>176</v>
      </c>
      <c r="C19" s="77"/>
      <c r="D19" s="77">
        <v>264</v>
      </c>
      <c r="E19" s="77"/>
      <c r="F19" s="77">
        <v>352</v>
      </c>
      <c r="G19" s="77"/>
      <c r="H19" s="77">
        <v>432</v>
      </c>
    </row>
    <row r="20" spans="1:8" x14ac:dyDescent="0.2">
      <c r="B20" s="77"/>
      <c r="C20" s="77"/>
      <c r="D20" s="77"/>
      <c r="E20" s="77"/>
      <c r="F20" s="77"/>
      <c r="G20" s="77"/>
      <c r="H20" s="77"/>
    </row>
    <row r="21" spans="1:8" x14ac:dyDescent="0.2">
      <c r="A21" s="62" t="s">
        <v>122</v>
      </c>
      <c r="B21" s="173">
        <v>12082</v>
      </c>
      <c r="C21" s="77"/>
      <c r="D21" s="173">
        <v>12945</v>
      </c>
      <c r="E21" s="77"/>
      <c r="F21" s="173">
        <v>13468</v>
      </c>
      <c r="G21" s="77"/>
      <c r="H21" s="173">
        <v>13453</v>
      </c>
    </row>
    <row r="22" spans="1:8" x14ac:dyDescent="0.2">
      <c r="B22" s="77"/>
      <c r="C22" s="77"/>
      <c r="D22" s="77"/>
      <c r="E22" s="77"/>
      <c r="F22" s="77"/>
      <c r="G22" s="77"/>
      <c r="H22" s="77"/>
    </row>
    <row r="23" spans="1:8" x14ac:dyDescent="0.2">
      <c r="A23" s="62" t="s">
        <v>10</v>
      </c>
      <c r="B23" s="173">
        <v>830</v>
      </c>
      <c r="C23" s="77"/>
      <c r="D23" s="173">
        <v>820</v>
      </c>
      <c r="E23" s="77"/>
      <c r="F23" s="173">
        <v>839</v>
      </c>
      <c r="G23" s="77"/>
      <c r="H23" s="173">
        <v>858</v>
      </c>
    </row>
    <row r="24" spans="1:8" x14ac:dyDescent="0.2">
      <c r="A24" s="61" t="s">
        <v>189</v>
      </c>
      <c r="B24" s="73">
        <v>376</v>
      </c>
      <c r="C24" s="77"/>
      <c r="D24" s="73">
        <v>365</v>
      </c>
      <c r="E24" s="77"/>
      <c r="F24" s="73">
        <v>385</v>
      </c>
      <c r="G24" s="77"/>
      <c r="H24" s="73">
        <v>407</v>
      </c>
    </row>
    <row r="25" spans="1:8" x14ac:dyDescent="0.2">
      <c r="A25" s="61" t="s">
        <v>190</v>
      </c>
      <c r="B25" s="73">
        <v>338</v>
      </c>
      <c r="C25" s="77"/>
      <c r="D25" s="73">
        <v>341</v>
      </c>
      <c r="E25" s="77"/>
      <c r="F25" s="73">
        <v>341</v>
      </c>
      <c r="G25" s="77"/>
      <c r="H25" s="73">
        <v>341</v>
      </c>
    </row>
    <row r="26" spans="1:8" x14ac:dyDescent="0.2">
      <c r="A26" s="61" t="s">
        <v>191</v>
      </c>
      <c r="B26" s="73">
        <v>98</v>
      </c>
      <c r="C26" s="77"/>
      <c r="D26" s="73">
        <v>98</v>
      </c>
      <c r="E26" s="77"/>
      <c r="F26" s="73">
        <v>98</v>
      </c>
      <c r="G26" s="77"/>
      <c r="H26" s="73">
        <v>98</v>
      </c>
    </row>
    <row r="27" spans="1:8" x14ac:dyDescent="0.2">
      <c r="A27" s="61" t="s">
        <v>178</v>
      </c>
      <c r="B27" s="73">
        <v>18</v>
      </c>
      <c r="C27" s="77"/>
      <c r="D27" s="73">
        <v>16</v>
      </c>
      <c r="E27" s="77"/>
      <c r="F27" s="73">
        <v>15</v>
      </c>
      <c r="G27" s="77"/>
      <c r="H27" s="73">
        <v>12</v>
      </c>
    </row>
    <row r="28" spans="1:8" x14ac:dyDescent="0.2">
      <c r="B28" s="77"/>
      <c r="C28" s="77"/>
      <c r="D28" s="77"/>
      <c r="E28" s="77"/>
      <c r="F28" s="77"/>
      <c r="G28" s="77"/>
      <c r="H28" s="77"/>
    </row>
    <row r="29" spans="1:8" ht="12" thickBot="1" x14ac:dyDescent="0.25">
      <c r="A29" s="62" t="s">
        <v>128</v>
      </c>
      <c r="B29" s="90">
        <v>12912</v>
      </c>
      <c r="C29" s="77"/>
      <c r="D29" s="90">
        <v>13765</v>
      </c>
      <c r="E29" s="77"/>
      <c r="F29" s="90">
        <v>14307</v>
      </c>
      <c r="G29" s="77"/>
      <c r="H29" s="90">
        <v>14311</v>
      </c>
    </row>
    <row r="30" spans="1:8" ht="12" thickTop="1" x14ac:dyDescent="0.2">
      <c r="B30" s="77"/>
      <c r="C30" s="77"/>
      <c r="D30" s="77"/>
      <c r="E30" s="77"/>
      <c r="F30" s="77"/>
      <c r="G30" s="77"/>
      <c r="H30" s="77"/>
    </row>
    <row r="31" spans="1:8" x14ac:dyDescent="0.2">
      <c r="B31" s="77"/>
      <c r="C31" s="77"/>
      <c r="D31" s="77"/>
      <c r="E31" s="77"/>
      <c r="F31" s="77"/>
      <c r="G31" s="77"/>
      <c r="H31" s="77"/>
    </row>
    <row r="32" spans="1:8" x14ac:dyDescent="0.2">
      <c r="B32" s="89"/>
      <c r="C32" s="89"/>
      <c r="D32" s="89"/>
      <c r="E32" s="89"/>
      <c r="F32" s="89"/>
      <c r="G32" s="89"/>
      <c r="H32" s="89"/>
    </row>
    <row r="33" spans="2:8" x14ac:dyDescent="0.2">
      <c r="B33" s="89"/>
      <c r="C33" s="89"/>
      <c r="D33" s="89"/>
      <c r="E33" s="89"/>
      <c r="F33" s="89"/>
      <c r="G33" s="89"/>
      <c r="H33" s="89"/>
    </row>
    <row r="34" spans="2:8" x14ac:dyDescent="0.2">
      <c r="B34" s="89"/>
      <c r="C34" s="89"/>
      <c r="D34" s="89"/>
      <c r="E34" s="89"/>
      <c r="F34" s="89"/>
      <c r="G34" s="89"/>
      <c r="H34" s="89"/>
    </row>
    <row r="35" spans="2:8" x14ac:dyDescent="0.2">
      <c r="B35" s="89"/>
      <c r="C35" s="89"/>
      <c r="D35" s="89"/>
      <c r="E35" s="89"/>
      <c r="F35" s="89"/>
      <c r="G35" s="89"/>
      <c r="H35" s="89"/>
    </row>
    <row r="36" spans="2:8" x14ac:dyDescent="0.2">
      <c r="B36" s="89"/>
      <c r="C36" s="89"/>
      <c r="D36" s="89"/>
      <c r="E36" s="89"/>
      <c r="F36" s="89"/>
      <c r="G36" s="89"/>
      <c r="H36" s="89"/>
    </row>
    <row r="37" spans="2:8" x14ac:dyDescent="0.2">
      <c r="B37" s="89"/>
      <c r="C37" s="89"/>
      <c r="D37" s="89"/>
      <c r="E37" s="89"/>
      <c r="F37" s="89"/>
      <c r="G37" s="89"/>
      <c r="H37" s="89"/>
    </row>
  </sheetData>
  <mergeCells count="4">
    <mergeCell ref="A1:H1"/>
    <mergeCell ref="A2:H2"/>
    <mergeCell ref="A3:H3"/>
    <mergeCell ref="A4:H4"/>
  </mergeCells>
  <printOptions horizontalCentered="1"/>
  <pageMargins left="0.75" right="0.75" top="0.9" bottom="0.9"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H36"/>
  <sheetViews>
    <sheetView showGridLines="0" workbookViewId="0">
      <selection activeCell="F28" sqref="F28"/>
    </sheetView>
  </sheetViews>
  <sheetFormatPr defaultColWidth="10.28515625" defaultRowHeight="11.25" x14ac:dyDescent="0.2"/>
  <cols>
    <col min="1" max="1" width="27.28515625" style="61" customWidth="1"/>
    <col min="2" max="2" width="10.7109375" style="75" customWidth="1"/>
    <col min="3" max="3" width="2.7109375" style="75" customWidth="1"/>
    <col min="4" max="4" width="13.140625" style="75" bestFit="1" customWidth="1"/>
    <col min="5" max="5" width="2.7109375" style="75" customWidth="1"/>
    <col min="6" max="6" width="8.28515625" style="75" bestFit="1" customWidth="1"/>
    <col min="7" max="7" width="2.7109375" style="61" customWidth="1"/>
    <col min="8" max="8" width="8.7109375" style="182" bestFit="1" customWidth="1"/>
    <col min="9" max="16384" width="10.28515625" style="61"/>
  </cols>
  <sheetData>
    <row r="1" spans="1:8" ht="11.1" customHeight="1" x14ac:dyDescent="0.2">
      <c r="A1" s="639" t="s">
        <v>158</v>
      </c>
      <c r="B1" s="639"/>
      <c r="C1" s="639"/>
      <c r="D1" s="639"/>
      <c r="E1" s="639"/>
      <c r="F1" s="639"/>
      <c r="G1" s="639"/>
      <c r="H1" s="639"/>
    </row>
    <row r="2" spans="1:8" ht="11.1" customHeight="1" x14ac:dyDescent="0.2">
      <c r="A2" s="639" t="s">
        <v>188</v>
      </c>
      <c r="B2" s="639"/>
      <c r="C2" s="639"/>
      <c r="D2" s="639"/>
      <c r="E2" s="639"/>
      <c r="F2" s="639"/>
      <c r="G2" s="639"/>
      <c r="H2" s="639"/>
    </row>
    <row r="3" spans="1:8" ht="11.1" customHeight="1" x14ac:dyDescent="0.2">
      <c r="A3" s="639" t="s">
        <v>66</v>
      </c>
      <c r="B3" s="639"/>
      <c r="C3" s="639"/>
      <c r="D3" s="639"/>
      <c r="E3" s="639"/>
      <c r="F3" s="639"/>
      <c r="G3" s="639"/>
      <c r="H3" s="639"/>
    </row>
    <row r="4" spans="1:8" ht="11.1" customHeight="1" x14ac:dyDescent="0.2">
      <c r="A4" s="639" t="s">
        <v>1</v>
      </c>
      <c r="B4" s="639"/>
      <c r="C4" s="639"/>
      <c r="D4" s="639"/>
      <c r="E4" s="639"/>
      <c r="F4" s="639"/>
      <c r="G4" s="639"/>
      <c r="H4" s="639"/>
    </row>
    <row r="5" spans="1:8" ht="11.1" customHeight="1" x14ac:dyDescent="0.2">
      <c r="A5" s="62"/>
      <c r="B5" s="63"/>
      <c r="C5" s="63"/>
      <c r="D5" s="63"/>
      <c r="E5" s="63"/>
      <c r="F5" s="63"/>
      <c r="H5" s="181"/>
    </row>
    <row r="6" spans="1:8" ht="11.1" customHeight="1" x14ac:dyDescent="0.2"/>
    <row r="7" spans="1:8" ht="11.1" customHeight="1" x14ac:dyDescent="0.2">
      <c r="B7" s="155"/>
      <c r="C7" s="155"/>
      <c r="E7" s="64"/>
      <c r="F7" s="64"/>
      <c r="H7" s="158"/>
    </row>
    <row r="8" spans="1:8" ht="11.1" customHeight="1" x14ac:dyDescent="0.2">
      <c r="B8" s="80" t="s">
        <v>33</v>
      </c>
      <c r="C8" s="80"/>
      <c r="D8" s="80" t="s">
        <v>36</v>
      </c>
      <c r="E8" s="64"/>
      <c r="F8" s="81" t="s">
        <v>54</v>
      </c>
      <c r="G8" s="64"/>
      <c r="H8" s="163" t="s">
        <v>54</v>
      </c>
    </row>
    <row r="9" spans="1:8" ht="11.1" customHeight="1" x14ac:dyDescent="0.2">
      <c r="B9" s="82" t="s">
        <v>192</v>
      </c>
      <c r="C9" s="81"/>
      <c r="D9" s="65" t="s">
        <v>71</v>
      </c>
      <c r="E9" s="64"/>
      <c r="F9" s="83" t="s">
        <v>69</v>
      </c>
      <c r="G9" s="64"/>
      <c r="H9" s="82" t="s">
        <v>70</v>
      </c>
    </row>
    <row r="11" spans="1:8" x14ac:dyDescent="0.2">
      <c r="A11" s="62" t="s">
        <v>40</v>
      </c>
      <c r="B11" s="173">
        <v>9210</v>
      </c>
      <c r="C11" s="77"/>
      <c r="D11" s="173">
        <v>9310</v>
      </c>
      <c r="E11" s="77"/>
      <c r="F11" s="173">
        <v>100</v>
      </c>
      <c r="H11" s="177">
        <v>1.0999999999999999E-2</v>
      </c>
    </row>
    <row r="12" spans="1:8" x14ac:dyDescent="0.2">
      <c r="B12" s="77"/>
      <c r="C12" s="77"/>
      <c r="D12" s="77"/>
      <c r="E12" s="77"/>
      <c r="F12" s="77"/>
      <c r="H12" s="73"/>
    </row>
    <row r="13" spans="1:8" x14ac:dyDescent="0.2">
      <c r="A13" s="62" t="s">
        <v>41</v>
      </c>
      <c r="B13" s="173">
        <v>2567</v>
      </c>
      <c r="C13" s="77"/>
      <c r="D13" s="173">
        <v>2596</v>
      </c>
      <c r="E13" s="77"/>
      <c r="F13" s="173">
        <v>29</v>
      </c>
      <c r="H13" s="177">
        <v>1.0999999999999999E-2</v>
      </c>
    </row>
    <row r="14" spans="1:8" ht="11.1" customHeight="1" x14ac:dyDescent="0.2">
      <c r="A14" s="61" t="s">
        <v>163</v>
      </c>
      <c r="B14" s="77">
        <v>2567</v>
      </c>
      <c r="C14" s="77"/>
      <c r="D14" s="77">
        <v>2596</v>
      </c>
      <c r="E14" s="77"/>
      <c r="F14" s="77">
        <v>29</v>
      </c>
      <c r="H14" s="178">
        <v>1.0999999999999999E-2</v>
      </c>
    </row>
    <row r="15" spans="1:8" ht="11.1" customHeight="1" x14ac:dyDescent="0.2">
      <c r="A15" s="61" t="s">
        <v>165</v>
      </c>
      <c r="B15" s="77">
        <v>0</v>
      </c>
      <c r="C15" s="77"/>
      <c r="D15" s="77">
        <v>0</v>
      </c>
      <c r="E15" s="77"/>
      <c r="F15" s="77">
        <v>0</v>
      </c>
      <c r="H15" s="178" t="e">
        <v>#DIV/0!</v>
      </c>
    </row>
    <row r="16" spans="1:8" x14ac:dyDescent="0.2">
      <c r="B16" s="77"/>
      <c r="C16" s="77"/>
      <c r="D16" s="77"/>
      <c r="E16" s="77"/>
      <c r="F16" s="77"/>
      <c r="H16" s="73"/>
    </row>
    <row r="17" spans="1:8" x14ac:dyDescent="0.2">
      <c r="A17" s="62" t="s">
        <v>183</v>
      </c>
      <c r="B17" s="173">
        <v>464</v>
      </c>
      <c r="C17" s="77"/>
      <c r="D17" s="173">
        <v>176</v>
      </c>
      <c r="E17" s="77"/>
      <c r="F17" s="173">
        <v>-288</v>
      </c>
      <c r="H17" s="177">
        <v>-0.621</v>
      </c>
    </row>
    <row r="18" spans="1:8" x14ac:dyDescent="0.2">
      <c r="A18" s="61" t="s">
        <v>184</v>
      </c>
      <c r="B18" s="77">
        <v>464</v>
      </c>
      <c r="C18" s="77"/>
      <c r="D18" s="77">
        <v>176</v>
      </c>
      <c r="E18" s="77"/>
      <c r="F18" s="77">
        <v>-288</v>
      </c>
      <c r="H18" s="178">
        <v>-0.621</v>
      </c>
    </row>
    <row r="19" spans="1:8" x14ac:dyDescent="0.2">
      <c r="B19" s="77"/>
      <c r="C19" s="77"/>
      <c r="D19" s="77"/>
      <c r="E19" s="77"/>
      <c r="F19" s="77"/>
      <c r="H19" s="73"/>
    </row>
    <row r="20" spans="1:8" x14ac:dyDescent="0.2">
      <c r="A20" s="62" t="s">
        <v>122</v>
      </c>
      <c r="B20" s="173">
        <v>12241</v>
      </c>
      <c r="C20" s="77"/>
      <c r="D20" s="173">
        <v>12082</v>
      </c>
      <c r="E20" s="77"/>
      <c r="F20" s="173">
        <v>-159</v>
      </c>
      <c r="H20" s="177">
        <v>-1.2999999999999999E-2</v>
      </c>
    </row>
    <row r="21" spans="1:8" x14ac:dyDescent="0.2">
      <c r="B21" s="77"/>
      <c r="C21" s="77"/>
      <c r="D21" s="77"/>
      <c r="E21" s="77"/>
      <c r="F21" s="77"/>
      <c r="H21" s="73"/>
    </row>
    <row r="22" spans="1:8" x14ac:dyDescent="0.2">
      <c r="A22" s="62" t="s">
        <v>10</v>
      </c>
      <c r="B22" s="173">
        <v>845</v>
      </c>
      <c r="C22" s="77"/>
      <c r="D22" s="173">
        <v>830</v>
      </c>
      <c r="E22" s="77"/>
      <c r="F22" s="173">
        <v>-15</v>
      </c>
      <c r="H22" s="177">
        <v>-1.7999999999999999E-2</v>
      </c>
    </row>
    <row r="23" spans="1:8" x14ac:dyDescent="0.2">
      <c r="A23" s="61" t="s">
        <v>189</v>
      </c>
      <c r="B23" s="73">
        <v>298</v>
      </c>
      <c r="C23" s="77"/>
      <c r="D23" s="73">
        <v>376</v>
      </c>
      <c r="E23" s="77"/>
      <c r="F23" s="77">
        <v>78</v>
      </c>
      <c r="H23" s="178">
        <v>0.26200000000000001</v>
      </c>
    </row>
    <row r="24" spans="1:8" x14ac:dyDescent="0.2">
      <c r="A24" s="61" t="s">
        <v>190</v>
      </c>
      <c r="B24" s="73">
        <v>419</v>
      </c>
      <c r="C24" s="77"/>
      <c r="D24" s="73">
        <v>338</v>
      </c>
      <c r="E24" s="77"/>
      <c r="F24" s="77">
        <v>-81</v>
      </c>
      <c r="H24" s="178">
        <v>-0.193</v>
      </c>
    </row>
    <row r="25" spans="1:8" x14ac:dyDescent="0.2">
      <c r="A25" s="61" t="s">
        <v>191</v>
      </c>
      <c r="B25" s="73">
        <v>108</v>
      </c>
      <c r="C25" s="77"/>
      <c r="D25" s="73">
        <v>98</v>
      </c>
      <c r="E25" s="77"/>
      <c r="F25" s="77">
        <v>-10</v>
      </c>
      <c r="H25" s="178">
        <v>-9.2999999999999999E-2</v>
      </c>
    </row>
    <row r="26" spans="1:8" x14ac:dyDescent="0.2">
      <c r="A26" s="61" t="s">
        <v>178</v>
      </c>
      <c r="B26" s="73">
        <v>20</v>
      </c>
      <c r="C26" s="77"/>
      <c r="D26" s="73">
        <v>18</v>
      </c>
      <c r="E26" s="77"/>
      <c r="F26" s="77">
        <v>-2</v>
      </c>
      <c r="H26" s="178">
        <v>-0.1</v>
      </c>
    </row>
    <row r="27" spans="1:8" x14ac:dyDescent="0.2">
      <c r="B27" s="77"/>
      <c r="C27" s="77"/>
      <c r="D27" s="77"/>
      <c r="E27" s="77"/>
      <c r="F27" s="77"/>
      <c r="H27" s="73"/>
    </row>
    <row r="28" spans="1:8" ht="12" thickBot="1" x14ac:dyDescent="0.25">
      <c r="A28" s="62" t="s">
        <v>128</v>
      </c>
      <c r="B28" s="90">
        <v>13086</v>
      </c>
      <c r="C28" s="77"/>
      <c r="D28" s="90">
        <v>12912</v>
      </c>
      <c r="E28" s="77"/>
      <c r="F28" s="90">
        <v>-174</v>
      </c>
      <c r="H28" s="180">
        <v>-1.2999999999999999E-2</v>
      </c>
    </row>
    <row r="29" spans="1:8" ht="12" thickTop="1" x14ac:dyDescent="0.2">
      <c r="B29" s="77"/>
      <c r="C29" s="77"/>
      <c r="D29" s="77"/>
      <c r="E29" s="77"/>
      <c r="F29" s="77"/>
      <c r="H29" s="73"/>
    </row>
    <row r="30" spans="1:8" x14ac:dyDescent="0.2">
      <c r="B30" s="77"/>
      <c r="C30" s="89"/>
      <c r="D30" s="89"/>
      <c r="E30" s="89"/>
      <c r="F30" s="89"/>
      <c r="H30" s="100"/>
    </row>
    <row r="31" spans="1:8" x14ac:dyDescent="0.2">
      <c r="A31" s="37" t="s">
        <v>75</v>
      </c>
      <c r="B31" s="89"/>
      <c r="C31" s="89"/>
      <c r="D31" s="89"/>
      <c r="E31" s="89"/>
      <c r="F31" s="89"/>
      <c r="H31" s="100"/>
    </row>
    <row r="32" spans="1:8" x14ac:dyDescent="0.2">
      <c r="B32" s="89"/>
      <c r="C32" s="89"/>
      <c r="D32" s="89"/>
      <c r="E32" s="89"/>
      <c r="F32" s="89"/>
      <c r="H32" s="100"/>
    </row>
    <row r="33" spans="2:8" x14ac:dyDescent="0.2">
      <c r="B33" s="89"/>
      <c r="C33" s="89"/>
      <c r="D33" s="89"/>
      <c r="E33" s="89"/>
      <c r="F33" s="89"/>
      <c r="H33" s="100"/>
    </row>
    <row r="34" spans="2:8" x14ac:dyDescent="0.2">
      <c r="B34" s="89"/>
      <c r="C34" s="89"/>
      <c r="D34" s="89"/>
      <c r="E34" s="89"/>
      <c r="F34" s="89"/>
      <c r="H34" s="100"/>
    </row>
    <row r="35" spans="2:8" x14ac:dyDescent="0.2">
      <c r="B35" s="89"/>
      <c r="C35" s="89"/>
      <c r="D35" s="89"/>
      <c r="E35" s="89"/>
      <c r="F35" s="89"/>
      <c r="H35" s="100"/>
    </row>
    <row r="36" spans="2:8" x14ac:dyDescent="0.2">
      <c r="B36" s="89"/>
      <c r="C36" s="89"/>
      <c r="D36" s="89"/>
      <c r="E36" s="89"/>
      <c r="F36" s="89"/>
      <c r="H36" s="100"/>
    </row>
  </sheetData>
  <mergeCells count="4">
    <mergeCell ref="A1:H1"/>
    <mergeCell ref="A2:H2"/>
    <mergeCell ref="A3:H3"/>
    <mergeCell ref="A4:H4"/>
  </mergeCells>
  <printOptions horizontalCentered="1"/>
  <pageMargins left="0.75" right="0.75" top="0.9" bottom="0.9" header="0.5" footer="0.5"/>
  <pageSetup orientation="portrait" errors="dash"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Z68"/>
  <sheetViews>
    <sheetView showGridLines="0" zoomScaleNormal="100" workbookViewId="0">
      <selection activeCell="B28" sqref="B28"/>
    </sheetView>
  </sheetViews>
  <sheetFormatPr defaultColWidth="8" defaultRowHeight="11.1" customHeight="1" x14ac:dyDescent="0.2"/>
  <cols>
    <col min="1" max="1" width="42.85546875" style="200" bestFit="1" customWidth="1"/>
    <col min="2" max="2" width="7.140625" style="200" bestFit="1" customWidth="1"/>
    <col min="3" max="3" width="1.7109375" style="211" customWidth="1"/>
    <col min="4" max="4" width="7.7109375" style="199" customWidth="1"/>
    <col min="5" max="5" width="1.7109375" style="203" customWidth="1"/>
    <col min="6" max="6" width="7.7109375" style="199" customWidth="1"/>
    <col min="7" max="7" width="1.7109375" style="203" customWidth="1"/>
    <col min="8" max="8" width="7.7109375" style="199" customWidth="1"/>
    <col min="9" max="9" width="1.7109375" style="203" customWidth="1"/>
    <col min="10" max="10" width="7.7109375" style="199" customWidth="1"/>
    <col min="11" max="11" width="1.7109375" style="203" customWidth="1"/>
    <col min="12" max="12" width="8.7109375" style="199" customWidth="1"/>
    <col min="13" max="13" width="1.7109375" style="203" customWidth="1"/>
    <col min="14" max="14" width="7.7109375" style="199" customWidth="1"/>
    <col min="15" max="15" width="1.7109375" style="203" customWidth="1"/>
    <col min="16" max="16" width="8.7109375" style="199" customWidth="1"/>
    <col min="17" max="17" width="1.7109375" style="203" customWidth="1"/>
    <col min="18" max="18" width="8.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203"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0</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33</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2008</v>
      </c>
      <c r="C6" s="202"/>
      <c r="T6" s="204">
        <v>2009</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9" customFormat="1" ht="11.1" customHeight="1" x14ac:dyDescent="0.2">
      <c r="A8" s="206"/>
      <c r="B8" s="206" t="s">
        <v>235</v>
      </c>
      <c r="C8" s="207"/>
      <c r="D8" s="206" t="s">
        <v>235</v>
      </c>
      <c r="E8" s="207"/>
      <c r="F8" s="206" t="s">
        <v>235</v>
      </c>
      <c r="G8" s="207"/>
      <c r="H8" s="206" t="s">
        <v>235</v>
      </c>
      <c r="I8" s="207"/>
      <c r="J8" s="206" t="s">
        <v>235</v>
      </c>
      <c r="K8" s="207"/>
      <c r="L8" s="208" t="s">
        <v>235</v>
      </c>
      <c r="M8" s="207"/>
      <c r="N8" s="206" t="s">
        <v>235</v>
      </c>
      <c r="O8" s="207"/>
      <c r="P8" s="206" t="s">
        <v>235</v>
      </c>
      <c r="Q8" s="207"/>
      <c r="R8" s="206" t="s">
        <v>235</v>
      </c>
      <c r="S8" s="207"/>
      <c r="T8" s="206" t="s">
        <v>235</v>
      </c>
      <c r="U8" s="207"/>
      <c r="V8" s="208" t="s">
        <v>235</v>
      </c>
      <c r="W8" s="207"/>
      <c r="X8" s="206" t="s">
        <v>236</v>
      </c>
      <c r="Y8" s="207"/>
      <c r="Z8" s="209" t="s">
        <v>142</v>
      </c>
    </row>
    <row r="9" spans="1:26" ht="5.25" customHeight="1" x14ac:dyDescent="0.2">
      <c r="B9" s="210"/>
      <c r="D9" s="212"/>
      <c r="F9" s="212"/>
      <c r="H9" s="212"/>
      <c r="J9" s="212"/>
      <c r="L9" s="206"/>
      <c r="M9" s="207"/>
      <c r="N9" s="212"/>
      <c r="P9" s="212"/>
      <c r="R9" s="212"/>
      <c r="T9" s="212"/>
      <c r="V9" s="203"/>
      <c r="X9" s="212"/>
      <c r="Z9" s="212"/>
    </row>
    <row r="10" spans="1:26" s="203" customFormat="1" ht="11.1" customHeight="1" thickBot="1" x14ac:dyDescent="0.25">
      <c r="A10" s="213" t="s">
        <v>237</v>
      </c>
      <c r="B10" s="214">
        <v>2754</v>
      </c>
      <c r="C10" s="211"/>
      <c r="D10" s="215">
        <v>7589</v>
      </c>
      <c r="F10" s="215">
        <v>3546</v>
      </c>
      <c r="H10" s="215">
        <v>3618</v>
      </c>
      <c r="J10" s="215">
        <v>4234</v>
      </c>
      <c r="L10" s="215">
        <v>4396</v>
      </c>
      <c r="N10" s="215">
        <v>5673</v>
      </c>
      <c r="P10" s="215">
        <v>3888</v>
      </c>
      <c r="R10" s="215">
        <v>1166</v>
      </c>
      <c r="T10" s="215">
        <v>1734</v>
      </c>
      <c r="V10" s="215">
        <v>5753</v>
      </c>
      <c r="X10" s="215">
        <v>5607</v>
      </c>
      <c r="Z10" s="215">
        <v>2754</v>
      </c>
    </row>
    <row r="11" spans="1:26" ht="11.1" customHeight="1" thickTop="1" x14ac:dyDescent="0.2">
      <c r="B11" s="211"/>
      <c r="D11" s="203"/>
      <c r="F11" s="203"/>
      <c r="H11" s="203"/>
      <c r="J11" s="203"/>
      <c r="L11" s="203"/>
      <c r="N11" s="203"/>
      <c r="P11" s="203"/>
      <c r="R11" s="203"/>
      <c r="T11" s="203"/>
      <c r="V11" s="203"/>
      <c r="X11" s="203"/>
      <c r="Z11" s="203"/>
    </row>
    <row r="12" spans="1:26" ht="11.1" customHeight="1" x14ac:dyDescent="0.2">
      <c r="A12" s="216" t="s">
        <v>238</v>
      </c>
    </row>
    <row r="13" spans="1:26" s="200" customFormat="1" ht="11.1" customHeight="1" x14ac:dyDescent="0.2">
      <c r="A13" s="217" t="s">
        <v>239</v>
      </c>
      <c r="B13" s="200">
        <v>5613</v>
      </c>
      <c r="C13" s="211"/>
      <c r="D13" s="200">
        <v>850</v>
      </c>
      <c r="E13" s="211"/>
      <c r="F13" s="200">
        <v>2382</v>
      </c>
      <c r="G13" s="211"/>
      <c r="H13" s="200">
        <v>1715</v>
      </c>
      <c r="I13" s="211"/>
      <c r="J13" s="200">
        <v>1540</v>
      </c>
      <c r="K13" s="211"/>
      <c r="L13" s="200">
        <v>2099</v>
      </c>
      <c r="M13" s="211"/>
      <c r="N13" s="200">
        <v>252</v>
      </c>
      <c r="O13" s="211"/>
      <c r="P13" s="200">
        <v>-70</v>
      </c>
      <c r="Q13" s="211"/>
      <c r="R13" s="200">
        <v>1856</v>
      </c>
      <c r="S13" s="211"/>
      <c r="T13" s="200">
        <v>4359</v>
      </c>
      <c r="U13" s="211"/>
      <c r="V13" s="200">
        <v>1371</v>
      </c>
      <c r="W13" s="211"/>
      <c r="X13" s="200">
        <v>1229</v>
      </c>
      <c r="Y13" s="211"/>
      <c r="Z13" s="200">
        <v>23196</v>
      </c>
    </row>
    <row r="14" spans="1:26" s="200" customFormat="1" ht="11.1" customHeight="1" x14ac:dyDescent="0.2">
      <c r="A14" s="217" t="s">
        <v>240</v>
      </c>
      <c r="B14" s="200">
        <v>637</v>
      </c>
      <c r="C14" s="211"/>
      <c r="D14" s="200">
        <v>651</v>
      </c>
      <c r="E14" s="211"/>
      <c r="F14" s="200">
        <v>847</v>
      </c>
      <c r="G14" s="211"/>
      <c r="H14" s="200">
        <v>704</v>
      </c>
      <c r="I14" s="211"/>
      <c r="J14" s="200">
        <v>684</v>
      </c>
      <c r="K14" s="211"/>
      <c r="L14" s="200">
        <v>877</v>
      </c>
      <c r="M14" s="211"/>
      <c r="N14" s="200">
        <v>645</v>
      </c>
      <c r="O14" s="211"/>
      <c r="P14" s="200">
        <v>631</v>
      </c>
      <c r="Q14" s="211"/>
      <c r="R14" s="200">
        <v>779</v>
      </c>
      <c r="S14" s="211"/>
      <c r="T14" s="200">
        <v>683</v>
      </c>
      <c r="U14" s="211"/>
      <c r="V14" s="200">
        <v>545</v>
      </c>
      <c r="W14" s="211"/>
      <c r="X14" s="200">
        <v>678</v>
      </c>
      <c r="Y14" s="211"/>
      <c r="Z14" s="200">
        <v>8361</v>
      </c>
    </row>
    <row r="15" spans="1:26" s="200" customFormat="1" ht="11.1" customHeight="1" x14ac:dyDescent="0.2">
      <c r="A15" s="217" t="s">
        <v>241</v>
      </c>
      <c r="B15" s="200">
        <v>104</v>
      </c>
      <c r="C15" s="211"/>
      <c r="D15" s="200">
        <v>-17</v>
      </c>
      <c r="E15" s="211"/>
      <c r="F15" s="200">
        <v>948</v>
      </c>
      <c r="G15" s="211"/>
      <c r="H15" s="200">
        <v>59</v>
      </c>
      <c r="I15" s="211"/>
      <c r="J15" s="200">
        <v>85</v>
      </c>
      <c r="K15" s="211"/>
      <c r="L15" s="200">
        <v>1218</v>
      </c>
      <c r="M15" s="211"/>
      <c r="N15" s="200">
        <v>36</v>
      </c>
      <c r="O15" s="211"/>
      <c r="P15" s="200">
        <v>64</v>
      </c>
      <c r="Q15" s="211"/>
      <c r="R15" s="200">
        <v>1362</v>
      </c>
      <c r="S15" s="211"/>
      <c r="T15" s="200">
        <v>52</v>
      </c>
      <c r="U15" s="211"/>
      <c r="V15" s="200">
        <v>167</v>
      </c>
      <c r="W15" s="211"/>
      <c r="X15" s="200">
        <v>1478</v>
      </c>
      <c r="Y15" s="211"/>
      <c r="Z15" s="200">
        <v>5556</v>
      </c>
    </row>
    <row r="16" spans="1:26" s="200" customFormat="1" ht="11.1" customHeight="1" x14ac:dyDescent="0.2">
      <c r="A16" s="217" t="s">
        <v>242</v>
      </c>
      <c r="B16" s="218">
        <v>102</v>
      </c>
      <c r="C16" s="211"/>
      <c r="D16" s="218">
        <v>134</v>
      </c>
      <c r="E16" s="211"/>
      <c r="F16" s="218">
        <v>80</v>
      </c>
      <c r="G16" s="211"/>
      <c r="H16" s="218">
        <v>294</v>
      </c>
      <c r="I16" s="211"/>
      <c r="J16" s="218">
        <v>82</v>
      </c>
      <c r="K16" s="211"/>
      <c r="L16" s="218">
        <v>64</v>
      </c>
      <c r="M16" s="211"/>
      <c r="N16" s="218">
        <v>89</v>
      </c>
      <c r="O16" s="211"/>
      <c r="P16" s="218">
        <v>80</v>
      </c>
      <c r="Q16" s="211"/>
      <c r="R16" s="218">
        <v>100</v>
      </c>
      <c r="S16" s="211"/>
      <c r="T16" s="218">
        <v>114</v>
      </c>
      <c r="U16" s="211"/>
      <c r="V16" s="218">
        <v>45</v>
      </c>
      <c r="W16" s="211"/>
      <c r="X16" s="218">
        <v>4</v>
      </c>
      <c r="Y16" s="211"/>
      <c r="Z16" s="218">
        <v>1188</v>
      </c>
    </row>
    <row r="17" spans="1:26" s="200" customFormat="1" ht="11.1" customHeight="1" x14ac:dyDescent="0.2">
      <c r="A17" s="219" t="s">
        <v>122</v>
      </c>
      <c r="B17" s="218">
        <v>6456</v>
      </c>
      <c r="C17" s="211"/>
      <c r="D17" s="218">
        <v>1618</v>
      </c>
      <c r="E17" s="211"/>
      <c r="F17" s="218">
        <v>4257</v>
      </c>
      <c r="G17" s="211"/>
      <c r="H17" s="218">
        <v>2772</v>
      </c>
      <c r="I17" s="211"/>
      <c r="J17" s="218">
        <v>2391</v>
      </c>
      <c r="K17" s="211"/>
      <c r="L17" s="218">
        <v>4258</v>
      </c>
      <c r="M17" s="211"/>
      <c r="N17" s="218">
        <v>1022</v>
      </c>
      <c r="O17" s="211"/>
      <c r="P17" s="218">
        <v>705</v>
      </c>
      <c r="Q17" s="211"/>
      <c r="R17" s="218">
        <v>4097</v>
      </c>
      <c r="S17" s="211"/>
      <c r="T17" s="218">
        <v>5208</v>
      </c>
      <c r="U17" s="211"/>
      <c r="V17" s="218">
        <v>2128</v>
      </c>
      <c r="W17" s="211"/>
      <c r="X17" s="218">
        <v>3389</v>
      </c>
      <c r="Y17" s="211"/>
      <c r="Z17" s="218">
        <v>38301</v>
      </c>
    </row>
    <row r="18" spans="1:26" s="200" customFormat="1" ht="9.75" customHeight="1" x14ac:dyDescent="0.2">
      <c r="A18" s="220"/>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row>
    <row r="19" spans="1:26" s="200" customFormat="1" ht="11.1" customHeight="1" x14ac:dyDescent="0.2">
      <c r="A19" s="217" t="s">
        <v>243</v>
      </c>
      <c r="B19" s="211">
        <v>43</v>
      </c>
      <c r="C19" s="211"/>
      <c r="D19" s="211">
        <v>64</v>
      </c>
      <c r="E19" s="211"/>
      <c r="F19" s="211">
        <v>42</v>
      </c>
      <c r="G19" s="211"/>
      <c r="H19" s="211">
        <v>17</v>
      </c>
      <c r="I19" s="211"/>
      <c r="J19" s="211">
        <v>42</v>
      </c>
      <c r="K19" s="211"/>
      <c r="L19" s="211">
        <v>57</v>
      </c>
      <c r="M19" s="211"/>
      <c r="N19" s="211">
        <v>38</v>
      </c>
      <c r="O19" s="211"/>
      <c r="P19" s="211">
        <v>56</v>
      </c>
      <c r="Q19" s="211"/>
      <c r="R19" s="211">
        <v>55</v>
      </c>
      <c r="S19" s="211"/>
      <c r="T19" s="211">
        <v>44</v>
      </c>
      <c r="U19" s="211"/>
      <c r="V19" s="211">
        <v>39</v>
      </c>
      <c r="W19" s="211"/>
      <c r="X19" s="211">
        <v>509</v>
      </c>
      <c r="Y19" s="211"/>
      <c r="Z19" s="211">
        <v>1006</v>
      </c>
    </row>
    <row r="20" spans="1:26" s="200" customFormat="1" ht="11.1" customHeight="1" x14ac:dyDescent="0.2">
      <c r="A20" s="217" t="s">
        <v>244</v>
      </c>
      <c r="B20" s="211">
        <v>0</v>
      </c>
      <c r="C20" s="211"/>
      <c r="D20" s="211">
        <v>5</v>
      </c>
      <c r="E20" s="211"/>
      <c r="F20" s="211">
        <v>4</v>
      </c>
      <c r="G20" s="211"/>
      <c r="H20" s="211">
        <v>0</v>
      </c>
      <c r="I20" s="211"/>
      <c r="J20" s="211">
        <v>16</v>
      </c>
      <c r="K20" s="211"/>
      <c r="L20" s="211">
        <v>50</v>
      </c>
      <c r="M20" s="211"/>
      <c r="N20" s="211">
        <v>30</v>
      </c>
      <c r="O20" s="211"/>
      <c r="P20" s="211">
        <v>114</v>
      </c>
      <c r="Q20" s="211"/>
      <c r="R20" s="211">
        <v>31</v>
      </c>
      <c r="S20" s="211"/>
      <c r="T20" s="211">
        <v>100</v>
      </c>
      <c r="U20" s="211"/>
      <c r="V20" s="211">
        <v>118</v>
      </c>
      <c r="W20" s="211"/>
      <c r="X20" s="211">
        <v>230</v>
      </c>
      <c r="Y20" s="211"/>
      <c r="Z20" s="211">
        <v>698</v>
      </c>
    </row>
    <row r="21" spans="1:26" s="200" customFormat="1" ht="11.1" customHeight="1" x14ac:dyDescent="0.2">
      <c r="A21" s="217" t="s">
        <v>125</v>
      </c>
      <c r="B21" s="211">
        <v>5</v>
      </c>
      <c r="C21" s="211"/>
      <c r="D21" s="211">
        <v>10</v>
      </c>
      <c r="E21" s="211"/>
      <c r="F21" s="211">
        <v>21</v>
      </c>
      <c r="G21" s="211"/>
      <c r="H21" s="211">
        <v>6</v>
      </c>
      <c r="I21" s="211"/>
      <c r="J21" s="211">
        <v>11</v>
      </c>
      <c r="K21" s="211"/>
      <c r="L21" s="211">
        <v>29</v>
      </c>
      <c r="M21" s="211"/>
      <c r="N21" s="211">
        <v>13</v>
      </c>
      <c r="O21" s="211"/>
      <c r="P21" s="211">
        <v>11</v>
      </c>
      <c r="Q21" s="211"/>
      <c r="R21" s="211">
        <v>30</v>
      </c>
      <c r="S21" s="211"/>
      <c r="T21" s="211">
        <v>59</v>
      </c>
      <c r="U21" s="211"/>
      <c r="V21" s="211">
        <v>144</v>
      </c>
      <c r="W21" s="211"/>
      <c r="X21" s="211">
        <v>750</v>
      </c>
      <c r="Y21" s="211"/>
      <c r="Z21" s="211">
        <v>1089</v>
      </c>
    </row>
    <row r="22" spans="1:26" s="200" customFormat="1" ht="11.1" customHeight="1" x14ac:dyDescent="0.2">
      <c r="A22" s="217" t="s">
        <v>245</v>
      </c>
      <c r="B22" s="211">
        <v>35</v>
      </c>
      <c r="C22" s="211"/>
      <c r="D22" s="211">
        <v>0</v>
      </c>
      <c r="E22" s="211"/>
      <c r="F22" s="211">
        <v>12</v>
      </c>
      <c r="G22" s="211"/>
      <c r="H22" s="211">
        <v>11</v>
      </c>
      <c r="I22" s="211"/>
      <c r="J22" s="211">
        <v>5</v>
      </c>
      <c r="K22" s="211"/>
      <c r="L22" s="211">
        <v>2</v>
      </c>
      <c r="M22" s="211"/>
      <c r="N22" s="211">
        <v>13</v>
      </c>
      <c r="O22" s="211"/>
      <c r="P22" s="211">
        <v>8</v>
      </c>
      <c r="Q22" s="211"/>
      <c r="R22" s="211">
        <v>7</v>
      </c>
      <c r="S22" s="211"/>
      <c r="T22" s="211">
        <v>10</v>
      </c>
      <c r="U22" s="211"/>
      <c r="V22" s="211">
        <v>0</v>
      </c>
      <c r="W22" s="211"/>
      <c r="X22" s="211">
        <v>1</v>
      </c>
      <c r="Y22" s="211"/>
      <c r="Z22" s="211">
        <v>104</v>
      </c>
    </row>
    <row r="23" spans="1:26" s="200" customFormat="1" ht="11.1" customHeight="1" x14ac:dyDescent="0.2">
      <c r="A23" s="217" t="s">
        <v>246</v>
      </c>
      <c r="B23" s="218">
        <v>33</v>
      </c>
      <c r="C23" s="211"/>
      <c r="D23" s="218">
        <v>110</v>
      </c>
      <c r="E23" s="211"/>
      <c r="F23" s="218">
        <v>200</v>
      </c>
      <c r="G23" s="211"/>
      <c r="H23" s="218">
        <v>45</v>
      </c>
      <c r="I23" s="211"/>
      <c r="J23" s="218">
        <v>44</v>
      </c>
      <c r="K23" s="211"/>
      <c r="L23" s="218">
        <v>85</v>
      </c>
      <c r="M23" s="211"/>
      <c r="N23" s="218">
        <v>32</v>
      </c>
      <c r="O23" s="211"/>
      <c r="P23" s="218">
        <v>44</v>
      </c>
      <c r="Q23" s="211"/>
      <c r="R23" s="218">
        <v>113</v>
      </c>
      <c r="S23" s="211"/>
      <c r="T23" s="218">
        <v>326</v>
      </c>
      <c r="U23" s="211"/>
      <c r="V23" s="218">
        <v>123</v>
      </c>
      <c r="W23" s="211"/>
      <c r="X23" s="218">
        <v>-947</v>
      </c>
      <c r="Y23" s="211"/>
      <c r="Z23" s="218">
        <v>208</v>
      </c>
    </row>
    <row r="24" spans="1:26" s="200" customFormat="1" ht="11.1" customHeight="1" x14ac:dyDescent="0.2">
      <c r="A24" s="217" t="s">
        <v>247</v>
      </c>
      <c r="B24" s="211">
        <v>116</v>
      </c>
      <c r="C24" s="211"/>
      <c r="D24" s="211">
        <v>189</v>
      </c>
      <c r="E24" s="211"/>
      <c r="F24" s="211">
        <v>279</v>
      </c>
      <c r="G24" s="211"/>
      <c r="H24" s="211">
        <v>79</v>
      </c>
      <c r="I24" s="211"/>
      <c r="J24" s="211">
        <v>118</v>
      </c>
      <c r="K24" s="211"/>
      <c r="L24" s="211">
        <v>223</v>
      </c>
      <c r="M24" s="211"/>
      <c r="N24" s="211">
        <v>126</v>
      </c>
      <c r="O24" s="211"/>
      <c r="P24" s="211">
        <v>233</v>
      </c>
      <c r="Q24" s="211"/>
      <c r="R24" s="211">
        <v>236</v>
      </c>
      <c r="S24" s="211"/>
      <c r="T24" s="211">
        <v>539</v>
      </c>
      <c r="U24" s="211"/>
      <c r="V24" s="211">
        <v>424</v>
      </c>
      <c r="W24" s="211"/>
      <c r="X24" s="211">
        <v>543</v>
      </c>
      <c r="Y24" s="211"/>
      <c r="Z24" s="211">
        <v>3105</v>
      </c>
    </row>
    <row r="25" spans="1:26" s="200" customFormat="1" ht="3.95" customHeight="1" x14ac:dyDescent="0.2">
      <c r="A25" s="217"/>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row>
    <row r="26" spans="1:26" s="200" customFormat="1" ht="11.1" customHeight="1" x14ac:dyDescent="0.2">
      <c r="A26" s="217" t="s">
        <v>11</v>
      </c>
      <c r="B26" s="211">
        <v>3</v>
      </c>
      <c r="C26" s="211"/>
      <c r="D26" s="211">
        <v>0</v>
      </c>
      <c r="E26" s="211"/>
      <c r="F26" s="211">
        <v>0</v>
      </c>
      <c r="G26" s="211"/>
      <c r="H26" s="211">
        <v>13</v>
      </c>
      <c r="I26" s="211"/>
      <c r="J26" s="211">
        <v>0</v>
      </c>
      <c r="K26" s="211"/>
      <c r="L26" s="211">
        <v>14</v>
      </c>
      <c r="M26" s="211"/>
      <c r="N26" s="211">
        <v>0</v>
      </c>
      <c r="O26" s="211"/>
      <c r="P26" s="211">
        <v>0</v>
      </c>
      <c r="Q26" s="211"/>
      <c r="R26" s="211">
        <v>14</v>
      </c>
      <c r="S26" s="211"/>
      <c r="T26" s="211">
        <v>0</v>
      </c>
      <c r="U26" s="211"/>
      <c r="V26" s="211">
        <v>0</v>
      </c>
      <c r="W26" s="211"/>
      <c r="X26" s="211">
        <v>1</v>
      </c>
      <c r="Y26" s="211"/>
      <c r="Z26" s="211">
        <v>45</v>
      </c>
    </row>
    <row r="27" spans="1:26" s="200" customFormat="1" ht="5.45" customHeight="1" x14ac:dyDescent="0.2">
      <c r="A27" s="220"/>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row>
    <row r="28" spans="1:26" s="200" customFormat="1" ht="11.1" customHeight="1" x14ac:dyDescent="0.2">
      <c r="A28" s="217" t="s">
        <v>248</v>
      </c>
      <c r="B28" s="211">
        <v>1870</v>
      </c>
      <c r="C28" s="211"/>
      <c r="D28" s="211">
        <v>212</v>
      </c>
      <c r="E28" s="211"/>
      <c r="F28" s="211">
        <v>950</v>
      </c>
      <c r="G28" s="211"/>
      <c r="H28" s="211">
        <v>571</v>
      </c>
      <c r="I28" s="211"/>
      <c r="J28" s="211">
        <v>308</v>
      </c>
      <c r="K28" s="211"/>
      <c r="L28" s="211">
        <v>1017</v>
      </c>
      <c r="M28" s="211"/>
      <c r="N28" s="211">
        <v>493</v>
      </c>
      <c r="O28" s="211"/>
      <c r="P28" s="211">
        <v>78</v>
      </c>
      <c r="Q28" s="211"/>
      <c r="R28" s="211">
        <v>926</v>
      </c>
      <c r="S28" s="211"/>
      <c r="T28" s="211">
        <v>1289</v>
      </c>
      <c r="U28" s="211"/>
      <c r="V28" s="211">
        <v>67</v>
      </c>
      <c r="W28" s="211"/>
      <c r="X28" s="211">
        <v>623</v>
      </c>
      <c r="Y28" s="211"/>
      <c r="Z28" s="211">
        <v>8404</v>
      </c>
    </row>
    <row r="29" spans="1:26" s="200" customFormat="1" ht="11.1" customHeight="1" x14ac:dyDescent="0.2">
      <c r="A29" s="217" t="s">
        <v>249</v>
      </c>
      <c r="B29" s="211">
        <v>174</v>
      </c>
      <c r="C29" s="211"/>
      <c r="D29" s="211">
        <v>27</v>
      </c>
      <c r="E29" s="211"/>
      <c r="F29" s="211">
        <v>424</v>
      </c>
      <c r="G29" s="211"/>
      <c r="H29" s="211">
        <v>205</v>
      </c>
      <c r="I29" s="211"/>
      <c r="J29" s="211">
        <v>139</v>
      </c>
      <c r="K29" s="211"/>
      <c r="L29" s="211">
        <v>272</v>
      </c>
      <c r="M29" s="211"/>
      <c r="N29" s="211">
        <v>198</v>
      </c>
      <c r="O29" s="211"/>
      <c r="P29" s="211">
        <v>184</v>
      </c>
      <c r="Q29" s="211"/>
      <c r="R29" s="211">
        <v>241</v>
      </c>
      <c r="S29" s="211"/>
      <c r="T29" s="211">
        <v>209</v>
      </c>
      <c r="U29" s="211"/>
      <c r="V29" s="211">
        <v>5</v>
      </c>
      <c r="W29" s="211"/>
      <c r="X29" s="211">
        <v>117</v>
      </c>
      <c r="Y29" s="211"/>
      <c r="Z29" s="211">
        <v>2195</v>
      </c>
    </row>
    <row r="30" spans="1:26" s="200" customFormat="1" ht="11.1" customHeight="1" x14ac:dyDescent="0.2">
      <c r="A30" s="217" t="s">
        <v>250</v>
      </c>
      <c r="B30" s="211">
        <v>54</v>
      </c>
      <c r="C30" s="211"/>
      <c r="D30" s="211">
        <v>54</v>
      </c>
      <c r="E30" s="211"/>
      <c r="F30" s="211">
        <v>52</v>
      </c>
      <c r="G30" s="211"/>
      <c r="H30" s="211">
        <v>36</v>
      </c>
      <c r="I30" s="211"/>
      <c r="J30" s="211">
        <v>52</v>
      </c>
      <c r="K30" s="211"/>
      <c r="L30" s="211">
        <v>32</v>
      </c>
      <c r="M30" s="211"/>
      <c r="N30" s="211">
        <v>28</v>
      </c>
      <c r="O30" s="211"/>
      <c r="P30" s="211">
        <v>22</v>
      </c>
      <c r="Q30" s="211"/>
      <c r="R30" s="211">
        <v>12</v>
      </c>
      <c r="S30" s="211"/>
      <c r="T30" s="211">
        <v>8</v>
      </c>
      <c r="U30" s="211"/>
      <c r="V30" s="211">
        <v>8</v>
      </c>
      <c r="W30" s="211"/>
      <c r="X30" s="211">
        <v>-6</v>
      </c>
      <c r="Y30" s="211"/>
      <c r="Z30" s="211">
        <v>352</v>
      </c>
    </row>
    <row r="31" spans="1:26" s="200" customFormat="1" ht="11.1" customHeight="1" x14ac:dyDescent="0.2">
      <c r="A31" s="217" t="s">
        <v>215</v>
      </c>
      <c r="B31" s="218">
        <v>1</v>
      </c>
      <c r="C31" s="211"/>
      <c r="D31" s="218">
        <v>10</v>
      </c>
      <c r="E31" s="211"/>
      <c r="F31" s="218">
        <v>44</v>
      </c>
      <c r="G31" s="211"/>
      <c r="H31" s="218">
        <v>90</v>
      </c>
      <c r="I31" s="211"/>
      <c r="J31" s="218">
        <v>20</v>
      </c>
      <c r="K31" s="211"/>
      <c r="L31" s="218">
        <v>9</v>
      </c>
      <c r="M31" s="211"/>
      <c r="N31" s="218">
        <v>11</v>
      </c>
      <c r="O31" s="211"/>
      <c r="P31" s="218">
        <v>4</v>
      </c>
      <c r="Q31" s="211"/>
      <c r="R31" s="218">
        <v>139</v>
      </c>
      <c r="S31" s="211"/>
      <c r="T31" s="218">
        <v>86</v>
      </c>
      <c r="U31" s="211"/>
      <c r="V31" s="218">
        <v>101</v>
      </c>
      <c r="W31" s="211"/>
      <c r="X31" s="218">
        <v>884</v>
      </c>
      <c r="Y31" s="211"/>
      <c r="Z31" s="218">
        <v>1399</v>
      </c>
    </row>
    <row r="32" spans="1:26" s="200" customFormat="1" ht="11.1" customHeight="1" x14ac:dyDescent="0.2">
      <c r="A32" s="219" t="s">
        <v>251</v>
      </c>
      <c r="B32" s="218">
        <v>2099</v>
      </c>
      <c r="C32" s="211"/>
      <c r="D32" s="218">
        <v>303</v>
      </c>
      <c r="E32" s="211"/>
      <c r="F32" s="218">
        <v>1470</v>
      </c>
      <c r="G32" s="211"/>
      <c r="H32" s="218">
        <v>902</v>
      </c>
      <c r="I32" s="211"/>
      <c r="J32" s="218">
        <v>519</v>
      </c>
      <c r="K32" s="211"/>
      <c r="L32" s="218">
        <v>1330</v>
      </c>
      <c r="M32" s="211"/>
      <c r="N32" s="218">
        <v>730</v>
      </c>
      <c r="O32" s="211"/>
      <c r="P32" s="218">
        <v>288</v>
      </c>
      <c r="Q32" s="211"/>
      <c r="R32" s="218">
        <v>1318</v>
      </c>
      <c r="S32" s="211"/>
      <c r="T32" s="218">
        <v>1592</v>
      </c>
      <c r="U32" s="211"/>
      <c r="V32" s="218">
        <v>181</v>
      </c>
      <c r="W32" s="211"/>
      <c r="X32" s="218">
        <v>1618</v>
      </c>
      <c r="Y32" s="211"/>
      <c r="Z32" s="218">
        <v>12350</v>
      </c>
    </row>
    <row r="33" spans="1:26" s="200" customFormat="1" ht="5.45" customHeight="1" x14ac:dyDescent="0.2">
      <c r="A33" s="220"/>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row>
    <row r="34" spans="1:26" ht="11.1" customHeight="1" x14ac:dyDescent="0.2">
      <c r="A34" s="221" t="s">
        <v>252</v>
      </c>
      <c r="B34" s="218">
        <v>8674</v>
      </c>
      <c r="D34" s="218">
        <v>2110</v>
      </c>
      <c r="E34" s="211"/>
      <c r="F34" s="218">
        <v>6006</v>
      </c>
      <c r="G34" s="211"/>
      <c r="H34" s="218">
        <v>3766</v>
      </c>
      <c r="I34" s="211"/>
      <c r="J34" s="218">
        <v>3028</v>
      </c>
      <c r="K34" s="211"/>
      <c r="L34" s="218">
        <v>5825</v>
      </c>
      <c r="M34" s="211"/>
      <c r="N34" s="218">
        <v>1878</v>
      </c>
      <c r="O34" s="211"/>
      <c r="P34" s="218">
        <v>1226</v>
      </c>
      <c r="Q34" s="211"/>
      <c r="R34" s="218">
        <v>5665</v>
      </c>
      <c r="S34" s="211"/>
      <c r="T34" s="218">
        <v>7339</v>
      </c>
      <c r="U34" s="211"/>
      <c r="V34" s="218">
        <v>2733</v>
      </c>
      <c r="W34" s="211"/>
      <c r="X34" s="218">
        <v>5551</v>
      </c>
      <c r="Y34" s="211"/>
      <c r="Z34" s="218">
        <v>53801</v>
      </c>
    </row>
    <row r="35" spans="1:26" ht="11.1" customHeight="1" x14ac:dyDescent="0.2">
      <c r="B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03"/>
    </row>
    <row r="36" spans="1:26" ht="11.1" customHeight="1" x14ac:dyDescent="0.2">
      <c r="A36" s="216" t="s">
        <v>253</v>
      </c>
      <c r="D36" s="200"/>
      <c r="E36" s="211"/>
      <c r="F36" s="200"/>
      <c r="G36" s="211"/>
      <c r="H36" s="200"/>
      <c r="I36" s="211"/>
      <c r="J36" s="200"/>
      <c r="K36" s="211"/>
      <c r="L36" s="200"/>
      <c r="M36" s="211"/>
      <c r="N36" s="200"/>
      <c r="O36" s="211"/>
      <c r="P36" s="200"/>
      <c r="Q36" s="211"/>
      <c r="R36" s="200"/>
      <c r="S36" s="211"/>
      <c r="T36" s="200"/>
      <c r="U36" s="211"/>
      <c r="V36" s="200"/>
      <c r="W36" s="211"/>
      <c r="X36" s="200"/>
      <c r="Y36" s="211"/>
      <c r="Z36" s="199" t="s">
        <v>179</v>
      </c>
    </row>
    <row r="37" spans="1:26" s="200" customFormat="1" ht="11.1" customHeight="1" x14ac:dyDescent="0.2">
      <c r="A37" s="217" t="s">
        <v>254</v>
      </c>
      <c r="B37" s="200">
        <v>410</v>
      </c>
      <c r="C37" s="211"/>
      <c r="D37" s="200">
        <v>2284</v>
      </c>
      <c r="E37" s="211"/>
      <c r="F37" s="200">
        <v>1923</v>
      </c>
      <c r="G37" s="211"/>
      <c r="H37" s="200">
        <v>137</v>
      </c>
      <c r="I37" s="211"/>
      <c r="J37" s="200">
        <v>477</v>
      </c>
      <c r="K37" s="211"/>
      <c r="L37" s="200">
        <v>1403</v>
      </c>
      <c r="M37" s="211"/>
      <c r="N37" s="200">
        <v>559</v>
      </c>
      <c r="O37" s="211"/>
      <c r="P37" s="200">
        <v>1084</v>
      </c>
      <c r="Q37" s="211"/>
      <c r="R37" s="200">
        <v>1518</v>
      </c>
      <c r="S37" s="211"/>
      <c r="T37" s="200">
        <v>491</v>
      </c>
      <c r="U37" s="211"/>
      <c r="V37" s="200">
        <v>813</v>
      </c>
      <c r="W37" s="211"/>
      <c r="X37" s="200">
        <v>6657</v>
      </c>
      <c r="Y37" s="211"/>
      <c r="Z37" s="211">
        <v>17756</v>
      </c>
    </row>
    <row r="38" spans="1:26" s="200" customFormat="1" ht="11.1" customHeight="1" x14ac:dyDescent="0.2">
      <c r="A38" s="217" t="s">
        <v>255</v>
      </c>
      <c r="B38" s="200">
        <v>20</v>
      </c>
      <c r="C38" s="211"/>
      <c r="D38" s="200">
        <v>18</v>
      </c>
      <c r="E38" s="211"/>
      <c r="F38" s="200">
        <v>454</v>
      </c>
      <c r="G38" s="211"/>
      <c r="H38" s="200">
        <v>82</v>
      </c>
      <c r="I38" s="211"/>
      <c r="J38" s="200">
        <v>223</v>
      </c>
      <c r="K38" s="211"/>
      <c r="L38" s="200">
        <v>46</v>
      </c>
      <c r="M38" s="211"/>
      <c r="N38" s="200">
        <v>159</v>
      </c>
      <c r="O38" s="211"/>
      <c r="P38" s="200">
        <v>358</v>
      </c>
      <c r="Q38" s="211"/>
      <c r="R38" s="200">
        <v>102</v>
      </c>
      <c r="S38" s="211"/>
      <c r="T38" s="200">
        <v>169</v>
      </c>
      <c r="U38" s="211"/>
      <c r="V38" s="200">
        <v>47</v>
      </c>
      <c r="W38" s="211"/>
      <c r="X38" s="200">
        <v>555</v>
      </c>
      <c r="Y38" s="211"/>
      <c r="Z38" s="211">
        <v>2233</v>
      </c>
    </row>
    <row r="39" spans="1:26" s="200" customFormat="1" ht="11.1" customHeight="1" x14ac:dyDescent="0.2">
      <c r="A39" s="217" t="s">
        <v>256</v>
      </c>
      <c r="B39" s="200">
        <v>19</v>
      </c>
      <c r="C39" s="211"/>
      <c r="D39" s="200">
        <v>75</v>
      </c>
      <c r="E39" s="211"/>
      <c r="F39" s="200">
        <v>394</v>
      </c>
      <c r="G39" s="211"/>
      <c r="H39" s="200">
        <v>113</v>
      </c>
      <c r="I39" s="211"/>
      <c r="J39" s="200">
        <v>79</v>
      </c>
      <c r="K39" s="211"/>
      <c r="L39" s="200">
        <v>133</v>
      </c>
      <c r="M39" s="211"/>
      <c r="N39" s="200">
        <v>156</v>
      </c>
      <c r="O39" s="211"/>
      <c r="P39" s="200">
        <v>64</v>
      </c>
      <c r="Q39" s="211"/>
      <c r="R39" s="200">
        <v>167</v>
      </c>
      <c r="S39" s="211"/>
      <c r="T39" s="200">
        <v>133</v>
      </c>
      <c r="U39" s="211"/>
      <c r="V39" s="200">
        <v>62</v>
      </c>
      <c r="W39" s="211"/>
      <c r="X39" s="200">
        <v>233</v>
      </c>
      <c r="Y39" s="211"/>
      <c r="Z39" s="211">
        <v>1628</v>
      </c>
    </row>
    <row r="40" spans="1:26" s="200" customFormat="1" ht="11.1" customHeight="1" x14ac:dyDescent="0.2">
      <c r="A40" s="217" t="s">
        <v>257</v>
      </c>
      <c r="B40" s="200">
        <v>892</v>
      </c>
      <c r="C40" s="211"/>
      <c r="D40" s="200">
        <v>1271</v>
      </c>
      <c r="E40" s="211"/>
      <c r="F40" s="200">
        <v>761</v>
      </c>
      <c r="G40" s="211"/>
      <c r="H40" s="200">
        <v>833</v>
      </c>
      <c r="I40" s="211"/>
      <c r="J40" s="200">
        <v>363</v>
      </c>
      <c r="K40" s="211"/>
      <c r="L40" s="200">
        <v>404</v>
      </c>
      <c r="M40" s="211"/>
      <c r="N40" s="200">
        <v>1194</v>
      </c>
      <c r="O40" s="211"/>
      <c r="P40" s="200">
        <v>839</v>
      </c>
      <c r="Q40" s="211"/>
      <c r="R40" s="200">
        <v>525</v>
      </c>
      <c r="S40" s="211"/>
      <c r="T40" s="200">
        <v>883</v>
      </c>
      <c r="U40" s="211"/>
      <c r="V40" s="200">
        <v>793</v>
      </c>
      <c r="W40" s="211"/>
      <c r="X40" s="200">
        <v>-632</v>
      </c>
      <c r="Y40" s="211"/>
      <c r="Z40" s="211">
        <v>8126</v>
      </c>
    </row>
    <row r="41" spans="1:26" s="200" customFormat="1" ht="11.1" customHeight="1" x14ac:dyDescent="0.2">
      <c r="A41" s="217" t="s">
        <v>258</v>
      </c>
      <c r="B41" s="200">
        <v>50</v>
      </c>
      <c r="C41" s="211"/>
      <c r="D41" s="200">
        <v>14</v>
      </c>
      <c r="E41" s="211"/>
      <c r="F41" s="200">
        <v>14</v>
      </c>
      <c r="G41" s="211"/>
      <c r="H41" s="200">
        <v>19</v>
      </c>
      <c r="I41" s="211"/>
      <c r="J41" s="200">
        <v>20</v>
      </c>
      <c r="K41" s="211"/>
      <c r="L41" s="200">
        <v>193</v>
      </c>
      <c r="M41" s="211"/>
      <c r="N41" s="200">
        <v>28</v>
      </c>
      <c r="O41" s="211"/>
      <c r="P41" s="200">
        <v>90</v>
      </c>
      <c r="Q41" s="211"/>
      <c r="R41" s="200">
        <v>38</v>
      </c>
      <c r="S41" s="211"/>
      <c r="T41" s="200">
        <v>17</v>
      </c>
      <c r="U41" s="211"/>
      <c r="V41" s="200">
        <v>14</v>
      </c>
      <c r="W41" s="211"/>
      <c r="X41" s="200">
        <v>15</v>
      </c>
      <c r="Y41" s="211"/>
      <c r="Z41" s="211">
        <v>512</v>
      </c>
    </row>
    <row r="42" spans="1:26" s="200" customFormat="1" ht="11.1" customHeight="1" x14ac:dyDescent="0.2">
      <c r="A42" s="217" t="s">
        <v>259</v>
      </c>
      <c r="B42" s="200">
        <v>60</v>
      </c>
      <c r="C42" s="211"/>
      <c r="D42" s="200">
        <v>69</v>
      </c>
      <c r="E42" s="211"/>
      <c r="F42" s="200">
        <v>359</v>
      </c>
      <c r="G42" s="211"/>
      <c r="H42" s="200">
        <v>4</v>
      </c>
      <c r="I42" s="211"/>
      <c r="J42" s="200">
        <v>-30</v>
      </c>
      <c r="K42" s="211"/>
      <c r="L42" s="200">
        <v>349</v>
      </c>
      <c r="M42" s="211"/>
      <c r="N42" s="200">
        <v>44</v>
      </c>
      <c r="O42" s="211"/>
      <c r="P42" s="200">
        <v>105</v>
      </c>
      <c r="Q42" s="211"/>
      <c r="R42" s="200">
        <v>463</v>
      </c>
      <c r="S42" s="211"/>
      <c r="T42" s="200">
        <v>38</v>
      </c>
      <c r="U42" s="211"/>
      <c r="V42" s="200">
        <v>135</v>
      </c>
      <c r="W42" s="211"/>
      <c r="X42" s="200">
        <v>468</v>
      </c>
      <c r="Y42" s="211"/>
      <c r="Z42" s="211">
        <v>2064</v>
      </c>
    </row>
    <row r="43" spans="1:26" s="200" customFormat="1" ht="11.1" customHeight="1" x14ac:dyDescent="0.2">
      <c r="A43" s="217" t="s">
        <v>260</v>
      </c>
      <c r="B43" s="200">
        <v>8</v>
      </c>
      <c r="C43" s="211"/>
      <c r="D43" s="200">
        <v>69</v>
      </c>
      <c r="E43" s="211"/>
      <c r="F43" s="200">
        <v>167</v>
      </c>
      <c r="G43" s="211"/>
      <c r="H43" s="200">
        <v>201</v>
      </c>
      <c r="I43" s="211"/>
      <c r="J43" s="200">
        <v>146</v>
      </c>
      <c r="K43" s="211"/>
      <c r="L43" s="200">
        <v>144</v>
      </c>
      <c r="M43" s="211"/>
      <c r="N43" s="200">
        <v>78</v>
      </c>
      <c r="O43" s="211"/>
      <c r="P43" s="200">
        <v>93</v>
      </c>
      <c r="Q43" s="211"/>
      <c r="R43" s="200">
        <v>41</v>
      </c>
      <c r="S43" s="211"/>
      <c r="T43" s="200">
        <v>286</v>
      </c>
      <c r="U43" s="211"/>
      <c r="V43" s="200">
        <v>71</v>
      </c>
      <c r="W43" s="211"/>
      <c r="X43" s="200">
        <v>368</v>
      </c>
      <c r="Y43" s="211"/>
      <c r="Z43" s="211">
        <v>1672</v>
      </c>
    </row>
    <row r="44" spans="1:26" s="200" customFormat="1" ht="11.1" customHeight="1" x14ac:dyDescent="0.2">
      <c r="A44" s="217" t="s">
        <v>261</v>
      </c>
      <c r="B44" s="200">
        <v>123</v>
      </c>
      <c r="C44" s="211"/>
      <c r="D44" s="200">
        <v>123</v>
      </c>
      <c r="E44" s="211"/>
      <c r="F44" s="200">
        <v>320</v>
      </c>
      <c r="G44" s="211"/>
      <c r="H44" s="200">
        <v>152</v>
      </c>
      <c r="I44" s="211"/>
      <c r="J44" s="200">
        <v>153</v>
      </c>
      <c r="K44" s="211"/>
      <c r="L44" s="200">
        <v>195</v>
      </c>
      <c r="M44" s="211"/>
      <c r="N44" s="200">
        <v>-131</v>
      </c>
      <c r="O44" s="211"/>
      <c r="P44" s="200">
        <v>91</v>
      </c>
      <c r="Q44" s="211"/>
      <c r="R44" s="200">
        <v>126</v>
      </c>
      <c r="S44" s="211"/>
      <c r="T44" s="200">
        <v>72</v>
      </c>
      <c r="U44" s="211"/>
      <c r="V44" s="200">
        <v>-54</v>
      </c>
      <c r="W44" s="211"/>
      <c r="X44" s="200">
        <v>52</v>
      </c>
      <c r="Y44" s="211"/>
      <c r="Z44" s="211">
        <v>1222</v>
      </c>
    </row>
    <row r="45" spans="1:26" s="200" customFormat="1" ht="11.1" customHeight="1" x14ac:dyDescent="0.2">
      <c r="A45" s="217" t="s">
        <v>262</v>
      </c>
      <c r="B45" s="200">
        <v>0</v>
      </c>
      <c r="C45" s="211"/>
      <c r="D45" s="200">
        <v>14</v>
      </c>
      <c r="E45" s="211"/>
      <c r="F45" s="200">
        <v>32</v>
      </c>
      <c r="G45" s="211"/>
      <c r="H45" s="200">
        <v>0</v>
      </c>
      <c r="I45" s="211"/>
      <c r="J45" s="200">
        <v>17</v>
      </c>
      <c r="K45" s="211"/>
      <c r="L45" s="200">
        <v>1</v>
      </c>
      <c r="M45" s="211"/>
      <c r="N45" s="200">
        <v>0</v>
      </c>
      <c r="O45" s="211"/>
      <c r="P45" s="200">
        <v>27</v>
      </c>
      <c r="Q45" s="211"/>
      <c r="R45" s="200">
        <v>6</v>
      </c>
      <c r="S45" s="211"/>
      <c r="T45" s="200">
        <v>0</v>
      </c>
      <c r="U45" s="211"/>
      <c r="V45" s="200">
        <v>9</v>
      </c>
      <c r="W45" s="211"/>
      <c r="X45" s="200">
        <v>1</v>
      </c>
      <c r="Y45" s="211"/>
      <c r="Z45" s="211">
        <v>107</v>
      </c>
    </row>
    <row r="46" spans="1:26" s="200" customFormat="1" ht="11.1" customHeight="1" x14ac:dyDescent="0.2">
      <c r="A46" s="217" t="s">
        <v>263</v>
      </c>
      <c r="B46" s="218">
        <v>29</v>
      </c>
      <c r="C46" s="211"/>
      <c r="D46" s="218">
        <v>34</v>
      </c>
      <c r="E46" s="211"/>
      <c r="F46" s="218">
        <v>413</v>
      </c>
      <c r="G46" s="211"/>
      <c r="H46" s="218">
        <v>61</v>
      </c>
      <c r="I46" s="211"/>
      <c r="J46" s="218">
        <v>43</v>
      </c>
      <c r="K46" s="211"/>
      <c r="L46" s="218">
        <v>244</v>
      </c>
      <c r="M46" s="211"/>
      <c r="N46" s="218">
        <v>82</v>
      </c>
      <c r="O46" s="211"/>
      <c r="P46" s="218">
        <v>50</v>
      </c>
      <c r="Q46" s="211"/>
      <c r="R46" s="218">
        <v>444</v>
      </c>
      <c r="S46" s="211"/>
      <c r="T46" s="218">
        <v>13</v>
      </c>
      <c r="U46" s="211"/>
      <c r="V46" s="218">
        <v>-34</v>
      </c>
      <c r="W46" s="211"/>
      <c r="X46" s="218">
        <v>341</v>
      </c>
      <c r="Y46" s="211"/>
      <c r="Z46" s="218">
        <v>1720</v>
      </c>
    </row>
    <row r="47" spans="1:26" s="200" customFormat="1" ht="11.1" customHeight="1" x14ac:dyDescent="0.2">
      <c r="A47" s="219" t="s">
        <v>264</v>
      </c>
      <c r="B47" s="218">
        <v>1611</v>
      </c>
      <c r="C47" s="211"/>
      <c r="D47" s="218">
        <v>3971</v>
      </c>
      <c r="E47" s="211"/>
      <c r="F47" s="218">
        <v>4837</v>
      </c>
      <c r="G47" s="211"/>
      <c r="H47" s="218">
        <v>1602</v>
      </c>
      <c r="I47" s="211"/>
      <c r="J47" s="218">
        <v>1491</v>
      </c>
      <c r="K47" s="211"/>
      <c r="L47" s="218">
        <v>3112</v>
      </c>
      <c r="M47" s="211"/>
      <c r="N47" s="218">
        <v>2169</v>
      </c>
      <c r="O47" s="211"/>
      <c r="P47" s="218">
        <v>2801</v>
      </c>
      <c r="Q47" s="211"/>
      <c r="R47" s="218">
        <v>3430</v>
      </c>
      <c r="S47" s="211"/>
      <c r="T47" s="218">
        <v>2102</v>
      </c>
      <c r="U47" s="211"/>
      <c r="V47" s="218">
        <v>1856</v>
      </c>
      <c r="W47" s="211"/>
      <c r="X47" s="218">
        <v>8058</v>
      </c>
      <c r="Y47" s="211"/>
      <c r="Z47" s="218">
        <v>37040</v>
      </c>
    </row>
    <row r="48" spans="1:26" s="200" customFormat="1" ht="5.45" customHeight="1" x14ac:dyDescent="0.2">
      <c r="A48" s="220"/>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row>
    <row r="49" spans="1:26" s="200" customFormat="1" ht="11.1" customHeight="1" x14ac:dyDescent="0.2">
      <c r="A49" s="217" t="s">
        <v>56</v>
      </c>
      <c r="B49" s="200">
        <v>775</v>
      </c>
      <c r="C49" s="211"/>
      <c r="D49" s="200">
        <v>419</v>
      </c>
      <c r="E49" s="211"/>
      <c r="F49" s="200">
        <v>476</v>
      </c>
      <c r="G49" s="211"/>
      <c r="H49" s="200">
        <v>661</v>
      </c>
      <c r="I49" s="211"/>
      <c r="J49" s="200">
        <v>532</v>
      </c>
      <c r="K49" s="211"/>
      <c r="L49" s="200">
        <v>460</v>
      </c>
      <c r="M49" s="211"/>
      <c r="N49" s="200">
        <v>699</v>
      </c>
      <c r="O49" s="211"/>
      <c r="P49" s="200">
        <v>496</v>
      </c>
      <c r="Q49" s="211"/>
      <c r="R49" s="200">
        <v>521</v>
      </c>
      <c r="S49" s="211"/>
      <c r="T49" s="200">
        <v>434</v>
      </c>
      <c r="U49" s="211"/>
      <c r="V49" s="200">
        <v>365</v>
      </c>
      <c r="W49" s="211"/>
      <c r="X49" s="200">
        <v>330</v>
      </c>
      <c r="Y49" s="211"/>
      <c r="Z49" s="211">
        <v>6168</v>
      </c>
    </row>
    <row r="50" spans="1:26" s="200" customFormat="1" ht="11.1" customHeight="1" x14ac:dyDescent="0.2">
      <c r="A50" s="217" t="s">
        <v>57</v>
      </c>
      <c r="B50" s="218">
        <v>226</v>
      </c>
      <c r="C50" s="211"/>
      <c r="D50" s="218">
        <v>206</v>
      </c>
      <c r="E50" s="211"/>
      <c r="F50" s="218">
        <v>191</v>
      </c>
      <c r="G50" s="211"/>
      <c r="H50" s="218">
        <v>198</v>
      </c>
      <c r="I50" s="211"/>
      <c r="J50" s="218">
        <v>181</v>
      </c>
      <c r="K50" s="211"/>
      <c r="L50" s="218">
        <v>226</v>
      </c>
      <c r="M50" s="211"/>
      <c r="N50" s="218">
        <v>139</v>
      </c>
      <c r="O50" s="211"/>
      <c r="P50" s="218">
        <v>115</v>
      </c>
      <c r="Q50" s="211"/>
      <c r="R50" s="218">
        <v>187</v>
      </c>
      <c r="S50" s="211"/>
      <c r="T50" s="218">
        <v>141</v>
      </c>
      <c r="U50" s="211"/>
      <c r="V50" s="218">
        <v>177</v>
      </c>
      <c r="W50" s="211"/>
      <c r="X50" s="218">
        <v>157</v>
      </c>
      <c r="Y50" s="211"/>
      <c r="Z50" s="218">
        <v>2144</v>
      </c>
    </row>
    <row r="51" spans="1:26" s="200" customFormat="1" ht="11.1" customHeight="1" x14ac:dyDescent="0.2">
      <c r="A51" s="219" t="s">
        <v>265</v>
      </c>
      <c r="B51" s="218">
        <v>1001</v>
      </c>
      <c r="C51" s="211"/>
      <c r="D51" s="218">
        <v>625</v>
      </c>
      <c r="E51" s="211"/>
      <c r="F51" s="218">
        <v>667</v>
      </c>
      <c r="G51" s="211"/>
      <c r="H51" s="218">
        <v>859</v>
      </c>
      <c r="I51" s="211"/>
      <c r="J51" s="218">
        <v>713</v>
      </c>
      <c r="K51" s="211"/>
      <c r="L51" s="218">
        <v>686</v>
      </c>
      <c r="M51" s="211"/>
      <c r="N51" s="218">
        <v>838</v>
      </c>
      <c r="O51" s="211"/>
      <c r="P51" s="218">
        <v>611</v>
      </c>
      <c r="Q51" s="211"/>
      <c r="R51" s="218">
        <v>708</v>
      </c>
      <c r="S51" s="211"/>
      <c r="T51" s="218">
        <v>575</v>
      </c>
      <c r="U51" s="211"/>
      <c r="V51" s="218">
        <v>542</v>
      </c>
      <c r="W51" s="211"/>
      <c r="X51" s="218">
        <v>487</v>
      </c>
      <c r="Y51" s="211"/>
      <c r="Z51" s="218">
        <v>8312</v>
      </c>
    </row>
    <row r="52" spans="1:26" s="200" customFormat="1" ht="5.45" customHeight="1" x14ac:dyDescent="0.2">
      <c r="A52" s="220"/>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row>
    <row r="53" spans="1:26" ht="11.1" customHeight="1" x14ac:dyDescent="0.2">
      <c r="A53" s="217" t="s">
        <v>266</v>
      </c>
      <c r="B53" s="211">
        <v>489</v>
      </c>
      <c r="D53" s="211">
        <v>1020</v>
      </c>
      <c r="E53" s="211"/>
      <c r="F53" s="211">
        <v>-142</v>
      </c>
      <c r="G53" s="211"/>
      <c r="H53" s="211">
        <v>341</v>
      </c>
      <c r="I53" s="211"/>
      <c r="J53" s="211">
        <v>278</v>
      </c>
      <c r="K53" s="211"/>
      <c r="L53" s="211">
        <v>19</v>
      </c>
      <c r="M53" s="211"/>
      <c r="N53" s="211">
        <v>376</v>
      </c>
      <c r="O53" s="211"/>
      <c r="P53" s="211">
        <v>39</v>
      </c>
      <c r="Q53" s="211"/>
      <c r="R53" s="211">
        <v>168</v>
      </c>
      <c r="S53" s="211"/>
      <c r="T53" s="211">
        <v>296</v>
      </c>
      <c r="U53" s="211"/>
      <c r="V53" s="211">
        <v>118</v>
      </c>
      <c r="W53" s="211"/>
      <c r="X53" s="211">
        <v>82</v>
      </c>
      <c r="Y53" s="211"/>
      <c r="Z53" s="203">
        <v>3084</v>
      </c>
    </row>
    <row r="54" spans="1:26" s="200" customFormat="1" ht="5.45" customHeight="1" x14ac:dyDescent="0.2">
      <c r="A54" s="220"/>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row>
    <row r="55" spans="1:26" ht="11.1" customHeight="1" x14ac:dyDescent="0.2">
      <c r="A55" s="217" t="s">
        <v>267</v>
      </c>
      <c r="B55" s="211">
        <v>240</v>
      </c>
      <c r="D55" s="211">
        <v>132</v>
      </c>
      <c r="E55" s="211"/>
      <c r="F55" s="211">
        <v>220</v>
      </c>
      <c r="G55" s="211"/>
      <c r="H55" s="211">
        <v>49</v>
      </c>
      <c r="I55" s="211"/>
      <c r="J55" s="211">
        <v>36</v>
      </c>
      <c r="K55" s="211"/>
      <c r="L55" s="211">
        <v>279</v>
      </c>
      <c r="M55" s="211"/>
      <c r="N55" s="211">
        <v>1</v>
      </c>
      <c r="O55" s="211"/>
      <c r="P55" s="211">
        <v>193</v>
      </c>
      <c r="Q55" s="211"/>
      <c r="R55" s="211">
        <v>403</v>
      </c>
      <c r="S55" s="211"/>
      <c r="T55" s="211">
        <v>4</v>
      </c>
      <c r="U55" s="211"/>
      <c r="V55" s="211">
        <v>17</v>
      </c>
      <c r="W55" s="211"/>
      <c r="X55" s="211">
        <v>160</v>
      </c>
      <c r="Y55" s="211"/>
      <c r="Z55" s="211">
        <v>1734</v>
      </c>
    </row>
    <row r="56" spans="1:26" ht="11.1" customHeight="1" x14ac:dyDescent="0.2">
      <c r="A56" s="217" t="s">
        <v>268</v>
      </c>
      <c r="B56" s="211">
        <v>100</v>
      </c>
      <c r="D56" s="211">
        <v>77</v>
      </c>
      <c r="E56" s="211"/>
      <c r="F56" s="211">
        <v>72</v>
      </c>
      <c r="G56" s="211"/>
      <c r="H56" s="211">
        <v>45</v>
      </c>
      <c r="I56" s="211"/>
      <c r="J56" s="211">
        <v>90</v>
      </c>
      <c r="K56" s="211"/>
      <c r="L56" s="211">
        <v>118</v>
      </c>
      <c r="M56" s="211"/>
      <c r="N56" s="211">
        <v>-4</v>
      </c>
      <c r="O56" s="211"/>
      <c r="P56" s="211">
        <v>7</v>
      </c>
      <c r="Q56" s="211"/>
      <c r="R56" s="211">
        <v>109</v>
      </c>
      <c r="S56" s="211"/>
      <c r="T56" s="211">
        <v>89</v>
      </c>
      <c r="U56" s="211"/>
      <c r="V56" s="211">
        <v>-1</v>
      </c>
      <c r="W56" s="211"/>
      <c r="X56" s="211">
        <v>-229</v>
      </c>
      <c r="Y56" s="211"/>
      <c r="Z56" s="211">
        <v>473</v>
      </c>
    </row>
    <row r="57" spans="1:26" ht="11.1" customHeight="1" x14ac:dyDescent="0.2">
      <c r="A57" s="39" t="s">
        <v>269</v>
      </c>
      <c r="B57" s="211">
        <v>267</v>
      </c>
      <c r="D57" s="211">
        <v>296</v>
      </c>
      <c r="E57" s="211"/>
      <c r="F57" s="211">
        <v>203</v>
      </c>
      <c r="G57" s="211"/>
      <c r="H57" s="211">
        <v>228</v>
      </c>
      <c r="I57" s="211"/>
      <c r="J57" s="211">
        <v>205</v>
      </c>
      <c r="K57" s="211"/>
      <c r="L57" s="211">
        <v>232</v>
      </c>
      <c r="M57" s="211"/>
      <c r="N57" s="211">
        <v>249</v>
      </c>
      <c r="O57" s="211"/>
      <c r="P57" s="211">
        <v>226</v>
      </c>
      <c r="Q57" s="211"/>
      <c r="R57" s="211">
        <v>225</v>
      </c>
      <c r="S57" s="211"/>
      <c r="T57" s="211">
        <v>227</v>
      </c>
      <c r="U57" s="211"/>
      <c r="V57" s="211">
        <v>237</v>
      </c>
      <c r="W57" s="211"/>
      <c r="X57" s="211">
        <v>30</v>
      </c>
      <c r="Y57" s="211"/>
      <c r="Z57" s="211">
        <v>2625</v>
      </c>
    </row>
    <row r="58" spans="1:26" ht="11.1" customHeight="1" x14ac:dyDescent="0.2">
      <c r="A58" s="217" t="s">
        <v>270</v>
      </c>
      <c r="B58" s="218">
        <v>131</v>
      </c>
      <c r="D58" s="218">
        <v>32</v>
      </c>
      <c r="E58" s="211"/>
      <c r="F58" s="218">
        <v>77</v>
      </c>
      <c r="G58" s="211"/>
      <c r="H58" s="218">
        <v>26</v>
      </c>
      <c r="I58" s="211"/>
      <c r="J58" s="218">
        <v>53</v>
      </c>
      <c r="K58" s="211"/>
      <c r="L58" s="218">
        <v>102</v>
      </c>
      <c r="M58" s="211"/>
      <c r="N58" s="218">
        <v>34</v>
      </c>
      <c r="O58" s="211"/>
      <c r="P58" s="218">
        <v>71</v>
      </c>
      <c r="Q58" s="211"/>
      <c r="R58" s="218">
        <v>54</v>
      </c>
      <c r="S58" s="211"/>
      <c r="T58" s="218">
        <v>27</v>
      </c>
      <c r="U58" s="211"/>
      <c r="V58" s="218">
        <v>110</v>
      </c>
      <c r="W58" s="211"/>
      <c r="X58" s="218">
        <v>622</v>
      </c>
      <c r="Y58" s="211"/>
      <c r="Z58" s="218">
        <v>1339</v>
      </c>
    </row>
    <row r="59" spans="1:26" s="200" customFormat="1" ht="11.1" customHeight="1" x14ac:dyDescent="0.2">
      <c r="A59" s="219" t="s">
        <v>271</v>
      </c>
      <c r="B59" s="218">
        <v>738</v>
      </c>
      <c r="C59" s="211"/>
      <c r="D59" s="218">
        <v>537</v>
      </c>
      <c r="E59" s="211"/>
      <c r="F59" s="218">
        <v>572</v>
      </c>
      <c r="G59" s="211"/>
      <c r="H59" s="218">
        <v>348</v>
      </c>
      <c r="I59" s="211"/>
      <c r="J59" s="218">
        <v>384</v>
      </c>
      <c r="K59" s="211"/>
      <c r="L59" s="218">
        <v>731</v>
      </c>
      <c r="M59" s="211"/>
      <c r="N59" s="218">
        <v>280</v>
      </c>
      <c r="O59" s="211"/>
      <c r="P59" s="218">
        <v>497</v>
      </c>
      <c r="Q59" s="211"/>
      <c r="R59" s="218">
        <v>791</v>
      </c>
      <c r="S59" s="211"/>
      <c r="T59" s="218">
        <v>347</v>
      </c>
      <c r="U59" s="211"/>
      <c r="V59" s="218">
        <v>363</v>
      </c>
      <c r="W59" s="211"/>
      <c r="X59" s="218">
        <v>583</v>
      </c>
      <c r="Y59" s="211"/>
      <c r="Z59" s="218">
        <v>6171</v>
      </c>
    </row>
    <row r="60" spans="1:26" s="200" customFormat="1" ht="5.45" customHeight="1" x14ac:dyDescent="0.2">
      <c r="A60" s="220"/>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row>
    <row r="61" spans="1:26" ht="11.1" customHeight="1" x14ac:dyDescent="0.2">
      <c r="A61" s="221" t="s">
        <v>272</v>
      </c>
      <c r="B61" s="218">
        <v>3839</v>
      </c>
      <c r="D61" s="218">
        <v>6153</v>
      </c>
      <c r="E61" s="211"/>
      <c r="F61" s="218">
        <v>5934</v>
      </c>
      <c r="G61" s="211"/>
      <c r="H61" s="218">
        <v>3150</v>
      </c>
      <c r="I61" s="211"/>
      <c r="J61" s="218">
        <v>2866</v>
      </c>
      <c r="K61" s="211"/>
      <c r="L61" s="218">
        <v>4548</v>
      </c>
      <c r="M61" s="211"/>
      <c r="N61" s="218">
        <v>3663</v>
      </c>
      <c r="O61" s="211"/>
      <c r="P61" s="218">
        <v>3948</v>
      </c>
      <c r="Q61" s="211"/>
      <c r="R61" s="218">
        <v>5097</v>
      </c>
      <c r="S61" s="211"/>
      <c r="T61" s="218">
        <v>3320</v>
      </c>
      <c r="U61" s="211"/>
      <c r="V61" s="218">
        <v>2879</v>
      </c>
      <c r="W61" s="211"/>
      <c r="X61" s="218">
        <v>9210</v>
      </c>
      <c r="Y61" s="211"/>
      <c r="Z61" s="218">
        <v>54607</v>
      </c>
    </row>
    <row r="62" spans="1:26" ht="11.1" customHeight="1" x14ac:dyDescent="0.2">
      <c r="B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03"/>
    </row>
    <row r="63" spans="1:26" ht="11.1" customHeight="1" x14ac:dyDescent="0.2">
      <c r="A63" s="221" t="s">
        <v>273</v>
      </c>
      <c r="B63" s="218">
        <v>4835</v>
      </c>
      <c r="D63" s="218">
        <v>-4043</v>
      </c>
      <c r="E63" s="211"/>
      <c r="F63" s="218">
        <v>72</v>
      </c>
      <c r="G63" s="211"/>
      <c r="H63" s="218">
        <v>616</v>
      </c>
      <c r="I63" s="211"/>
      <c r="J63" s="218">
        <v>162</v>
      </c>
      <c r="K63" s="211"/>
      <c r="L63" s="218">
        <v>1277</v>
      </c>
      <c r="M63" s="211"/>
      <c r="N63" s="218">
        <v>-1785</v>
      </c>
      <c r="O63" s="211"/>
      <c r="P63" s="218">
        <v>-2722</v>
      </c>
      <c r="Q63" s="211"/>
      <c r="R63" s="218">
        <v>568</v>
      </c>
      <c r="S63" s="211"/>
      <c r="T63" s="218">
        <v>4019</v>
      </c>
      <c r="U63" s="211"/>
      <c r="V63" s="218">
        <v>-146</v>
      </c>
      <c r="W63" s="211"/>
      <c r="X63" s="218">
        <v>-3659</v>
      </c>
      <c r="Y63" s="211"/>
      <c r="Z63" s="218">
        <v>-806</v>
      </c>
    </row>
    <row r="64" spans="1:26" ht="11.1" customHeight="1" x14ac:dyDescent="0.2">
      <c r="B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03"/>
    </row>
    <row r="65" spans="1:26" ht="11.1" customHeight="1" thickBot="1" x14ac:dyDescent="0.25">
      <c r="A65" s="213" t="s">
        <v>274</v>
      </c>
      <c r="B65" s="214">
        <v>7589</v>
      </c>
      <c r="D65" s="214">
        <v>3546</v>
      </c>
      <c r="E65" s="211"/>
      <c r="F65" s="214">
        <v>3618</v>
      </c>
      <c r="G65" s="211"/>
      <c r="H65" s="214">
        <v>4234</v>
      </c>
      <c r="I65" s="211"/>
      <c r="J65" s="214">
        <v>4396</v>
      </c>
      <c r="K65" s="211"/>
      <c r="L65" s="214">
        <v>5673</v>
      </c>
      <c r="M65" s="211"/>
      <c r="N65" s="214">
        <v>3888</v>
      </c>
      <c r="O65" s="211"/>
      <c r="P65" s="214">
        <v>1166</v>
      </c>
      <c r="Q65" s="211"/>
      <c r="R65" s="214">
        <v>1734</v>
      </c>
      <c r="S65" s="211"/>
      <c r="T65" s="214">
        <v>5753</v>
      </c>
      <c r="U65" s="211"/>
      <c r="V65" s="214">
        <v>5607</v>
      </c>
      <c r="W65" s="211"/>
      <c r="X65" s="214">
        <v>1948</v>
      </c>
      <c r="Y65" s="211"/>
      <c r="Z65" s="214">
        <v>1948</v>
      </c>
    </row>
    <row r="66" spans="1:26" ht="11.1" customHeight="1" thickTop="1" x14ac:dyDescent="0.2">
      <c r="A66" s="216"/>
      <c r="B66" s="222"/>
      <c r="C66" s="222"/>
      <c r="D66" s="223"/>
      <c r="E66" s="223"/>
      <c r="F66" s="223"/>
      <c r="G66" s="223"/>
      <c r="H66" s="223"/>
      <c r="I66" s="223"/>
      <c r="J66" s="223"/>
      <c r="K66" s="223"/>
      <c r="L66" s="223"/>
      <c r="M66" s="223"/>
      <c r="N66" s="223"/>
      <c r="O66" s="223"/>
      <c r="P66" s="223"/>
      <c r="Q66" s="223"/>
      <c r="R66" s="223"/>
      <c r="S66" s="223"/>
      <c r="T66" s="223"/>
      <c r="U66" s="223"/>
      <c r="V66" s="223"/>
      <c r="W66" s="223"/>
      <c r="X66" s="223"/>
      <c r="Y66" s="223"/>
      <c r="Z66" s="223"/>
    </row>
    <row r="67" spans="1:26" ht="11.1" customHeight="1" x14ac:dyDescent="0.2">
      <c r="A67" s="216"/>
      <c r="B67" s="222"/>
      <c r="C67" s="222"/>
      <c r="D67" s="223"/>
      <c r="E67" s="223"/>
      <c r="F67" s="223"/>
      <c r="G67" s="223"/>
      <c r="H67" s="223"/>
      <c r="I67" s="223"/>
      <c r="J67" s="223"/>
      <c r="K67" s="223"/>
      <c r="L67" s="223"/>
      <c r="M67" s="223"/>
      <c r="N67" s="223"/>
      <c r="O67" s="223"/>
      <c r="P67" s="223"/>
      <c r="Q67" s="223"/>
      <c r="R67" s="223"/>
      <c r="S67" s="223"/>
      <c r="T67" s="223"/>
      <c r="U67" s="223"/>
      <c r="V67" s="223"/>
      <c r="W67" s="223"/>
      <c r="X67" s="223"/>
      <c r="Y67" s="223"/>
      <c r="Z67" s="223"/>
    </row>
    <row r="68" spans="1:26" ht="11.1" customHeight="1" x14ac:dyDescent="0.2">
      <c r="A68" s="224" t="s">
        <v>275</v>
      </c>
      <c r="V68" s="203"/>
      <c r="X68" s="203"/>
      <c r="Z68" s="203"/>
    </row>
  </sheetData>
  <mergeCells count="4">
    <mergeCell ref="A1:Z1"/>
    <mergeCell ref="A2:Z2"/>
    <mergeCell ref="A3:Z3"/>
    <mergeCell ref="A4:Z4"/>
  </mergeCells>
  <printOptions horizontalCentered="1" verticalCentered="1"/>
  <pageMargins left="0.9" right="0.9" top="0.9" bottom="0.9" header="0.24" footer="0.17"/>
  <pageSetup scale="71"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55"/>
  <sheetViews>
    <sheetView showGridLines="0" zoomScaleNormal="100" workbookViewId="0">
      <selection activeCell="B53" sqref="B53"/>
    </sheetView>
  </sheetViews>
  <sheetFormatPr defaultColWidth="8" defaultRowHeight="11.1" customHeight="1" x14ac:dyDescent="0.2"/>
  <cols>
    <col min="1" max="1" width="40.42578125" style="200" customWidth="1"/>
    <col min="2" max="2" width="7.140625" style="200" bestFit="1" customWidth="1"/>
    <col min="3" max="3" width="1.7109375" style="199" customWidth="1"/>
    <col min="4" max="4" width="7.7109375" style="199" customWidth="1"/>
    <col min="5" max="5" width="1.7109375" style="199" customWidth="1"/>
    <col min="6" max="6" width="7.42578125" style="199" customWidth="1"/>
    <col min="7" max="7" width="1.7109375" style="199" customWidth="1"/>
    <col min="8" max="8" width="7.7109375" style="199" customWidth="1"/>
    <col min="9" max="9" width="1.7109375" style="199" customWidth="1"/>
    <col min="10" max="10" width="7.7109375" style="199" customWidth="1"/>
    <col min="11" max="11" width="1.7109375" style="199" customWidth="1"/>
    <col min="12" max="12" width="8.7109375" style="199" customWidth="1"/>
    <col min="13" max="13" width="1.7109375" style="199" customWidth="1"/>
    <col min="14" max="14" width="7.7109375" style="199" customWidth="1"/>
    <col min="15" max="15" width="1.7109375" style="199" customWidth="1"/>
    <col min="16" max="16" width="7.7109375" style="199" customWidth="1"/>
    <col min="17" max="17" width="1.7109375" style="199" customWidth="1"/>
    <col min="18" max="18" width="7.7109375" style="199" customWidth="1"/>
    <col min="19" max="19" width="1.7109375" style="199" customWidth="1"/>
    <col min="20" max="20" width="7.7109375" style="199" customWidth="1"/>
    <col min="21" max="21" width="1.7109375" style="199" customWidth="1"/>
    <col min="22" max="22" width="7.7109375" style="199" customWidth="1"/>
    <col min="23" max="23" width="1.7109375" style="199" customWidth="1"/>
    <col min="24" max="24" width="7.7109375" style="199" customWidth="1"/>
    <col min="25" max="25" width="1.7109375" style="199" customWidth="1"/>
    <col min="26" max="26" width="7.5703125" style="199" bestFit="1" customWidth="1"/>
    <col min="27" max="27" width="1.7109375" style="199" customWidth="1"/>
    <col min="28"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276</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33</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2008</v>
      </c>
      <c r="T6" s="204">
        <v>2009</v>
      </c>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235</v>
      </c>
      <c r="D8" s="206" t="s">
        <v>235</v>
      </c>
      <c r="F8" s="206" t="s">
        <v>235</v>
      </c>
      <c r="H8" s="206" t="s">
        <v>235</v>
      </c>
      <c r="J8" s="206" t="s">
        <v>235</v>
      </c>
      <c r="L8" s="206" t="s">
        <v>235</v>
      </c>
      <c r="N8" s="206" t="s">
        <v>235</v>
      </c>
      <c r="P8" s="206" t="s">
        <v>235</v>
      </c>
      <c r="R8" s="206" t="s">
        <v>235</v>
      </c>
      <c r="T8" s="206" t="s">
        <v>235</v>
      </c>
      <c r="V8" s="206" t="s">
        <v>235</v>
      </c>
      <c r="X8" s="206" t="s">
        <v>236</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6560</v>
      </c>
      <c r="D10" s="214">
        <v>12300</v>
      </c>
      <c r="F10" s="214">
        <v>8742</v>
      </c>
      <c r="H10" s="214">
        <v>8603</v>
      </c>
      <c r="J10" s="214">
        <v>9063</v>
      </c>
      <c r="L10" s="214">
        <v>8733</v>
      </c>
      <c r="N10" s="214">
        <v>8782</v>
      </c>
      <c r="P10" s="214">
        <v>7051</v>
      </c>
      <c r="R10" s="214">
        <v>4616</v>
      </c>
      <c r="T10" s="214">
        <v>4859</v>
      </c>
      <c r="V10" s="214">
        <v>8505</v>
      </c>
      <c r="X10" s="214">
        <v>8700</v>
      </c>
      <c r="Z10" s="215">
        <v>6560</v>
      </c>
    </row>
    <row r="11" spans="1:26" ht="11.1" customHeight="1" thickTop="1" x14ac:dyDescent="0.2">
      <c r="B11" s="211"/>
      <c r="D11" s="211"/>
      <c r="F11" s="211"/>
      <c r="H11" s="211"/>
      <c r="J11" s="211"/>
      <c r="L11" s="211"/>
      <c r="N11" s="211"/>
      <c r="P11" s="211"/>
      <c r="R11" s="211"/>
      <c r="T11" s="211"/>
      <c r="V11" s="211"/>
      <c r="X11" s="211"/>
      <c r="Z11" s="203"/>
    </row>
    <row r="12" spans="1:26" ht="11.1" customHeight="1" x14ac:dyDescent="0.2">
      <c r="A12" s="216" t="s">
        <v>238</v>
      </c>
      <c r="D12" s="200"/>
      <c r="F12" s="200"/>
      <c r="H12" s="200"/>
      <c r="J12" s="200"/>
      <c r="L12" s="200"/>
      <c r="N12" s="200"/>
      <c r="P12" s="200"/>
      <c r="R12" s="200"/>
      <c r="T12" s="200"/>
      <c r="V12" s="200"/>
      <c r="X12" s="200"/>
    </row>
    <row r="13" spans="1:26" s="200" customFormat="1" ht="11.1" customHeight="1" x14ac:dyDescent="0.2">
      <c r="A13" s="217" t="s">
        <v>277</v>
      </c>
      <c r="B13" s="200">
        <v>8846</v>
      </c>
      <c r="D13" s="200">
        <v>2321</v>
      </c>
      <c r="F13" s="200">
        <v>6295</v>
      </c>
      <c r="H13" s="200">
        <v>3808</v>
      </c>
      <c r="J13" s="200">
        <v>3407</v>
      </c>
      <c r="L13" s="200">
        <v>6761</v>
      </c>
      <c r="N13" s="200">
        <v>3394</v>
      </c>
      <c r="P13" s="200">
        <v>2400</v>
      </c>
      <c r="R13" s="200">
        <v>6638</v>
      </c>
      <c r="T13" s="200">
        <v>7089</v>
      </c>
      <c r="V13" s="200">
        <v>2952</v>
      </c>
      <c r="X13" s="200">
        <v>4411</v>
      </c>
      <c r="Y13" s="211"/>
      <c r="Z13" s="211">
        <v>58322</v>
      </c>
    </row>
    <row r="14" spans="1:26" s="200" customFormat="1" ht="11.1" customHeight="1" x14ac:dyDescent="0.2">
      <c r="A14" s="217" t="s">
        <v>278</v>
      </c>
      <c r="B14" s="200">
        <v>1193</v>
      </c>
      <c r="D14" s="200">
        <v>1104</v>
      </c>
      <c r="F14" s="200">
        <v>1281</v>
      </c>
      <c r="H14" s="200">
        <v>1211</v>
      </c>
      <c r="J14" s="200">
        <v>1076</v>
      </c>
      <c r="L14" s="200">
        <v>1621</v>
      </c>
      <c r="N14" s="200">
        <v>1309</v>
      </c>
      <c r="P14" s="200">
        <v>1161</v>
      </c>
      <c r="R14" s="200">
        <v>1401</v>
      </c>
      <c r="T14" s="200">
        <v>1657</v>
      </c>
      <c r="V14" s="200">
        <v>1508</v>
      </c>
      <c r="X14" s="200">
        <v>2339</v>
      </c>
      <c r="Z14" s="211">
        <v>16861</v>
      </c>
    </row>
    <row r="15" spans="1:26" s="200" customFormat="1" ht="11.1" customHeight="1" x14ac:dyDescent="0.2">
      <c r="A15" s="217" t="s">
        <v>11</v>
      </c>
      <c r="B15" s="218">
        <v>3</v>
      </c>
      <c r="D15" s="218">
        <v>0</v>
      </c>
      <c r="E15" s="211"/>
      <c r="F15" s="218">
        <v>0</v>
      </c>
      <c r="G15" s="211"/>
      <c r="H15" s="218">
        <v>13</v>
      </c>
      <c r="I15" s="211"/>
      <c r="J15" s="218">
        <v>0</v>
      </c>
      <c r="K15" s="211"/>
      <c r="L15" s="218">
        <v>14</v>
      </c>
      <c r="M15" s="211"/>
      <c r="N15" s="218">
        <v>0</v>
      </c>
      <c r="O15" s="211"/>
      <c r="P15" s="218">
        <v>0</v>
      </c>
      <c r="Q15" s="211"/>
      <c r="R15" s="218">
        <v>14</v>
      </c>
      <c r="S15" s="211"/>
      <c r="T15" s="218">
        <v>0</v>
      </c>
      <c r="U15" s="211"/>
      <c r="V15" s="218">
        <v>0</v>
      </c>
      <c r="W15" s="211"/>
      <c r="X15" s="218">
        <v>1</v>
      </c>
      <c r="Y15" s="211"/>
      <c r="Z15" s="218">
        <v>45</v>
      </c>
    </row>
    <row r="16" spans="1:26" s="200" customFormat="1" ht="5.45" customHeight="1" x14ac:dyDescent="0.2">
      <c r="A16" s="220"/>
      <c r="B16" s="211"/>
      <c r="D16" s="211"/>
      <c r="F16" s="211"/>
      <c r="H16" s="211"/>
      <c r="J16" s="211"/>
      <c r="L16" s="211"/>
      <c r="N16" s="211"/>
      <c r="P16" s="211"/>
      <c r="R16" s="211"/>
      <c r="T16" s="211"/>
      <c r="V16" s="211"/>
      <c r="X16" s="211"/>
      <c r="Z16" s="211"/>
    </row>
    <row r="17" spans="1:26" ht="11.1" customHeight="1" x14ac:dyDescent="0.2">
      <c r="A17" s="221" t="s">
        <v>252</v>
      </c>
      <c r="B17" s="218">
        <v>10042</v>
      </c>
      <c r="C17" s="200"/>
      <c r="D17" s="218">
        <v>3425</v>
      </c>
      <c r="E17" s="200"/>
      <c r="F17" s="218">
        <v>7576</v>
      </c>
      <c r="G17" s="200"/>
      <c r="H17" s="218">
        <v>5032</v>
      </c>
      <c r="I17" s="200"/>
      <c r="J17" s="218">
        <v>4483</v>
      </c>
      <c r="K17" s="200"/>
      <c r="L17" s="218">
        <v>8396</v>
      </c>
      <c r="M17" s="200"/>
      <c r="N17" s="218">
        <v>4703</v>
      </c>
      <c r="O17" s="200"/>
      <c r="P17" s="218">
        <v>3561</v>
      </c>
      <c r="Q17" s="200"/>
      <c r="R17" s="218">
        <v>8053</v>
      </c>
      <c r="S17" s="200"/>
      <c r="T17" s="218">
        <v>8746</v>
      </c>
      <c r="U17" s="200"/>
      <c r="V17" s="218">
        <v>4460</v>
      </c>
      <c r="W17" s="200"/>
      <c r="X17" s="218">
        <v>6751</v>
      </c>
      <c r="Y17" s="200"/>
      <c r="Z17" s="218">
        <v>75228</v>
      </c>
    </row>
    <row r="18" spans="1:26" ht="11.1" customHeight="1" x14ac:dyDescent="0.2">
      <c r="B18" s="211"/>
      <c r="D18" s="211"/>
      <c r="F18" s="211"/>
      <c r="H18" s="211"/>
      <c r="J18" s="211"/>
      <c r="L18" s="211"/>
      <c r="N18" s="211"/>
      <c r="P18" s="211"/>
      <c r="R18" s="211"/>
      <c r="T18" s="211"/>
      <c r="V18" s="211"/>
      <c r="X18" s="211"/>
      <c r="Z18" s="203"/>
    </row>
    <row r="19" spans="1:26" ht="11.1" customHeight="1" x14ac:dyDescent="0.2">
      <c r="A19" s="216" t="s">
        <v>253</v>
      </c>
      <c r="D19" s="200"/>
      <c r="F19" s="200"/>
      <c r="H19" s="200"/>
      <c r="J19" s="200"/>
      <c r="L19" s="200"/>
      <c r="N19" s="200"/>
      <c r="P19" s="200"/>
      <c r="R19" s="200"/>
      <c r="T19" s="200"/>
      <c r="V19" s="200"/>
      <c r="X19" s="200"/>
      <c r="Z19" s="199" t="s">
        <v>179</v>
      </c>
    </row>
    <row r="20" spans="1:26" s="200" customFormat="1" ht="11.1" customHeight="1" x14ac:dyDescent="0.2">
      <c r="A20" s="217" t="s">
        <v>254</v>
      </c>
      <c r="B20" s="200">
        <v>410</v>
      </c>
      <c r="D20" s="200">
        <v>2284</v>
      </c>
      <c r="F20" s="200">
        <v>2251</v>
      </c>
      <c r="H20" s="200">
        <v>136</v>
      </c>
      <c r="J20" s="200">
        <v>477</v>
      </c>
      <c r="L20" s="200">
        <v>3310</v>
      </c>
      <c r="N20" s="200">
        <v>674</v>
      </c>
      <c r="P20" s="200">
        <v>1199</v>
      </c>
      <c r="R20" s="200">
        <v>1633</v>
      </c>
      <c r="T20" s="200">
        <v>606</v>
      </c>
      <c r="V20" s="200">
        <v>928</v>
      </c>
      <c r="X20" s="200">
        <v>6803</v>
      </c>
      <c r="Z20" s="211">
        <v>20711</v>
      </c>
    </row>
    <row r="21" spans="1:26" s="200" customFormat="1" ht="11.1" customHeight="1" x14ac:dyDescent="0.2">
      <c r="A21" s="225" t="s">
        <v>255</v>
      </c>
      <c r="B21" s="200">
        <v>20</v>
      </c>
      <c r="D21" s="200">
        <v>18</v>
      </c>
      <c r="F21" s="200">
        <v>454</v>
      </c>
      <c r="H21" s="200">
        <v>82</v>
      </c>
      <c r="J21" s="200">
        <v>223</v>
      </c>
      <c r="L21" s="200">
        <v>46</v>
      </c>
      <c r="N21" s="200">
        <v>159</v>
      </c>
      <c r="P21" s="200">
        <v>359</v>
      </c>
      <c r="R21" s="200">
        <v>102</v>
      </c>
      <c r="T21" s="200">
        <v>169</v>
      </c>
      <c r="V21" s="200">
        <v>47</v>
      </c>
      <c r="X21" s="200">
        <v>556</v>
      </c>
      <c r="Z21" s="211">
        <v>2235</v>
      </c>
    </row>
    <row r="22" spans="1:26" s="200" customFormat="1" ht="11.1" customHeight="1" x14ac:dyDescent="0.2">
      <c r="A22" s="217" t="s">
        <v>256</v>
      </c>
      <c r="B22" s="200">
        <v>19</v>
      </c>
      <c r="D22" s="200">
        <v>78</v>
      </c>
      <c r="F22" s="200">
        <v>394</v>
      </c>
      <c r="H22" s="200">
        <v>114</v>
      </c>
      <c r="J22" s="200">
        <v>83</v>
      </c>
      <c r="L22" s="200">
        <v>138</v>
      </c>
      <c r="N22" s="200">
        <v>159</v>
      </c>
      <c r="P22" s="200">
        <v>65</v>
      </c>
      <c r="R22" s="200">
        <v>169</v>
      </c>
      <c r="T22" s="200">
        <v>134</v>
      </c>
      <c r="V22" s="200">
        <v>63</v>
      </c>
      <c r="X22" s="200">
        <v>234</v>
      </c>
      <c r="Z22" s="211">
        <v>1650</v>
      </c>
    </row>
    <row r="23" spans="1:26" s="200" customFormat="1" ht="11.1" customHeight="1" x14ac:dyDescent="0.2">
      <c r="A23" s="217" t="s">
        <v>279</v>
      </c>
      <c r="B23" s="200">
        <v>1</v>
      </c>
      <c r="D23" s="200">
        <v>1</v>
      </c>
      <c r="F23" s="200">
        <v>390</v>
      </c>
      <c r="H23" s="200">
        <v>4</v>
      </c>
      <c r="J23" s="200">
        <v>0</v>
      </c>
      <c r="L23" s="200">
        <v>430</v>
      </c>
      <c r="N23" s="200">
        <v>1660</v>
      </c>
      <c r="P23" s="200">
        <v>802</v>
      </c>
      <c r="R23" s="200">
        <v>247</v>
      </c>
      <c r="T23" s="200">
        <v>885</v>
      </c>
      <c r="V23" s="200">
        <v>2</v>
      </c>
      <c r="X23" s="200">
        <v>13</v>
      </c>
      <c r="Z23" s="211">
        <v>4435</v>
      </c>
    </row>
    <row r="24" spans="1:26" s="200" customFormat="1" ht="11.1" customHeight="1" x14ac:dyDescent="0.2">
      <c r="A24" s="217" t="s">
        <v>257</v>
      </c>
      <c r="B24" s="200">
        <v>937</v>
      </c>
      <c r="D24" s="200">
        <v>1305</v>
      </c>
      <c r="F24" s="200">
        <v>795</v>
      </c>
      <c r="H24" s="200">
        <v>1234</v>
      </c>
      <c r="J24" s="200">
        <v>1055</v>
      </c>
      <c r="L24" s="200">
        <v>803</v>
      </c>
      <c r="N24" s="200">
        <v>1532</v>
      </c>
      <c r="P24" s="200">
        <v>1051</v>
      </c>
      <c r="R24" s="200">
        <v>965</v>
      </c>
      <c r="T24" s="200">
        <v>1043</v>
      </c>
      <c r="V24" s="200">
        <v>1047</v>
      </c>
      <c r="X24" s="200">
        <v>-213</v>
      </c>
      <c r="Z24" s="211">
        <v>11554</v>
      </c>
    </row>
    <row r="25" spans="1:26" s="200" customFormat="1" ht="11.1" customHeight="1" x14ac:dyDescent="0.2">
      <c r="A25" s="217" t="s">
        <v>258</v>
      </c>
      <c r="B25" s="200">
        <v>109</v>
      </c>
      <c r="D25" s="200">
        <v>135</v>
      </c>
      <c r="F25" s="200">
        <v>195</v>
      </c>
      <c r="H25" s="200">
        <v>171</v>
      </c>
      <c r="J25" s="200">
        <v>346</v>
      </c>
      <c r="L25" s="200">
        <v>325</v>
      </c>
      <c r="N25" s="200">
        <v>148</v>
      </c>
      <c r="P25" s="200">
        <v>192</v>
      </c>
      <c r="R25" s="200">
        <v>193</v>
      </c>
      <c r="T25" s="200">
        <v>151</v>
      </c>
      <c r="V25" s="200">
        <v>121</v>
      </c>
      <c r="X25" s="200">
        <v>288</v>
      </c>
      <c r="Z25" s="211">
        <v>2374</v>
      </c>
    </row>
    <row r="26" spans="1:26" s="200" customFormat="1" ht="11.1" customHeight="1" x14ac:dyDescent="0.2">
      <c r="A26" s="217" t="s">
        <v>259</v>
      </c>
      <c r="B26" s="200">
        <v>83</v>
      </c>
      <c r="D26" s="200">
        <v>88</v>
      </c>
      <c r="F26" s="200">
        <v>385</v>
      </c>
      <c r="H26" s="200">
        <v>169</v>
      </c>
      <c r="J26" s="200">
        <v>61</v>
      </c>
      <c r="L26" s="200">
        <v>458</v>
      </c>
      <c r="N26" s="200">
        <v>146</v>
      </c>
      <c r="P26" s="200">
        <v>140</v>
      </c>
      <c r="R26" s="200">
        <v>579</v>
      </c>
      <c r="T26" s="200">
        <v>148</v>
      </c>
      <c r="V26" s="200">
        <v>198</v>
      </c>
      <c r="X26" s="200">
        <v>636</v>
      </c>
      <c r="Z26" s="211">
        <v>3091</v>
      </c>
    </row>
    <row r="27" spans="1:26" s="200" customFormat="1" ht="11.1" customHeight="1" x14ac:dyDescent="0.2">
      <c r="A27" s="217" t="s">
        <v>260</v>
      </c>
      <c r="B27" s="200">
        <v>8</v>
      </c>
      <c r="D27" s="200">
        <v>69</v>
      </c>
      <c r="F27" s="200">
        <v>167</v>
      </c>
      <c r="H27" s="200">
        <v>201</v>
      </c>
      <c r="J27" s="200">
        <v>146</v>
      </c>
      <c r="L27" s="200">
        <v>144</v>
      </c>
      <c r="N27" s="200">
        <v>78</v>
      </c>
      <c r="P27" s="200">
        <v>94</v>
      </c>
      <c r="R27" s="200">
        <v>41</v>
      </c>
      <c r="T27" s="200">
        <v>286</v>
      </c>
      <c r="V27" s="200">
        <v>71</v>
      </c>
      <c r="X27" s="200">
        <v>369</v>
      </c>
      <c r="Z27" s="211">
        <v>1674</v>
      </c>
    </row>
    <row r="28" spans="1:26" s="200" customFormat="1" ht="11.1" customHeight="1" x14ac:dyDescent="0.2">
      <c r="A28" s="217" t="s">
        <v>261</v>
      </c>
      <c r="B28" s="200">
        <v>123</v>
      </c>
      <c r="D28" s="200">
        <v>123</v>
      </c>
      <c r="F28" s="200">
        <v>320</v>
      </c>
      <c r="H28" s="200">
        <v>158</v>
      </c>
      <c r="J28" s="200">
        <v>153</v>
      </c>
      <c r="L28" s="200">
        <v>195</v>
      </c>
      <c r="N28" s="200">
        <v>-131</v>
      </c>
      <c r="P28" s="200">
        <v>91</v>
      </c>
      <c r="R28" s="200">
        <v>126</v>
      </c>
      <c r="T28" s="200">
        <v>72</v>
      </c>
      <c r="V28" s="200">
        <v>-54</v>
      </c>
      <c r="X28" s="200">
        <v>52</v>
      </c>
      <c r="Z28" s="211">
        <v>1228</v>
      </c>
    </row>
    <row r="29" spans="1:26" s="200" customFormat="1" ht="11.1" customHeight="1" x14ac:dyDescent="0.2">
      <c r="A29" s="217" t="s">
        <v>262</v>
      </c>
      <c r="B29" s="200">
        <v>67</v>
      </c>
      <c r="D29" s="200">
        <v>368</v>
      </c>
      <c r="F29" s="200">
        <v>256</v>
      </c>
      <c r="H29" s="200">
        <v>334</v>
      </c>
      <c r="J29" s="200">
        <v>413</v>
      </c>
      <c r="L29" s="200">
        <v>272</v>
      </c>
      <c r="N29" s="200">
        <v>108</v>
      </c>
      <c r="P29" s="200">
        <v>317</v>
      </c>
      <c r="R29" s="200">
        <v>632</v>
      </c>
      <c r="T29" s="200">
        <v>57</v>
      </c>
      <c r="V29" s="200">
        <v>103</v>
      </c>
      <c r="X29" s="200">
        <v>56</v>
      </c>
      <c r="Z29" s="211">
        <v>2983</v>
      </c>
    </row>
    <row r="30" spans="1:26" s="200" customFormat="1" ht="11.1" customHeight="1" x14ac:dyDescent="0.2">
      <c r="A30" s="217" t="s">
        <v>263</v>
      </c>
      <c r="B30" s="218">
        <v>45</v>
      </c>
      <c r="D30" s="218">
        <v>50</v>
      </c>
      <c r="E30" s="211"/>
      <c r="F30" s="218">
        <v>438</v>
      </c>
      <c r="G30" s="211"/>
      <c r="H30" s="218">
        <v>84</v>
      </c>
      <c r="I30" s="211"/>
      <c r="J30" s="218">
        <v>80</v>
      </c>
      <c r="K30" s="211"/>
      <c r="L30" s="218">
        <v>296</v>
      </c>
      <c r="M30" s="211"/>
      <c r="N30" s="218">
        <v>102</v>
      </c>
      <c r="O30" s="211"/>
      <c r="P30" s="218">
        <v>58</v>
      </c>
      <c r="Q30" s="211"/>
      <c r="R30" s="218">
        <v>453</v>
      </c>
      <c r="S30" s="211"/>
      <c r="T30" s="218">
        <v>26</v>
      </c>
      <c r="U30" s="211"/>
      <c r="V30" s="218">
        <v>25</v>
      </c>
      <c r="W30" s="211"/>
      <c r="X30" s="218">
        <v>392</v>
      </c>
      <c r="Y30" s="211"/>
      <c r="Z30" s="218">
        <v>2049</v>
      </c>
    </row>
    <row r="31" spans="1:26" s="200" customFormat="1" ht="11.1" customHeight="1" x14ac:dyDescent="0.2">
      <c r="A31" s="219" t="s">
        <v>264</v>
      </c>
      <c r="B31" s="218">
        <v>1822</v>
      </c>
      <c r="D31" s="218">
        <v>4519</v>
      </c>
      <c r="F31" s="218">
        <v>6045</v>
      </c>
      <c r="H31" s="218">
        <v>2687</v>
      </c>
      <c r="J31" s="218">
        <v>3037</v>
      </c>
      <c r="L31" s="218">
        <v>6417</v>
      </c>
      <c r="N31" s="218">
        <v>4635</v>
      </c>
      <c r="P31" s="218">
        <v>4368</v>
      </c>
      <c r="R31" s="218">
        <v>5140</v>
      </c>
      <c r="T31" s="218">
        <v>3577</v>
      </c>
      <c r="V31" s="218">
        <v>2551</v>
      </c>
      <c r="X31" s="218">
        <v>9186</v>
      </c>
      <c r="Z31" s="218">
        <v>53984</v>
      </c>
    </row>
    <row r="32" spans="1:26" s="200" customFormat="1" ht="5.45" customHeight="1" x14ac:dyDescent="0.2">
      <c r="A32" s="220"/>
      <c r="B32" s="211"/>
      <c r="D32" s="211"/>
      <c r="F32" s="211"/>
      <c r="H32" s="211"/>
      <c r="J32" s="211"/>
      <c r="L32" s="211"/>
      <c r="N32" s="211"/>
      <c r="P32" s="211"/>
      <c r="R32" s="211"/>
      <c r="T32" s="211"/>
      <c r="V32" s="211"/>
      <c r="X32" s="211"/>
      <c r="Z32" s="211"/>
    </row>
    <row r="33" spans="1:27" s="200" customFormat="1" ht="11.1" customHeight="1" x14ac:dyDescent="0.2">
      <c r="A33" s="217" t="s">
        <v>56</v>
      </c>
      <c r="B33" s="200">
        <v>1119</v>
      </c>
      <c r="D33" s="200">
        <v>733</v>
      </c>
      <c r="F33" s="200">
        <v>739</v>
      </c>
      <c r="H33" s="200">
        <v>975</v>
      </c>
      <c r="J33" s="200">
        <v>789</v>
      </c>
      <c r="L33" s="200">
        <v>796</v>
      </c>
      <c r="N33" s="200">
        <v>1139</v>
      </c>
      <c r="P33" s="200">
        <v>810</v>
      </c>
      <c r="R33" s="200">
        <v>1062</v>
      </c>
      <c r="T33" s="200">
        <v>769</v>
      </c>
      <c r="V33" s="200">
        <v>777</v>
      </c>
      <c r="X33" s="200">
        <v>621</v>
      </c>
      <c r="Z33" s="211">
        <v>10329</v>
      </c>
    </row>
    <row r="34" spans="1:27" s="200" customFormat="1" ht="11.1" customHeight="1" x14ac:dyDescent="0.2">
      <c r="A34" s="217" t="s">
        <v>57</v>
      </c>
      <c r="B34" s="218">
        <v>431</v>
      </c>
      <c r="D34" s="218">
        <v>421</v>
      </c>
      <c r="E34" s="211"/>
      <c r="F34" s="218">
        <v>489</v>
      </c>
      <c r="G34" s="211"/>
      <c r="H34" s="218">
        <v>401</v>
      </c>
      <c r="I34" s="211"/>
      <c r="J34" s="218">
        <v>415</v>
      </c>
      <c r="K34" s="211"/>
      <c r="L34" s="218">
        <v>402</v>
      </c>
      <c r="M34" s="211"/>
      <c r="N34" s="218">
        <v>424</v>
      </c>
      <c r="O34" s="211"/>
      <c r="P34" s="218">
        <v>330</v>
      </c>
      <c r="Q34" s="211"/>
      <c r="R34" s="218">
        <v>453</v>
      </c>
      <c r="S34" s="211"/>
      <c r="T34" s="218">
        <v>353</v>
      </c>
      <c r="U34" s="211"/>
      <c r="V34" s="218">
        <v>377</v>
      </c>
      <c r="W34" s="211"/>
      <c r="X34" s="218">
        <v>429</v>
      </c>
      <c r="Y34" s="211"/>
      <c r="Z34" s="218">
        <v>4925</v>
      </c>
    </row>
    <row r="35" spans="1:27" s="200" customFormat="1" ht="11.1" customHeight="1" x14ac:dyDescent="0.2">
      <c r="A35" s="219" t="s">
        <v>265</v>
      </c>
      <c r="B35" s="218">
        <v>1550</v>
      </c>
      <c r="D35" s="218">
        <v>1154</v>
      </c>
      <c r="F35" s="218">
        <v>1228</v>
      </c>
      <c r="H35" s="218">
        <v>1376</v>
      </c>
      <c r="J35" s="218">
        <v>1204</v>
      </c>
      <c r="L35" s="218">
        <v>1198</v>
      </c>
      <c r="N35" s="218">
        <v>1563</v>
      </c>
      <c r="P35" s="218">
        <v>1140</v>
      </c>
      <c r="R35" s="218">
        <v>1515</v>
      </c>
      <c r="T35" s="218">
        <v>1122</v>
      </c>
      <c r="V35" s="218">
        <v>1154</v>
      </c>
      <c r="X35" s="218">
        <v>1050</v>
      </c>
      <c r="Z35" s="218">
        <v>15254</v>
      </c>
    </row>
    <row r="36" spans="1:27" s="200" customFormat="1" ht="5.45" customHeight="1" x14ac:dyDescent="0.2">
      <c r="A36" s="220"/>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row r="37" spans="1:27" ht="11.1" customHeight="1" x14ac:dyDescent="0.2">
      <c r="A37" s="217" t="s">
        <v>266</v>
      </c>
      <c r="B37" s="211">
        <v>550</v>
      </c>
      <c r="C37" s="203"/>
      <c r="D37" s="211">
        <v>1060</v>
      </c>
      <c r="E37" s="211"/>
      <c r="F37" s="211">
        <v>-16</v>
      </c>
      <c r="G37" s="211"/>
      <c r="H37" s="211">
        <v>478</v>
      </c>
      <c r="I37" s="211"/>
      <c r="J37" s="211">
        <v>341</v>
      </c>
      <c r="K37" s="211"/>
      <c r="L37" s="211">
        <v>165</v>
      </c>
      <c r="M37" s="211"/>
      <c r="N37" s="211">
        <v>439</v>
      </c>
      <c r="O37" s="211"/>
      <c r="P37" s="211">
        <v>110</v>
      </c>
      <c r="Q37" s="211"/>
      <c r="R37" s="211">
        <v>448</v>
      </c>
      <c r="S37" s="211"/>
      <c r="T37" s="211">
        <v>415</v>
      </c>
      <c r="U37" s="211"/>
      <c r="V37" s="211">
        <v>291</v>
      </c>
      <c r="W37" s="211"/>
      <c r="X37" s="211">
        <v>110</v>
      </c>
      <c r="Y37" s="211"/>
      <c r="Z37" s="211">
        <v>4391</v>
      </c>
      <c r="AA37" s="203"/>
    </row>
    <row r="38" spans="1:27" s="200" customFormat="1" ht="5.45" customHeight="1" x14ac:dyDescent="0.2">
      <c r="A38" s="220"/>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row>
    <row r="39" spans="1:27" ht="11.1" customHeight="1" x14ac:dyDescent="0.2">
      <c r="A39" s="217" t="s">
        <v>50</v>
      </c>
      <c r="B39" s="211">
        <v>316</v>
      </c>
      <c r="C39" s="203"/>
      <c r="D39" s="211">
        <v>211</v>
      </c>
      <c r="E39" s="211"/>
      <c r="F39" s="211">
        <v>410</v>
      </c>
      <c r="G39" s="211"/>
      <c r="H39" s="211">
        <v>110</v>
      </c>
      <c r="I39" s="211"/>
      <c r="J39" s="211">
        <v>213</v>
      </c>
      <c r="K39" s="211"/>
      <c r="L39" s="211">
        <v>708</v>
      </c>
      <c r="M39" s="211"/>
      <c r="N39" s="211">
        <v>100</v>
      </c>
      <c r="O39" s="211"/>
      <c r="P39" s="211">
        <v>262</v>
      </c>
      <c r="Q39" s="211"/>
      <c r="R39" s="211">
        <v>744</v>
      </c>
      <c r="S39" s="211"/>
      <c r="T39" s="211">
        <v>64</v>
      </c>
      <c r="U39" s="211"/>
      <c r="V39" s="211">
        <v>224</v>
      </c>
      <c r="W39" s="211"/>
      <c r="X39" s="211">
        <v>1168</v>
      </c>
      <c r="Y39" s="211"/>
      <c r="Z39" s="211">
        <v>4530</v>
      </c>
      <c r="AA39" s="203"/>
    </row>
    <row r="40" spans="1:27" ht="5.25" customHeight="1" x14ac:dyDescent="0.2">
      <c r="A40" s="217"/>
      <c r="B40" s="211"/>
      <c r="C40" s="203"/>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03"/>
    </row>
    <row r="41" spans="1:27" ht="11.1" customHeight="1" x14ac:dyDescent="0.2">
      <c r="A41" s="225" t="s">
        <v>268</v>
      </c>
      <c r="B41" s="218">
        <v>0</v>
      </c>
      <c r="C41" s="203"/>
      <c r="D41" s="218">
        <v>0</v>
      </c>
      <c r="E41" s="211"/>
      <c r="F41" s="218">
        <v>1</v>
      </c>
      <c r="G41" s="211"/>
      <c r="H41" s="218">
        <v>1</v>
      </c>
      <c r="I41" s="211"/>
      <c r="J41" s="218">
        <v>2</v>
      </c>
      <c r="K41" s="211"/>
      <c r="L41" s="218">
        <v>1</v>
      </c>
      <c r="M41" s="211"/>
      <c r="N41" s="218">
        <v>1</v>
      </c>
      <c r="O41" s="211"/>
      <c r="P41" s="218">
        <v>1</v>
      </c>
      <c r="Q41" s="211"/>
      <c r="R41" s="218">
        <v>1</v>
      </c>
      <c r="S41" s="211"/>
      <c r="T41" s="218">
        <v>0</v>
      </c>
      <c r="U41" s="211"/>
      <c r="V41" s="218">
        <v>1</v>
      </c>
      <c r="W41" s="211"/>
      <c r="X41" s="218">
        <v>0</v>
      </c>
      <c r="Y41" s="211"/>
      <c r="Z41" s="218">
        <v>9</v>
      </c>
      <c r="AA41" s="203"/>
    </row>
    <row r="42" spans="1:27" s="200" customFormat="1" ht="5.45" customHeight="1" x14ac:dyDescent="0.2">
      <c r="A42" s="220"/>
      <c r="B42" s="211"/>
      <c r="D42" s="211"/>
      <c r="F42" s="211"/>
      <c r="H42" s="211"/>
      <c r="J42" s="211"/>
      <c r="L42" s="211"/>
      <c r="N42" s="211"/>
      <c r="P42" s="211"/>
      <c r="R42" s="211"/>
      <c r="T42" s="211"/>
      <c r="V42" s="211"/>
      <c r="X42" s="211"/>
      <c r="Z42" s="211"/>
    </row>
    <row r="43" spans="1:27" ht="11.1" customHeight="1" x14ac:dyDescent="0.2">
      <c r="A43" s="221" t="s">
        <v>272</v>
      </c>
      <c r="B43" s="218">
        <v>4238</v>
      </c>
      <c r="C43" s="200"/>
      <c r="D43" s="218">
        <v>6944</v>
      </c>
      <c r="E43" s="200"/>
      <c r="F43" s="218">
        <v>7668</v>
      </c>
      <c r="G43" s="200"/>
      <c r="H43" s="218">
        <v>4652</v>
      </c>
      <c r="I43" s="200"/>
      <c r="J43" s="218">
        <v>4797</v>
      </c>
      <c r="K43" s="200"/>
      <c r="L43" s="218">
        <v>8489</v>
      </c>
      <c r="M43" s="200"/>
      <c r="N43" s="218">
        <v>6738</v>
      </c>
      <c r="O43" s="200"/>
      <c r="P43" s="218">
        <v>5881</v>
      </c>
      <c r="Q43" s="200"/>
      <c r="R43" s="218">
        <v>7848</v>
      </c>
      <c r="S43" s="200"/>
      <c r="T43" s="218">
        <v>5178</v>
      </c>
      <c r="U43" s="200"/>
      <c r="V43" s="218">
        <v>4221</v>
      </c>
      <c r="W43" s="200"/>
      <c r="X43" s="218">
        <v>11514</v>
      </c>
      <c r="Y43" s="200"/>
      <c r="Z43" s="218">
        <v>78168</v>
      </c>
    </row>
    <row r="44" spans="1:27" ht="11.1" customHeight="1" x14ac:dyDescent="0.2">
      <c r="A44" s="221"/>
      <c r="B44" s="211"/>
      <c r="C44" s="200"/>
      <c r="D44" s="211"/>
      <c r="E44" s="200"/>
      <c r="F44" s="211"/>
      <c r="G44" s="200"/>
      <c r="H44" s="211"/>
      <c r="I44" s="200"/>
      <c r="J44" s="211"/>
      <c r="K44" s="200"/>
      <c r="L44" s="211"/>
      <c r="M44" s="200"/>
      <c r="N44" s="211"/>
      <c r="O44" s="200"/>
      <c r="P44" s="211"/>
      <c r="Q44" s="200"/>
      <c r="R44" s="211"/>
      <c r="S44" s="200"/>
      <c r="T44" s="211"/>
      <c r="U44" s="200"/>
      <c r="V44" s="211"/>
      <c r="W44" s="200"/>
      <c r="X44" s="211"/>
      <c r="Y44" s="200"/>
      <c r="Z44" s="211"/>
    </row>
    <row r="45" spans="1:27" ht="11.1" customHeight="1" x14ac:dyDescent="0.2">
      <c r="A45" s="216" t="s">
        <v>280</v>
      </c>
      <c r="B45" s="211"/>
      <c r="C45" s="200"/>
      <c r="D45" s="211"/>
      <c r="E45" s="200"/>
      <c r="F45" s="211"/>
      <c r="G45" s="200"/>
      <c r="H45" s="211"/>
      <c r="I45" s="200"/>
      <c r="J45" s="211"/>
      <c r="K45" s="200"/>
      <c r="L45" s="211"/>
      <c r="M45" s="200"/>
      <c r="N45" s="211"/>
      <c r="O45" s="200"/>
      <c r="P45" s="211"/>
      <c r="Q45" s="200"/>
      <c r="R45" s="211"/>
      <c r="S45" s="200"/>
      <c r="T45" s="211"/>
      <c r="U45" s="200"/>
      <c r="V45" s="211"/>
      <c r="W45" s="200"/>
      <c r="X45" s="211"/>
      <c r="Y45" s="200"/>
      <c r="Z45" s="211"/>
    </row>
    <row r="46" spans="1:27" ht="11.1" customHeight="1" x14ac:dyDescent="0.2">
      <c r="A46" s="226" t="s">
        <v>281</v>
      </c>
      <c r="B46" s="211">
        <v>3106</v>
      </c>
      <c r="C46" s="211"/>
      <c r="D46" s="211">
        <v>1138</v>
      </c>
      <c r="E46" s="211"/>
      <c r="F46" s="211">
        <v>2263</v>
      </c>
      <c r="G46" s="211"/>
      <c r="H46" s="211">
        <v>1529</v>
      </c>
      <c r="I46" s="211"/>
      <c r="J46" s="211">
        <v>1107</v>
      </c>
      <c r="K46" s="211"/>
      <c r="L46" s="211">
        <v>2392</v>
      </c>
      <c r="M46" s="211"/>
      <c r="N46" s="211">
        <v>1389</v>
      </c>
      <c r="O46" s="211"/>
      <c r="P46" s="211">
        <v>1095</v>
      </c>
      <c r="Q46" s="211"/>
      <c r="R46" s="211">
        <v>2351</v>
      </c>
      <c r="S46" s="211"/>
      <c r="T46" s="211">
        <v>2177</v>
      </c>
      <c r="U46" s="211"/>
      <c r="V46" s="211">
        <v>837</v>
      </c>
      <c r="W46" s="211"/>
      <c r="X46" s="211">
        <v>3505</v>
      </c>
      <c r="Y46" s="211"/>
      <c r="Z46" s="211">
        <v>22888</v>
      </c>
    </row>
    <row r="47" spans="1:27" s="203" customFormat="1" ht="11.1" customHeight="1" x14ac:dyDescent="0.2">
      <c r="A47" s="211" t="s">
        <v>282</v>
      </c>
      <c r="B47" s="211">
        <v>-3170</v>
      </c>
      <c r="C47" s="211"/>
      <c r="D47" s="211">
        <v>-1177</v>
      </c>
      <c r="E47" s="211"/>
      <c r="F47" s="211">
        <v>-2310</v>
      </c>
      <c r="G47" s="211"/>
      <c r="H47" s="211">
        <v>-1449</v>
      </c>
      <c r="I47" s="211"/>
      <c r="J47" s="211">
        <v>-1123</v>
      </c>
      <c r="K47" s="211"/>
      <c r="L47" s="211">
        <v>-2250</v>
      </c>
      <c r="M47" s="211"/>
      <c r="N47" s="211">
        <v>-1085</v>
      </c>
      <c r="O47" s="211"/>
      <c r="P47" s="211">
        <v>-1210</v>
      </c>
      <c r="Q47" s="211"/>
      <c r="R47" s="211">
        <v>-2313</v>
      </c>
      <c r="S47" s="211"/>
      <c r="T47" s="211">
        <v>-2099</v>
      </c>
      <c r="U47" s="211"/>
      <c r="V47" s="211">
        <v>-881</v>
      </c>
      <c r="W47" s="211"/>
      <c r="X47" s="211">
        <v>-2724</v>
      </c>
      <c r="Y47" s="211"/>
      <c r="Z47" s="211">
        <v>-21791</v>
      </c>
    </row>
    <row r="48" spans="1:27" ht="11.1" customHeight="1" x14ac:dyDescent="0.2">
      <c r="A48" s="211" t="s">
        <v>283</v>
      </c>
      <c r="B48" s="218">
        <v>0</v>
      </c>
      <c r="C48" s="200"/>
      <c r="D48" s="218">
        <v>0</v>
      </c>
      <c r="E48" s="211"/>
      <c r="F48" s="218">
        <v>0</v>
      </c>
      <c r="G48" s="211"/>
      <c r="H48" s="218">
        <v>0</v>
      </c>
      <c r="I48" s="211"/>
      <c r="J48" s="218">
        <v>0</v>
      </c>
      <c r="K48" s="211"/>
      <c r="L48" s="218">
        <v>0</v>
      </c>
      <c r="M48" s="211"/>
      <c r="N48" s="218">
        <v>0</v>
      </c>
      <c r="O48" s="211"/>
      <c r="P48" s="218">
        <v>0</v>
      </c>
      <c r="Q48" s="211"/>
      <c r="R48" s="218">
        <v>0</v>
      </c>
      <c r="S48" s="211"/>
      <c r="T48" s="218">
        <v>0</v>
      </c>
      <c r="U48" s="211"/>
      <c r="V48" s="218">
        <v>0</v>
      </c>
      <c r="W48" s="211"/>
      <c r="X48" s="218">
        <v>0</v>
      </c>
      <c r="Y48" s="211"/>
      <c r="Z48" s="218">
        <v>0</v>
      </c>
    </row>
    <row r="49" spans="1:26" ht="11.1" customHeight="1" x14ac:dyDescent="0.2">
      <c r="A49" s="221" t="s">
        <v>284</v>
      </c>
      <c r="B49" s="218">
        <v>-64</v>
      </c>
      <c r="C49" s="200"/>
      <c r="D49" s="218">
        <v>-39</v>
      </c>
      <c r="E49" s="200"/>
      <c r="F49" s="218">
        <v>-47</v>
      </c>
      <c r="G49" s="200"/>
      <c r="H49" s="218">
        <v>80</v>
      </c>
      <c r="I49" s="200"/>
      <c r="J49" s="218">
        <v>-16</v>
      </c>
      <c r="K49" s="200"/>
      <c r="L49" s="218">
        <v>142</v>
      </c>
      <c r="M49" s="200"/>
      <c r="N49" s="218">
        <v>304</v>
      </c>
      <c r="O49" s="200"/>
      <c r="P49" s="218">
        <v>-115</v>
      </c>
      <c r="Q49" s="200"/>
      <c r="R49" s="218">
        <v>38</v>
      </c>
      <c r="S49" s="200"/>
      <c r="T49" s="218">
        <v>78</v>
      </c>
      <c r="U49" s="200"/>
      <c r="V49" s="218">
        <v>-44</v>
      </c>
      <c r="W49" s="200"/>
      <c r="X49" s="218">
        <v>781</v>
      </c>
      <c r="Y49" s="200"/>
      <c r="Z49" s="218">
        <v>1097</v>
      </c>
    </row>
    <row r="50" spans="1:26" ht="11.1" customHeight="1" x14ac:dyDescent="0.2">
      <c r="B50" s="211"/>
      <c r="D50" s="211"/>
      <c r="F50" s="211"/>
      <c r="H50" s="211"/>
      <c r="I50" s="200"/>
      <c r="J50" s="211"/>
      <c r="K50" s="200"/>
      <c r="L50" s="211"/>
      <c r="M50" s="200"/>
      <c r="N50" s="211"/>
      <c r="O50" s="200"/>
      <c r="P50" s="211"/>
      <c r="Q50" s="200"/>
      <c r="R50" s="211"/>
      <c r="S50" s="200"/>
      <c r="T50" s="211"/>
      <c r="U50" s="200"/>
      <c r="V50" s="211"/>
      <c r="W50" s="200"/>
      <c r="X50" s="211"/>
      <c r="Z50" s="203"/>
    </row>
    <row r="51" spans="1:26" ht="11.1" customHeight="1" x14ac:dyDescent="0.2">
      <c r="A51" s="221" t="s">
        <v>273</v>
      </c>
      <c r="B51" s="218">
        <v>5740</v>
      </c>
      <c r="C51" s="200"/>
      <c r="D51" s="218">
        <v>-3558</v>
      </c>
      <c r="E51" s="200"/>
      <c r="F51" s="218">
        <v>-139</v>
      </c>
      <c r="G51" s="200"/>
      <c r="H51" s="218">
        <v>460</v>
      </c>
      <c r="I51" s="200"/>
      <c r="J51" s="218">
        <v>-330</v>
      </c>
      <c r="K51" s="200"/>
      <c r="L51" s="218">
        <v>49</v>
      </c>
      <c r="M51" s="200"/>
      <c r="N51" s="218">
        <v>-1731</v>
      </c>
      <c r="O51" s="200"/>
      <c r="P51" s="218">
        <v>-2435</v>
      </c>
      <c r="Q51" s="200"/>
      <c r="R51" s="218">
        <v>243</v>
      </c>
      <c r="S51" s="218"/>
      <c r="T51" s="218">
        <v>3646</v>
      </c>
      <c r="U51" s="200"/>
      <c r="V51" s="218">
        <v>195</v>
      </c>
      <c r="W51" s="200"/>
      <c r="X51" s="218">
        <v>-3983</v>
      </c>
      <c r="Y51" s="200"/>
      <c r="Z51" s="218">
        <v>-1843</v>
      </c>
    </row>
    <row r="52" spans="1:26" ht="11.1" customHeight="1" x14ac:dyDescent="0.2">
      <c r="B52" s="211"/>
      <c r="D52" s="211"/>
      <c r="F52" s="211"/>
      <c r="H52" s="211"/>
      <c r="J52" s="211"/>
      <c r="L52" s="211"/>
      <c r="N52" s="211"/>
      <c r="P52" s="211"/>
      <c r="R52" s="211"/>
      <c r="T52" s="211"/>
      <c r="V52" s="211"/>
      <c r="X52" s="211"/>
      <c r="Z52" s="203"/>
    </row>
    <row r="53" spans="1:26" ht="11.1" customHeight="1" thickBot="1" x14ac:dyDescent="0.25">
      <c r="A53" s="213" t="s">
        <v>274</v>
      </c>
      <c r="B53" s="214">
        <v>12300</v>
      </c>
      <c r="D53" s="214">
        <v>8742</v>
      </c>
      <c r="F53" s="214">
        <v>8603</v>
      </c>
      <c r="H53" s="214">
        <v>9063</v>
      </c>
      <c r="J53" s="214">
        <v>8733</v>
      </c>
      <c r="L53" s="214">
        <v>8782</v>
      </c>
      <c r="N53" s="214">
        <v>7051</v>
      </c>
      <c r="P53" s="214">
        <v>4616</v>
      </c>
      <c r="R53" s="214">
        <v>4859</v>
      </c>
      <c r="T53" s="214">
        <v>8505</v>
      </c>
      <c r="V53" s="214">
        <v>8700</v>
      </c>
      <c r="X53" s="214">
        <v>4717</v>
      </c>
      <c r="Z53" s="215">
        <v>4717</v>
      </c>
    </row>
    <row r="54" spans="1:26" ht="11.1" customHeight="1" thickTop="1" x14ac:dyDescent="0.2">
      <c r="A54" s="216"/>
      <c r="B54" s="222"/>
      <c r="C54" s="227"/>
      <c r="D54" s="222"/>
      <c r="E54" s="227"/>
      <c r="F54" s="222"/>
      <c r="G54" s="227"/>
      <c r="H54" s="222"/>
      <c r="I54" s="227"/>
      <c r="J54" s="222"/>
      <c r="K54" s="227"/>
      <c r="L54" s="222"/>
      <c r="M54" s="227"/>
      <c r="N54" s="222"/>
      <c r="O54" s="227"/>
      <c r="P54" s="222"/>
      <c r="Q54" s="227"/>
      <c r="R54" s="222"/>
      <c r="S54" s="227"/>
      <c r="T54" s="222"/>
      <c r="U54" s="227"/>
      <c r="V54" s="222"/>
      <c r="W54" s="227"/>
      <c r="X54" s="222"/>
      <c r="Y54" s="227"/>
      <c r="Z54" s="223"/>
    </row>
    <row r="55" spans="1:26" ht="11.1" customHeight="1" x14ac:dyDescent="0.2">
      <c r="A55" s="224" t="s">
        <v>275</v>
      </c>
      <c r="D55" s="200"/>
      <c r="E55" s="200"/>
      <c r="F55" s="200"/>
      <c r="G55" s="200"/>
      <c r="H55" s="200"/>
      <c r="I55" s="200"/>
      <c r="J55" s="200"/>
      <c r="K55" s="200"/>
      <c r="L55" s="200"/>
      <c r="M55" s="200"/>
      <c r="N55" s="200"/>
      <c r="O55" s="200"/>
      <c r="P55" s="200"/>
      <c r="Q55" s="200"/>
      <c r="R55" s="200"/>
      <c r="S55" s="200"/>
      <c r="T55" s="200"/>
      <c r="U55" s="200"/>
      <c r="V55" s="200"/>
      <c r="W55" s="200"/>
      <c r="X55" s="200"/>
      <c r="Y55" s="200"/>
      <c r="Z55" s="200"/>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A44"/>
  <sheetViews>
    <sheetView showGridLines="0" zoomScaleNormal="100" workbookViewId="0">
      <selection activeCell="B53" sqref="B53"/>
    </sheetView>
  </sheetViews>
  <sheetFormatPr defaultColWidth="8" defaultRowHeight="11.1" customHeight="1" x14ac:dyDescent="0.2"/>
  <cols>
    <col min="1" max="1" width="38" style="200" customWidth="1"/>
    <col min="2" max="2" width="7.140625" style="200" bestFit="1" customWidth="1"/>
    <col min="3" max="3" width="1.7109375" style="211" customWidth="1"/>
    <col min="4" max="4" width="6.28515625" style="199" bestFit="1" customWidth="1"/>
    <col min="5" max="5" width="1.7109375" style="203" customWidth="1"/>
    <col min="6" max="6" width="6.28515625" style="199" bestFit="1" customWidth="1"/>
    <col min="7" max="7" width="1.7109375" style="203" customWidth="1"/>
    <col min="8" max="8" width="7.7109375" style="199" customWidth="1"/>
    <col min="9" max="9" width="1.7109375" style="203" customWidth="1"/>
    <col min="10" max="10" width="7.7109375" style="199" customWidth="1"/>
    <col min="11" max="11" width="1.7109375" style="203" customWidth="1"/>
    <col min="12" max="12" width="8.7109375" style="199" customWidth="1"/>
    <col min="13" max="13" width="1.7109375" style="203"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203" customWidth="1"/>
    <col min="26" max="26" width="7.5703125" style="199" bestFit="1" customWidth="1"/>
    <col min="27" max="27" width="8" style="199" customWidth="1"/>
    <col min="28"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180</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33</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2008</v>
      </c>
      <c r="C6" s="202"/>
      <c r="T6" s="204">
        <v>2009</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9" customFormat="1" ht="11.1" customHeight="1" x14ac:dyDescent="0.2">
      <c r="A8" s="206"/>
      <c r="B8" s="206" t="s">
        <v>235</v>
      </c>
      <c r="C8" s="207"/>
      <c r="D8" s="206" t="s">
        <v>235</v>
      </c>
      <c r="E8" s="207"/>
      <c r="F8" s="206" t="s">
        <v>235</v>
      </c>
      <c r="G8" s="207"/>
      <c r="H8" s="206" t="s">
        <v>235</v>
      </c>
      <c r="I8" s="207"/>
      <c r="J8" s="206" t="s">
        <v>235</v>
      </c>
      <c r="K8" s="207"/>
      <c r="L8" s="206" t="s">
        <v>235</v>
      </c>
      <c r="M8" s="207"/>
      <c r="N8" s="206" t="s">
        <v>235</v>
      </c>
      <c r="O8" s="207"/>
      <c r="P8" s="206" t="s">
        <v>235</v>
      </c>
      <c r="Q8" s="207"/>
      <c r="R8" s="206" t="s">
        <v>235</v>
      </c>
      <c r="S8" s="207"/>
      <c r="T8" s="206" t="s">
        <v>235</v>
      </c>
      <c r="U8" s="207"/>
      <c r="V8" s="206" t="s">
        <v>235</v>
      </c>
      <c r="W8" s="207"/>
      <c r="X8" s="206" t="s">
        <v>236</v>
      </c>
      <c r="Y8" s="207"/>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-433</v>
      </c>
      <c r="C10" s="211"/>
      <c r="D10" s="215">
        <v>-489</v>
      </c>
      <c r="F10" s="215">
        <v>-591</v>
      </c>
      <c r="H10" s="215">
        <v>-666</v>
      </c>
      <c r="J10" s="215">
        <v>-802</v>
      </c>
      <c r="L10" s="215">
        <v>-964</v>
      </c>
      <c r="N10" s="215">
        <v>-1116</v>
      </c>
      <c r="P10" s="215">
        <v>-1120</v>
      </c>
      <c r="R10" s="215">
        <v>-1244</v>
      </c>
      <c r="T10" s="215">
        <v>-1127</v>
      </c>
      <c r="V10" s="215">
        <v>-1201</v>
      </c>
      <c r="X10" s="215">
        <v>-1110</v>
      </c>
      <c r="Z10" s="215">
        <v>-433</v>
      </c>
    </row>
    <row r="11" spans="1:26" ht="11.1" customHeight="1" thickTop="1" x14ac:dyDescent="0.2">
      <c r="B11" s="211"/>
      <c r="D11" s="203"/>
      <c r="F11" s="203"/>
      <c r="H11" s="203"/>
      <c r="J11" s="203"/>
      <c r="L11" s="203"/>
      <c r="N11" s="203"/>
      <c r="P11" s="203"/>
      <c r="R11" s="203"/>
      <c r="T11" s="203"/>
      <c r="V11" s="203"/>
      <c r="X11" s="203"/>
      <c r="Z11" s="203"/>
    </row>
    <row r="12" spans="1:26" ht="11.1" customHeight="1" x14ac:dyDescent="0.2">
      <c r="A12" s="216" t="s">
        <v>238</v>
      </c>
      <c r="B12" s="211"/>
      <c r="D12" s="203"/>
      <c r="F12" s="203"/>
      <c r="H12" s="203"/>
      <c r="J12" s="203"/>
      <c r="L12" s="203"/>
      <c r="N12" s="203"/>
      <c r="P12" s="203"/>
      <c r="R12" s="203"/>
      <c r="T12" s="203"/>
      <c r="V12" s="203"/>
      <c r="X12" s="203"/>
      <c r="Z12" s="203"/>
    </row>
    <row r="13" spans="1:26" s="211" customFormat="1" ht="11.1" customHeight="1" x14ac:dyDescent="0.2">
      <c r="A13" s="228" t="s">
        <v>285</v>
      </c>
      <c r="B13" s="211">
        <v>146</v>
      </c>
      <c r="D13" s="211">
        <v>146</v>
      </c>
      <c r="F13" s="211">
        <v>179</v>
      </c>
      <c r="H13" s="211">
        <v>188</v>
      </c>
      <c r="J13" s="211">
        <v>170</v>
      </c>
      <c r="L13" s="211">
        <v>139</v>
      </c>
      <c r="N13" s="211">
        <v>196</v>
      </c>
      <c r="P13" s="211">
        <v>149</v>
      </c>
      <c r="R13" s="211">
        <v>183</v>
      </c>
      <c r="T13" s="211">
        <v>155</v>
      </c>
      <c r="V13" s="211">
        <v>158</v>
      </c>
      <c r="X13" s="211">
        <v>206</v>
      </c>
      <c r="Z13" s="211">
        <v>2015</v>
      </c>
    </row>
    <row r="14" spans="1:26" s="211" customFormat="1" ht="11.1" customHeight="1" x14ac:dyDescent="0.2">
      <c r="A14" s="228" t="s">
        <v>286</v>
      </c>
      <c r="B14" s="211">
        <v>60</v>
      </c>
      <c r="D14" s="211">
        <v>84</v>
      </c>
      <c r="F14" s="211">
        <v>198</v>
      </c>
      <c r="H14" s="211">
        <v>89</v>
      </c>
      <c r="J14" s="211">
        <v>72</v>
      </c>
      <c r="L14" s="211">
        <v>402</v>
      </c>
      <c r="N14" s="211">
        <v>244</v>
      </c>
      <c r="P14" s="211">
        <v>108</v>
      </c>
      <c r="R14" s="211">
        <v>371</v>
      </c>
      <c r="T14" s="211">
        <v>128</v>
      </c>
      <c r="V14" s="211">
        <v>334</v>
      </c>
      <c r="X14" s="211">
        <v>935</v>
      </c>
      <c r="Z14" s="211">
        <v>3025</v>
      </c>
    </row>
    <row r="15" spans="1:26" s="200" customFormat="1" ht="11.1" customHeight="1" x14ac:dyDescent="0.2">
      <c r="A15" s="221" t="s">
        <v>287</v>
      </c>
      <c r="B15" s="218">
        <v>120</v>
      </c>
      <c r="C15" s="211"/>
      <c r="D15" s="218">
        <v>98</v>
      </c>
      <c r="E15" s="211"/>
      <c r="F15" s="218">
        <v>123</v>
      </c>
      <c r="G15" s="211"/>
      <c r="H15" s="218">
        <v>174</v>
      </c>
      <c r="I15" s="211"/>
      <c r="J15" s="218">
        <v>126</v>
      </c>
      <c r="K15" s="211"/>
      <c r="L15" s="218">
        <v>150</v>
      </c>
      <c r="M15" s="211"/>
      <c r="N15" s="218">
        <v>297</v>
      </c>
      <c r="O15" s="211"/>
      <c r="P15" s="218">
        <v>170</v>
      </c>
      <c r="Q15" s="211"/>
      <c r="R15" s="218">
        <v>151</v>
      </c>
      <c r="S15" s="211"/>
      <c r="T15" s="218">
        <v>99</v>
      </c>
      <c r="U15" s="211"/>
      <c r="V15" s="218">
        <v>127</v>
      </c>
      <c r="W15" s="211"/>
      <c r="X15" s="218">
        <v>247</v>
      </c>
      <c r="Y15" s="211"/>
      <c r="Z15" s="218">
        <v>1882</v>
      </c>
    </row>
    <row r="16" spans="1:26" ht="11.1" customHeight="1" x14ac:dyDescent="0.2">
      <c r="A16" s="226" t="s">
        <v>252</v>
      </c>
      <c r="B16" s="229">
        <v>326</v>
      </c>
      <c r="D16" s="229">
        <v>328</v>
      </c>
      <c r="E16" s="211"/>
      <c r="F16" s="229">
        <v>500</v>
      </c>
      <c r="G16" s="211"/>
      <c r="H16" s="229">
        <v>451</v>
      </c>
      <c r="I16" s="211"/>
      <c r="J16" s="229">
        <v>368</v>
      </c>
      <c r="K16" s="211"/>
      <c r="L16" s="229">
        <v>691</v>
      </c>
      <c r="M16" s="211"/>
      <c r="N16" s="229">
        <v>737</v>
      </c>
      <c r="O16" s="211"/>
      <c r="P16" s="229">
        <v>427</v>
      </c>
      <c r="Q16" s="211"/>
      <c r="R16" s="229">
        <v>705</v>
      </c>
      <c r="S16" s="211"/>
      <c r="T16" s="229">
        <v>382</v>
      </c>
      <c r="U16" s="211"/>
      <c r="V16" s="229">
        <v>619</v>
      </c>
      <c r="W16" s="211"/>
      <c r="X16" s="229">
        <v>1388</v>
      </c>
      <c r="Y16" s="211"/>
      <c r="Z16" s="229">
        <v>6922</v>
      </c>
    </row>
    <row r="17" spans="1:27" s="200" customFormat="1" ht="11.25" x14ac:dyDescent="0.2">
      <c r="A17" s="220"/>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row>
    <row r="18" spans="1:27" ht="11.1" customHeight="1" x14ac:dyDescent="0.2">
      <c r="A18" s="216" t="s">
        <v>253</v>
      </c>
      <c r="B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03"/>
    </row>
    <row r="19" spans="1:27" ht="11.1" customHeight="1" x14ac:dyDescent="0.2">
      <c r="A19" s="217" t="s">
        <v>288</v>
      </c>
      <c r="B19" s="211">
        <v>86</v>
      </c>
      <c r="D19" s="211">
        <v>57</v>
      </c>
      <c r="E19" s="211"/>
      <c r="F19" s="211">
        <v>129</v>
      </c>
      <c r="G19" s="211"/>
      <c r="H19" s="211">
        <v>93</v>
      </c>
      <c r="I19" s="211"/>
      <c r="J19" s="211">
        <v>80</v>
      </c>
      <c r="K19" s="211"/>
      <c r="L19" s="211">
        <v>113</v>
      </c>
      <c r="M19" s="211"/>
      <c r="N19" s="211">
        <v>109</v>
      </c>
      <c r="O19" s="211"/>
      <c r="P19" s="211">
        <v>42</v>
      </c>
      <c r="Q19" s="211"/>
      <c r="R19" s="211">
        <v>77</v>
      </c>
      <c r="S19" s="211"/>
      <c r="T19" s="211">
        <v>104</v>
      </c>
      <c r="U19" s="211"/>
      <c r="V19" s="211">
        <v>82</v>
      </c>
      <c r="W19" s="211"/>
      <c r="X19" s="211">
        <v>384</v>
      </c>
      <c r="Y19" s="211"/>
      <c r="Z19" s="211">
        <v>1356</v>
      </c>
    </row>
    <row r="20" spans="1:27" s="211" customFormat="1" ht="11.1" customHeight="1" x14ac:dyDescent="0.2">
      <c r="A20" s="219" t="s">
        <v>264</v>
      </c>
      <c r="B20" s="229">
        <v>86</v>
      </c>
      <c r="D20" s="229">
        <v>57</v>
      </c>
      <c r="F20" s="229">
        <v>129</v>
      </c>
      <c r="H20" s="229">
        <v>93</v>
      </c>
      <c r="J20" s="229">
        <v>80</v>
      </c>
      <c r="L20" s="229">
        <v>113</v>
      </c>
      <c r="N20" s="229">
        <v>109</v>
      </c>
      <c r="P20" s="229">
        <v>42</v>
      </c>
      <c r="R20" s="229">
        <v>77</v>
      </c>
      <c r="T20" s="229">
        <v>104</v>
      </c>
      <c r="V20" s="229">
        <v>82</v>
      </c>
      <c r="X20" s="229">
        <v>384</v>
      </c>
      <c r="Z20" s="229">
        <v>1356</v>
      </c>
    </row>
    <row r="21" spans="1:27" s="211" customFormat="1" ht="11.1" customHeight="1" x14ac:dyDescent="0.2">
      <c r="A21" s="228"/>
    </row>
    <row r="22" spans="1:27" s="211" customFormat="1" ht="11.1" customHeight="1" x14ac:dyDescent="0.2">
      <c r="A22" s="217" t="s">
        <v>289</v>
      </c>
      <c r="B22" s="211">
        <v>40</v>
      </c>
      <c r="D22" s="211">
        <v>64</v>
      </c>
      <c r="F22" s="211">
        <v>23</v>
      </c>
      <c r="H22" s="211">
        <v>11</v>
      </c>
      <c r="J22" s="211">
        <v>20</v>
      </c>
      <c r="L22" s="211">
        <v>137</v>
      </c>
      <c r="N22" s="211">
        <v>11</v>
      </c>
      <c r="P22" s="211">
        <v>21</v>
      </c>
      <c r="R22" s="211">
        <v>82</v>
      </c>
      <c r="T22" s="211">
        <v>53</v>
      </c>
      <c r="V22" s="211">
        <v>42</v>
      </c>
      <c r="X22" s="211">
        <v>24</v>
      </c>
      <c r="Z22" s="211">
        <v>528</v>
      </c>
    </row>
    <row r="23" spans="1:27" s="211" customFormat="1" ht="11.1" customHeight="1" x14ac:dyDescent="0.2">
      <c r="A23" s="217" t="s">
        <v>290</v>
      </c>
      <c r="B23" s="211">
        <v>28</v>
      </c>
      <c r="D23" s="211">
        <v>34</v>
      </c>
      <c r="F23" s="211">
        <v>28</v>
      </c>
      <c r="H23" s="211">
        <v>29</v>
      </c>
      <c r="J23" s="211">
        <v>39</v>
      </c>
      <c r="L23" s="211">
        <v>57</v>
      </c>
      <c r="N23" s="211">
        <v>59</v>
      </c>
      <c r="P23" s="211">
        <v>45</v>
      </c>
      <c r="R23" s="211">
        <v>56</v>
      </c>
      <c r="T23" s="211">
        <v>24</v>
      </c>
      <c r="V23" s="211">
        <v>36</v>
      </c>
      <c r="X23" s="211">
        <v>19</v>
      </c>
      <c r="Z23" s="211">
        <v>454</v>
      </c>
    </row>
    <row r="24" spans="1:27" s="211" customFormat="1" ht="11.1" customHeight="1" x14ac:dyDescent="0.2">
      <c r="A24" s="217" t="s">
        <v>262</v>
      </c>
      <c r="B24" s="211">
        <v>199</v>
      </c>
      <c r="D24" s="211">
        <v>208</v>
      </c>
      <c r="F24" s="211">
        <v>303</v>
      </c>
      <c r="H24" s="211">
        <v>290</v>
      </c>
      <c r="J24" s="211">
        <v>301</v>
      </c>
      <c r="L24" s="211">
        <v>328</v>
      </c>
      <c r="N24" s="211">
        <v>338</v>
      </c>
      <c r="P24" s="211">
        <v>300</v>
      </c>
      <c r="R24" s="211">
        <v>251</v>
      </c>
      <c r="T24" s="211">
        <v>198</v>
      </c>
      <c r="V24" s="211">
        <v>255</v>
      </c>
      <c r="X24" s="211">
        <v>198</v>
      </c>
      <c r="Z24" s="211">
        <v>3169</v>
      </c>
    </row>
    <row r="25" spans="1:27" s="211" customFormat="1" ht="11.1" customHeight="1" x14ac:dyDescent="0.2">
      <c r="A25" s="217" t="s">
        <v>291</v>
      </c>
      <c r="B25" s="211">
        <v>3</v>
      </c>
      <c r="D25" s="211">
        <v>12</v>
      </c>
      <c r="F25" s="211">
        <v>4</v>
      </c>
      <c r="H25" s="211">
        <v>11</v>
      </c>
      <c r="J25" s="211">
        <v>4</v>
      </c>
      <c r="L25" s="211">
        <v>4</v>
      </c>
      <c r="N25" s="211">
        <v>11</v>
      </c>
      <c r="P25" s="211">
        <v>3</v>
      </c>
      <c r="R25" s="211">
        <v>3</v>
      </c>
      <c r="T25" s="211">
        <v>10</v>
      </c>
      <c r="V25" s="211">
        <v>3</v>
      </c>
      <c r="X25" s="211">
        <v>2</v>
      </c>
      <c r="Z25" s="211">
        <v>70</v>
      </c>
    </row>
    <row r="26" spans="1:27" s="211" customFormat="1" ht="11.1" customHeight="1" x14ac:dyDescent="0.2">
      <c r="A26" s="217" t="s">
        <v>259</v>
      </c>
      <c r="B26" s="211">
        <v>7</v>
      </c>
      <c r="D26" s="211">
        <v>7</v>
      </c>
      <c r="F26" s="211">
        <v>9</v>
      </c>
      <c r="H26" s="211">
        <v>14</v>
      </c>
      <c r="J26" s="211">
        <v>8</v>
      </c>
      <c r="L26" s="211">
        <v>10</v>
      </c>
      <c r="N26" s="211">
        <v>10</v>
      </c>
      <c r="P26" s="211">
        <v>10</v>
      </c>
      <c r="R26" s="211">
        <v>10</v>
      </c>
      <c r="T26" s="211">
        <v>10</v>
      </c>
      <c r="V26" s="211">
        <v>5</v>
      </c>
      <c r="X26" s="211">
        <v>21</v>
      </c>
      <c r="Z26" s="211">
        <v>121</v>
      </c>
    </row>
    <row r="27" spans="1:27" s="211" customFormat="1" ht="11.1" customHeight="1" x14ac:dyDescent="0.2">
      <c r="A27" s="217" t="s">
        <v>292</v>
      </c>
      <c r="B27" s="211">
        <v>20</v>
      </c>
      <c r="D27" s="211">
        <v>29</v>
      </c>
      <c r="F27" s="211">
        <v>39</v>
      </c>
      <c r="H27" s="211">
        <v>24</v>
      </c>
      <c r="J27" s="211">
        <v>28</v>
      </c>
      <c r="L27" s="211">
        <v>28</v>
      </c>
      <c r="N27" s="211">
        <v>27</v>
      </c>
      <c r="P27" s="211">
        <v>25</v>
      </c>
      <c r="R27" s="211">
        <v>26</v>
      </c>
      <c r="T27" s="211">
        <v>24</v>
      </c>
      <c r="V27" s="211">
        <v>14</v>
      </c>
      <c r="X27" s="211">
        <v>46</v>
      </c>
      <c r="Z27" s="211">
        <v>330</v>
      </c>
    </row>
    <row r="28" spans="1:27" s="211" customFormat="1" ht="11.1" customHeight="1" x14ac:dyDescent="0.2">
      <c r="A28" s="217" t="s">
        <v>293</v>
      </c>
      <c r="B28" s="211">
        <v>38</v>
      </c>
      <c r="D28" s="211">
        <v>29</v>
      </c>
      <c r="F28" s="211">
        <v>51</v>
      </c>
      <c r="H28" s="211">
        <v>50</v>
      </c>
      <c r="J28" s="211">
        <v>70</v>
      </c>
      <c r="L28" s="211">
        <v>68</v>
      </c>
      <c r="N28" s="211">
        <v>56</v>
      </c>
      <c r="P28" s="211">
        <v>45</v>
      </c>
      <c r="R28" s="211">
        <v>50</v>
      </c>
      <c r="T28" s="211">
        <v>51</v>
      </c>
      <c r="V28" s="211">
        <v>48</v>
      </c>
      <c r="X28" s="211">
        <v>42</v>
      </c>
      <c r="Z28" s="211">
        <v>598</v>
      </c>
    </row>
    <row r="29" spans="1:27" s="211" customFormat="1" ht="11.1" customHeight="1" x14ac:dyDescent="0.2">
      <c r="A29" s="217" t="s">
        <v>263</v>
      </c>
      <c r="B29" s="211">
        <v>12</v>
      </c>
      <c r="D29" s="211">
        <v>11</v>
      </c>
      <c r="F29" s="211">
        <v>14</v>
      </c>
      <c r="H29" s="211">
        <v>15</v>
      </c>
      <c r="J29" s="211">
        <v>15</v>
      </c>
      <c r="L29" s="211">
        <v>36</v>
      </c>
      <c r="N29" s="211">
        <v>31</v>
      </c>
      <c r="P29" s="211">
        <v>8</v>
      </c>
      <c r="R29" s="211">
        <v>12</v>
      </c>
      <c r="T29" s="211">
        <v>15</v>
      </c>
      <c r="V29" s="211">
        <v>11</v>
      </c>
      <c r="X29" s="211">
        <v>24</v>
      </c>
      <c r="Z29" s="211">
        <v>204</v>
      </c>
    </row>
    <row r="30" spans="1:27" ht="11.1" customHeight="1" x14ac:dyDescent="0.2">
      <c r="A30" s="232" t="s">
        <v>294</v>
      </c>
      <c r="B30" s="229">
        <v>347</v>
      </c>
      <c r="D30" s="229">
        <v>394</v>
      </c>
      <c r="E30" s="211"/>
      <c r="F30" s="229">
        <v>471</v>
      </c>
      <c r="G30" s="211"/>
      <c r="H30" s="229">
        <v>444</v>
      </c>
      <c r="I30" s="211"/>
      <c r="J30" s="229">
        <v>485</v>
      </c>
      <c r="K30" s="211"/>
      <c r="L30" s="229">
        <v>668</v>
      </c>
      <c r="M30" s="211"/>
      <c r="N30" s="229">
        <v>543</v>
      </c>
      <c r="O30" s="211"/>
      <c r="P30" s="229">
        <v>457</v>
      </c>
      <c r="Q30" s="211"/>
      <c r="R30" s="229">
        <v>490</v>
      </c>
      <c r="S30" s="211"/>
      <c r="T30" s="229">
        <v>385</v>
      </c>
      <c r="U30" s="211"/>
      <c r="V30" s="229">
        <v>414</v>
      </c>
      <c r="W30" s="211"/>
      <c r="X30" s="229">
        <v>376</v>
      </c>
      <c r="Y30" s="211"/>
      <c r="Z30" s="229">
        <v>5474</v>
      </c>
      <c r="AA30" s="99"/>
    </row>
    <row r="31" spans="1:27" ht="11.1" customHeight="1" x14ac:dyDescent="0.2">
      <c r="A31" s="232"/>
      <c r="B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99"/>
    </row>
    <row r="32" spans="1:27" s="200" customFormat="1" ht="11.1" customHeight="1" x14ac:dyDescent="0.2">
      <c r="A32" s="226" t="s">
        <v>272</v>
      </c>
      <c r="B32" s="218">
        <v>433</v>
      </c>
      <c r="C32" s="211"/>
      <c r="D32" s="218">
        <v>451</v>
      </c>
      <c r="E32" s="211"/>
      <c r="F32" s="218">
        <v>600</v>
      </c>
      <c r="G32" s="211"/>
      <c r="H32" s="218">
        <v>537</v>
      </c>
      <c r="I32" s="211"/>
      <c r="J32" s="218">
        <v>565</v>
      </c>
      <c r="K32" s="211"/>
      <c r="L32" s="218">
        <v>781</v>
      </c>
      <c r="M32" s="211"/>
      <c r="N32" s="218">
        <v>652</v>
      </c>
      <c r="O32" s="211"/>
      <c r="P32" s="218">
        <v>499</v>
      </c>
      <c r="Q32" s="211"/>
      <c r="R32" s="218">
        <v>567</v>
      </c>
      <c r="S32" s="211"/>
      <c r="T32" s="218">
        <v>489</v>
      </c>
      <c r="U32" s="211"/>
      <c r="V32" s="218">
        <v>496</v>
      </c>
      <c r="W32" s="211"/>
      <c r="X32" s="218">
        <v>760</v>
      </c>
      <c r="Y32" s="211"/>
      <c r="Z32" s="218">
        <v>6830</v>
      </c>
      <c r="AA32" s="233"/>
    </row>
    <row r="33" spans="1:27" s="200" customFormat="1" ht="5.45" customHeight="1" x14ac:dyDescent="0.2">
      <c r="A33" s="220"/>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row>
    <row r="34" spans="1:27" ht="11.1" customHeight="1" x14ac:dyDescent="0.2">
      <c r="A34" s="216" t="s">
        <v>280</v>
      </c>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3"/>
    </row>
    <row r="35" spans="1:27" ht="11.1" customHeight="1" x14ac:dyDescent="0.2">
      <c r="A35" s="226" t="s">
        <v>281</v>
      </c>
      <c r="B35" s="211">
        <v>107</v>
      </c>
      <c r="D35" s="211">
        <v>81</v>
      </c>
      <c r="E35" s="211"/>
      <c r="F35" s="211">
        <v>81</v>
      </c>
      <c r="G35" s="211"/>
      <c r="H35" s="211">
        <v>58</v>
      </c>
      <c r="I35" s="211"/>
      <c r="J35" s="211">
        <v>90</v>
      </c>
      <c r="K35" s="211"/>
      <c r="L35" s="211">
        <v>118</v>
      </c>
      <c r="M35" s="211"/>
      <c r="N35" s="211">
        <v>2</v>
      </c>
      <c r="O35" s="211"/>
      <c r="P35" s="211">
        <v>7</v>
      </c>
      <c r="Q35" s="211"/>
      <c r="R35" s="211">
        <v>119</v>
      </c>
      <c r="S35" s="211"/>
      <c r="T35" s="211">
        <v>93</v>
      </c>
      <c r="U35" s="211"/>
      <c r="V35" s="211">
        <v>-1</v>
      </c>
      <c r="W35" s="211"/>
      <c r="X35" s="211">
        <v>35</v>
      </c>
      <c r="Y35" s="211"/>
      <c r="Z35" s="211">
        <v>790</v>
      </c>
    </row>
    <row r="36" spans="1:27" ht="11.1" customHeight="1" x14ac:dyDescent="0.2">
      <c r="A36" s="200" t="s">
        <v>282</v>
      </c>
      <c r="B36" s="211">
        <v>-56</v>
      </c>
      <c r="D36" s="211">
        <v>-60</v>
      </c>
      <c r="E36" s="211"/>
      <c r="F36" s="211">
        <v>-56</v>
      </c>
      <c r="G36" s="211"/>
      <c r="H36" s="211">
        <v>-108</v>
      </c>
      <c r="I36" s="211"/>
      <c r="J36" s="211">
        <v>-55</v>
      </c>
      <c r="K36" s="211"/>
      <c r="L36" s="211">
        <v>-180</v>
      </c>
      <c r="M36" s="211"/>
      <c r="N36" s="211">
        <v>-91</v>
      </c>
      <c r="O36" s="211"/>
      <c r="P36" s="211">
        <v>-59</v>
      </c>
      <c r="Q36" s="211"/>
      <c r="R36" s="211">
        <v>-140</v>
      </c>
      <c r="S36" s="211"/>
      <c r="T36" s="211">
        <v>-60</v>
      </c>
      <c r="U36" s="211"/>
      <c r="V36" s="211">
        <v>-31</v>
      </c>
      <c r="W36" s="211"/>
      <c r="X36" s="211">
        <v>-517</v>
      </c>
      <c r="Y36" s="211"/>
      <c r="Z36" s="211">
        <v>-1413</v>
      </c>
    </row>
    <row r="37" spans="1:27" ht="11.1" customHeight="1" x14ac:dyDescent="0.2">
      <c r="A37" s="200" t="s">
        <v>283</v>
      </c>
      <c r="B37" s="211">
        <v>0</v>
      </c>
      <c r="D37" s="211">
        <v>0</v>
      </c>
      <c r="E37" s="211"/>
      <c r="F37" s="211">
        <v>0</v>
      </c>
      <c r="G37" s="211"/>
      <c r="H37" s="211">
        <v>0</v>
      </c>
      <c r="I37" s="211"/>
      <c r="J37" s="211">
        <v>0</v>
      </c>
      <c r="K37" s="211"/>
      <c r="L37" s="211">
        <v>0</v>
      </c>
      <c r="M37" s="211"/>
      <c r="N37" s="211">
        <v>0</v>
      </c>
      <c r="O37" s="211"/>
      <c r="P37" s="211">
        <v>0</v>
      </c>
      <c r="Q37" s="211"/>
      <c r="R37" s="211">
        <v>0</v>
      </c>
      <c r="S37" s="211"/>
      <c r="T37" s="211">
        <v>0</v>
      </c>
      <c r="U37" s="211"/>
      <c r="V37" s="211">
        <v>0</v>
      </c>
      <c r="W37" s="211"/>
      <c r="X37" s="211">
        <v>457</v>
      </c>
      <c r="Y37" s="211"/>
      <c r="Z37" s="218">
        <v>457</v>
      </c>
    </row>
    <row r="38" spans="1:27" ht="11.1" customHeight="1" x14ac:dyDescent="0.2">
      <c r="A38" s="234" t="s">
        <v>284</v>
      </c>
      <c r="B38" s="229">
        <v>51</v>
      </c>
      <c r="D38" s="229">
        <v>21</v>
      </c>
      <c r="E38" s="211"/>
      <c r="F38" s="229">
        <v>25</v>
      </c>
      <c r="G38" s="211"/>
      <c r="H38" s="229">
        <v>-50</v>
      </c>
      <c r="I38" s="211"/>
      <c r="J38" s="229">
        <v>35</v>
      </c>
      <c r="K38" s="211"/>
      <c r="L38" s="229">
        <v>-62</v>
      </c>
      <c r="M38" s="211"/>
      <c r="N38" s="229">
        <v>-89</v>
      </c>
      <c r="O38" s="211"/>
      <c r="P38" s="229">
        <v>-52</v>
      </c>
      <c r="Q38" s="211"/>
      <c r="R38" s="229">
        <v>-21</v>
      </c>
      <c r="S38" s="211"/>
      <c r="T38" s="229">
        <v>33</v>
      </c>
      <c r="U38" s="211"/>
      <c r="V38" s="229">
        <v>-32</v>
      </c>
      <c r="W38" s="211"/>
      <c r="X38" s="229">
        <v>-25</v>
      </c>
      <c r="Y38" s="211"/>
      <c r="Z38" s="229">
        <v>-166</v>
      </c>
      <c r="AA38" s="99"/>
    </row>
    <row r="39" spans="1:27" ht="11.1" customHeight="1" x14ac:dyDescent="0.2">
      <c r="A39" s="232"/>
      <c r="B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99"/>
    </row>
    <row r="40" spans="1:27" s="200" customFormat="1" ht="11.1" customHeight="1" x14ac:dyDescent="0.2">
      <c r="A40" s="226" t="s">
        <v>273</v>
      </c>
      <c r="B40" s="218">
        <v>-56</v>
      </c>
      <c r="C40" s="211"/>
      <c r="D40" s="218">
        <v>-102</v>
      </c>
      <c r="E40" s="211"/>
      <c r="F40" s="218">
        <v>-75</v>
      </c>
      <c r="G40" s="211"/>
      <c r="H40" s="218">
        <v>-136</v>
      </c>
      <c r="I40" s="211"/>
      <c r="J40" s="218">
        <v>-162</v>
      </c>
      <c r="K40" s="211"/>
      <c r="L40" s="218">
        <v>-152</v>
      </c>
      <c r="M40" s="211"/>
      <c r="N40" s="218">
        <v>-4</v>
      </c>
      <c r="O40" s="211"/>
      <c r="P40" s="218">
        <v>-124</v>
      </c>
      <c r="Q40" s="211"/>
      <c r="R40" s="218">
        <v>117</v>
      </c>
      <c r="S40" s="211"/>
      <c r="T40" s="218">
        <v>-74</v>
      </c>
      <c r="U40" s="211"/>
      <c r="V40" s="218">
        <v>91</v>
      </c>
      <c r="W40" s="211"/>
      <c r="X40" s="218">
        <v>603</v>
      </c>
      <c r="Y40" s="211"/>
      <c r="Z40" s="218">
        <v>-74</v>
      </c>
      <c r="AA40" s="233"/>
    </row>
    <row r="41" spans="1:27" ht="11.1" customHeight="1" x14ac:dyDescent="0.2">
      <c r="D41" s="200"/>
      <c r="E41" s="211"/>
      <c r="F41" s="200"/>
      <c r="G41" s="211"/>
      <c r="H41" s="200"/>
      <c r="I41" s="211"/>
      <c r="J41" s="200"/>
      <c r="K41" s="211"/>
      <c r="L41" s="200"/>
      <c r="M41" s="211"/>
      <c r="N41" s="200"/>
      <c r="O41" s="211"/>
      <c r="P41" s="200"/>
      <c r="Q41" s="211"/>
      <c r="R41" s="200"/>
      <c r="S41" s="211"/>
      <c r="T41" s="200"/>
      <c r="U41" s="211"/>
      <c r="V41" s="200"/>
      <c r="W41" s="211"/>
      <c r="X41" s="200"/>
      <c r="Y41" s="211"/>
    </row>
    <row r="42" spans="1:27" ht="11.1" customHeight="1" thickBot="1" x14ac:dyDescent="0.25">
      <c r="A42" s="216" t="s">
        <v>274</v>
      </c>
      <c r="B42" s="215">
        <v>-489</v>
      </c>
      <c r="C42" s="203"/>
      <c r="D42" s="215">
        <v>-591</v>
      </c>
      <c r="F42" s="215">
        <v>-666</v>
      </c>
      <c r="H42" s="215">
        <v>-802</v>
      </c>
      <c r="J42" s="215">
        <v>-964</v>
      </c>
      <c r="L42" s="215">
        <v>-1116</v>
      </c>
      <c r="N42" s="215">
        <v>-1120</v>
      </c>
      <c r="P42" s="215">
        <v>-1244</v>
      </c>
      <c r="R42" s="215">
        <v>-1127</v>
      </c>
      <c r="T42" s="215">
        <v>-1201</v>
      </c>
      <c r="V42" s="215">
        <v>-1110</v>
      </c>
      <c r="X42" s="215">
        <v>-507</v>
      </c>
      <c r="Z42" s="215">
        <v>-507</v>
      </c>
    </row>
    <row r="43" spans="1:27" ht="11.1" customHeight="1" thickTop="1" x14ac:dyDescent="0.2"/>
    <row r="44" spans="1:27" ht="11.1" customHeight="1" x14ac:dyDescent="0.2">
      <c r="A44" s="224" t="s">
        <v>275</v>
      </c>
    </row>
  </sheetData>
  <mergeCells count="4">
    <mergeCell ref="A1:Z1"/>
    <mergeCell ref="A2:Z2"/>
    <mergeCell ref="A3:Z3"/>
    <mergeCell ref="A4:Z4"/>
  </mergeCells>
  <printOptions horizontalCentered="1" verticalCentered="1"/>
  <pageMargins left="0.9" right="0.9" top="0.9" bottom="0.9" header="0.5" footer="0.5"/>
  <pageSetup scale="75" orientation="landscape" r:id="rId1"/>
  <headerFooter alignWithMargins="0"/>
  <rowBreaks count="1" manualBreakCount="1">
    <brk id="4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Z44"/>
  <sheetViews>
    <sheetView showGridLines="0" zoomScaleNormal="100" workbookViewId="0">
      <selection activeCell="B53" sqref="B53"/>
    </sheetView>
  </sheetViews>
  <sheetFormatPr defaultColWidth="8" defaultRowHeight="11.1" customHeight="1" x14ac:dyDescent="0.2"/>
  <cols>
    <col min="1" max="1" width="38" style="200" customWidth="1"/>
    <col min="2" max="2" width="7.140625" style="200" bestFit="1" customWidth="1"/>
    <col min="3" max="3" width="1.7109375" style="211" customWidth="1"/>
    <col min="4" max="4" width="6.28515625" style="199" bestFit="1" customWidth="1"/>
    <col min="5" max="5" width="1.7109375" style="203" customWidth="1"/>
    <col min="6" max="6" width="6.28515625" style="199" bestFit="1" customWidth="1"/>
    <col min="7" max="7" width="1.7109375" style="203" customWidth="1"/>
    <col min="8" max="8" width="7.7109375" style="199" customWidth="1"/>
    <col min="9" max="9" width="1.7109375" style="203" customWidth="1"/>
    <col min="10" max="10" width="7.7109375" style="199" customWidth="1"/>
    <col min="11" max="11" width="1.7109375" style="203" customWidth="1"/>
    <col min="12" max="12" width="8.7109375" style="199" customWidth="1"/>
    <col min="13" max="13" width="1.7109375" style="203"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199"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295</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33</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2008</v>
      </c>
      <c r="C6" s="202"/>
      <c r="T6" s="204">
        <v>2009</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row>
    <row r="8" spans="1:26" s="209" customFormat="1" ht="11.1" customHeight="1" x14ac:dyDescent="0.2">
      <c r="A8" s="206"/>
      <c r="B8" s="206" t="s">
        <v>235</v>
      </c>
      <c r="C8" s="207"/>
      <c r="D8" s="206" t="s">
        <v>235</v>
      </c>
      <c r="E8" s="207"/>
      <c r="F8" s="206" t="s">
        <v>235</v>
      </c>
      <c r="G8" s="207"/>
      <c r="H8" s="206" t="s">
        <v>235</v>
      </c>
      <c r="I8" s="207"/>
      <c r="J8" s="206" t="s">
        <v>235</v>
      </c>
      <c r="K8" s="207"/>
      <c r="L8" s="206" t="s">
        <v>235</v>
      </c>
      <c r="M8" s="207"/>
      <c r="N8" s="206" t="s">
        <v>235</v>
      </c>
      <c r="O8" s="207"/>
      <c r="P8" s="206" t="s">
        <v>235</v>
      </c>
      <c r="Q8" s="207"/>
      <c r="R8" s="206" t="s">
        <v>235</v>
      </c>
      <c r="S8" s="207"/>
      <c r="T8" s="206" t="s">
        <v>235</v>
      </c>
      <c r="U8" s="207"/>
      <c r="V8" s="206" t="s">
        <v>235</v>
      </c>
      <c r="W8" s="207"/>
      <c r="X8" s="206" t="s">
        <v>236</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-146</v>
      </c>
      <c r="C10" s="211"/>
      <c r="D10" s="215">
        <v>-252</v>
      </c>
      <c r="F10" s="215">
        <v>-346</v>
      </c>
      <c r="H10" s="215">
        <v>-426</v>
      </c>
      <c r="J10" s="215">
        <v>-560</v>
      </c>
      <c r="L10" s="215">
        <v>-666</v>
      </c>
      <c r="N10" s="215">
        <v>-804</v>
      </c>
      <c r="P10" s="215">
        <v>-924</v>
      </c>
      <c r="R10" s="215">
        <v>-1040</v>
      </c>
      <c r="T10" s="215">
        <v>-942</v>
      </c>
      <c r="V10" s="215">
        <v>-1027</v>
      </c>
      <c r="X10" s="215">
        <v>-988</v>
      </c>
      <c r="Z10" s="215">
        <v>-146</v>
      </c>
    </row>
    <row r="11" spans="1:26" ht="11.1" customHeight="1" thickTop="1" x14ac:dyDescent="0.2">
      <c r="B11" s="211"/>
      <c r="D11" s="203"/>
      <c r="F11" s="203"/>
      <c r="H11" s="203"/>
      <c r="J11" s="203"/>
      <c r="L11" s="203"/>
      <c r="N11" s="203"/>
      <c r="P11" s="203"/>
      <c r="R11" s="203"/>
      <c r="T11" s="203"/>
      <c r="V11" s="203"/>
      <c r="X11" s="203"/>
      <c r="Y11" s="203"/>
      <c r="Z11" s="203"/>
    </row>
    <row r="12" spans="1:26" ht="11.1" customHeight="1" x14ac:dyDescent="0.2">
      <c r="A12" s="216" t="s">
        <v>238</v>
      </c>
      <c r="B12" s="211"/>
      <c r="D12" s="203"/>
      <c r="F12" s="203"/>
      <c r="H12" s="203"/>
      <c r="J12" s="203"/>
      <c r="L12" s="203"/>
      <c r="N12" s="203"/>
      <c r="P12" s="203"/>
      <c r="R12" s="203"/>
      <c r="T12" s="203"/>
      <c r="V12" s="203"/>
      <c r="X12" s="203"/>
      <c r="Y12" s="203"/>
      <c r="Z12" s="203"/>
    </row>
    <row r="13" spans="1:26" s="211" customFormat="1" ht="11.1" customHeight="1" x14ac:dyDescent="0.2">
      <c r="A13" s="228" t="s">
        <v>285</v>
      </c>
      <c r="B13" s="211">
        <v>146</v>
      </c>
      <c r="D13" s="211">
        <v>146</v>
      </c>
      <c r="F13" s="211">
        <v>179</v>
      </c>
      <c r="H13" s="211">
        <v>188</v>
      </c>
      <c r="J13" s="211">
        <v>170</v>
      </c>
      <c r="L13" s="211">
        <v>139</v>
      </c>
      <c r="N13" s="211">
        <v>196</v>
      </c>
      <c r="P13" s="211">
        <v>149</v>
      </c>
      <c r="R13" s="211">
        <v>183</v>
      </c>
      <c r="T13" s="211">
        <v>155</v>
      </c>
      <c r="V13" s="211">
        <v>158</v>
      </c>
      <c r="X13" s="211">
        <v>206</v>
      </c>
      <c r="Z13" s="211">
        <v>2015</v>
      </c>
    </row>
    <row r="14" spans="1:26" s="211" customFormat="1" ht="11.1" customHeight="1" x14ac:dyDescent="0.2">
      <c r="A14" s="228" t="s">
        <v>286</v>
      </c>
      <c r="B14" s="211">
        <v>60</v>
      </c>
      <c r="D14" s="211">
        <v>84</v>
      </c>
      <c r="F14" s="211">
        <v>198</v>
      </c>
      <c r="H14" s="211">
        <v>89</v>
      </c>
      <c r="J14" s="211">
        <v>71</v>
      </c>
      <c r="L14" s="211">
        <v>402</v>
      </c>
      <c r="N14" s="211">
        <v>244</v>
      </c>
      <c r="P14" s="211">
        <v>108</v>
      </c>
      <c r="R14" s="211">
        <v>371</v>
      </c>
      <c r="T14" s="211">
        <v>126</v>
      </c>
      <c r="V14" s="211">
        <v>334</v>
      </c>
      <c r="X14" s="211">
        <v>935</v>
      </c>
      <c r="Z14" s="211">
        <v>3022</v>
      </c>
    </row>
    <row r="15" spans="1:26" s="200" customFormat="1" ht="11.1" customHeight="1" x14ac:dyDescent="0.2">
      <c r="A15" s="221" t="s">
        <v>287</v>
      </c>
      <c r="B15" s="218">
        <v>0</v>
      </c>
      <c r="C15" s="211"/>
      <c r="D15" s="218">
        <v>0</v>
      </c>
      <c r="E15" s="211"/>
      <c r="F15" s="218">
        <v>0</v>
      </c>
      <c r="G15" s="211"/>
      <c r="H15" s="218">
        <v>0</v>
      </c>
      <c r="I15" s="211"/>
      <c r="J15" s="218">
        <v>0</v>
      </c>
      <c r="K15" s="211"/>
      <c r="L15" s="218">
        <v>0</v>
      </c>
      <c r="M15" s="211"/>
      <c r="N15" s="218">
        <v>0</v>
      </c>
      <c r="O15" s="211"/>
      <c r="P15" s="218">
        <v>0</v>
      </c>
      <c r="Q15" s="211"/>
      <c r="R15" s="218">
        <v>0</v>
      </c>
      <c r="S15" s="211"/>
      <c r="T15" s="218">
        <v>0</v>
      </c>
      <c r="U15" s="211"/>
      <c r="V15" s="218">
        <v>0</v>
      </c>
      <c r="W15" s="211"/>
      <c r="X15" s="218">
        <v>0</v>
      </c>
      <c r="Y15" s="211"/>
      <c r="Z15" s="218">
        <v>0</v>
      </c>
    </row>
    <row r="16" spans="1:26" ht="11.1" customHeight="1" x14ac:dyDescent="0.2">
      <c r="A16" s="226" t="s">
        <v>252</v>
      </c>
      <c r="B16" s="229">
        <v>206</v>
      </c>
      <c r="D16" s="229">
        <v>230</v>
      </c>
      <c r="E16" s="211"/>
      <c r="F16" s="229">
        <v>377</v>
      </c>
      <c r="G16" s="211"/>
      <c r="H16" s="229">
        <v>277</v>
      </c>
      <c r="I16" s="211"/>
      <c r="J16" s="229">
        <v>241</v>
      </c>
      <c r="K16" s="211"/>
      <c r="L16" s="229">
        <v>541</v>
      </c>
      <c r="M16" s="211"/>
      <c r="N16" s="229">
        <v>440</v>
      </c>
      <c r="O16" s="211"/>
      <c r="P16" s="229">
        <v>257</v>
      </c>
      <c r="Q16" s="211"/>
      <c r="R16" s="229">
        <v>554</v>
      </c>
      <c r="S16" s="211"/>
      <c r="T16" s="229">
        <v>281</v>
      </c>
      <c r="U16" s="211"/>
      <c r="V16" s="229">
        <v>492</v>
      </c>
      <c r="W16" s="211"/>
      <c r="X16" s="230">
        <v>1141</v>
      </c>
      <c r="Y16" s="211"/>
      <c r="Z16" s="230">
        <v>5037</v>
      </c>
    </row>
    <row r="17" spans="1:26" s="200" customFormat="1" ht="11.25" x14ac:dyDescent="0.2">
      <c r="A17" s="220"/>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row>
    <row r="18" spans="1:26" ht="11.1" customHeight="1" x14ac:dyDescent="0.2">
      <c r="A18" s="216" t="s">
        <v>253</v>
      </c>
      <c r="B18" s="211"/>
      <c r="D18" s="211"/>
      <c r="E18" s="211"/>
      <c r="F18" s="211"/>
      <c r="G18" s="211"/>
      <c r="H18" s="211"/>
      <c r="I18" s="211"/>
      <c r="J18" s="211"/>
      <c r="K18" s="211"/>
      <c r="L18" s="211"/>
      <c r="M18" s="211"/>
      <c r="N18" s="211"/>
      <c r="O18" s="211"/>
      <c r="P18" s="211"/>
      <c r="Q18" s="211"/>
      <c r="R18" s="211"/>
      <c r="S18" s="211"/>
      <c r="T18" s="211"/>
      <c r="U18" s="211"/>
      <c r="V18" s="211"/>
      <c r="W18" s="211"/>
      <c r="X18" s="211"/>
      <c r="Y18" s="203"/>
      <c r="Z18" s="203"/>
    </row>
    <row r="19" spans="1:26" ht="11.1" customHeight="1" x14ac:dyDescent="0.2">
      <c r="A19" s="217" t="s">
        <v>288</v>
      </c>
      <c r="B19" s="211">
        <v>60</v>
      </c>
      <c r="D19" s="211">
        <v>35</v>
      </c>
      <c r="E19" s="211"/>
      <c r="F19" s="211">
        <v>114</v>
      </c>
      <c r="G19" s="211"/>
      <c r="H19" s="211">
        <v>33</v>
      </c>
      <c r="I19" s="211"/>
      <c r="J19" s="211">
        <v>39</v>
      </c>
      <c r="K19" s="211"/>
      <c r="L19" s="211">
        <v>73</v>
      </c>
      <c r="M19" s="211"/>
      <c r="N19" s="211">
        <v>59</v>
      </c>
      <c r="O19" s="211"/>
      <c r="P19" s="211">
        <v>16</v>
      </c>
      <c r="Q19" s="211"/>
      <c r="R19" s="211">
        <v>30</v>
      </c>
      <c r="S19" s="211"/>
      <c r="T19" s="211">
        <v>74</v>
      </c>
      <c r="U19" s="211"/>
      <c r="V19" s="211">
        <v>55</v>
      </c>
      <c r="W19" s="211"/>
      <c r="X19" s="211">
        <v>226</v>
      </c>
      <c r="Y19" s="203"/>
      <c r="Z19" s="211">
        <v>814</v>
      </c>
    </row>
    <row r="20" spans="1:26" s="211" customFormat="1" ht="11.1" customHeight="1" x14ac:dyDescent="0.2">
      <c r="A20" s="219" t="s">
        <v>264</v>
      </c>
      <c r="B20" s="229">
        <v>60</v>
      </c>
      <c r="D20" s="229">
        <v>35</v>
      </c>
      <c r="F20" s="229">
        <v>114</v>
      </c>
      <c r="H20" s="229">
        <v>33</v>
      </c>
      <c r="J20" s="229">
        <v>39</v>
      </c>
      <c r="L20" s="229">
        <v>73</v>
      </c>
      <c r="N20" s="229">
        <v>59</v>
      </c>
      <c r="P20" s="229">
        <v>16</v>
      </c>
      <c r="R20" s="229">
        <v>30</v>
      </c>
      <c r="T20" s="229">
        <v>74</v>
      </c>
      <c r="V20" s="229">
        <v>55</v>
      </c>
      <c r="X20" s="229">
        <v>226</v>
      </c>
      <c r="Z20" s="229">
        <v>814</v>
      </c>
    </row>
    <row r="21" spans="1:26" s="211" customFormat="1" ht="11.1" customHeight="1" x14ac:dyDescent="0.2">
      <c r="A21" s="228"/>
    </row>
    <row r="22" spans="1:26" s="211" customFormat="1" ht="11.1" customHeight="1" x14ac:dyDescent="0.2">
      <c r="A22" s="217" t="s">
        <v>289</v>
      </c>
      <c r="B22" s="211">
        <v>39</v>
      </c>
      <c r="D22" s="211">
        <v>64</v>
      </c>
      <c r="F22" s="211">
        <v>23</v>
      </c>
      <c r="H22" s="211">
        <v>11</v>
      </c>
      <c r="J22" s="211">
        <v>20</v>
      </c>
      <c r="L22" s="211">
        <v>136</v>
      </c>
      <c r="N22" s="211">
        <v>10</v>
      </c>
      <c r="P22" s="211">
        <v>21</v>
      </c>
      <c r="R22" s="211">
        <v>82</v>
      </c>
      <c r="T22" s="211">
        <v>53</v>
      </c>
      <c r="V22" s="211">
        <v>42</v>
      </c>
      <c r="X22" s="211">
        <v>23</v>
      </c>
      <c r="Z22" s="211">
        <v>524</v>
      </c>
    </row>
    <row r="23" spans="1:26" s="211" customFormat="1" ht="11.1" customHeight="1" x14ac:dyDescent="0.2">
      <c r="A23" s="217" t="s">
        <v>290</v>
      </c>
      <c r="B23" s="211">
        <v>27</v>
      </c>
      <c r="D23" s="211">
        <v>32</v>
      </c>
      <c r="F23" s="211">
        <v>27</v>
      </c>
      <c r="H23" s="211">
        <v>29</v>
      </c>
      <c r="J23" s="211">
        <v>38</v>
      </c>
      <c r="L23" s="211">
        <v>55</v>
      </c>
      <c r="N23" s="211">
        <v>58</v>
      </c>
      <c r="P23" s="211">
        <v>44</v>
      </c>
      <c r="R23" s="211">
        <v>55</v>
      </c>
      <c r="T23" s="211">
        <v>23</v>
      </c>
      <c r="V23" s="211">
        <v>36</v>
      </c>
      <c r="X23" s="211">
        <v>19</v>
      </c>
      <c r="Z23" s="211">
        <v>443</v>
      </c>
    </row>
    <row r="24" spans="1:26" s="211" customFormat="1" ht="11.1" customHeight="1" x14ac:dyDescent="0.2">
      <c r="A24" s="217" t="s">
        <v>262</v>
      </c>
      <c r="B24" s="211">
        <v>160</v>
      </c>
      <c r="D24" s="211">
        <v>137</v>
      </c>
      <c r="F24" s="211">
        <v>207</v>
      </c>
      <c r="H24" s="211">
        <v>181</v>
      </c>
      <c r="J24" s="211">
        <v>166</v>
      </c>
      <c r="L24" s="211">
        <v>212</v>
      </c>
      <c r="N24" s="211">
        <v>220</v>
      </c>
      <c r="P24" s="211">
        <v>154</v>
      </c>
      <c r="R24" s="211">
        <v>172</v>
      </c>
      <c r="T24" s="211">
        <v>150</v>
      </c>
      <c r="V24" s="211">
        <v>211</v>
      </c>
      <c r="X24" s="211">
        <v>-20</v>
      </c>
      <c r="Z24" s="211">
        <v>1950</v>
      </c>
    </row>
    <row r="25" spans="1:26" s="211" customFormat="1" ht="11.1" customHeight="1" x14ac:dyDescent="0.2">
      <c r="A25" s="217" t="s">
        <v>291</v>
      </c>
      <c r="B25" s="211">
        <v>3</v>
      </c>
      <c r="D25" s="211">
        <v>12</v>
      </c>
      <c r="F25" s="211">
        <v>4</v>
      </c>
      <c r="H25" s="211">
        <v>11</v>
      </c>
      <c r="J25" s="211">
        <v>4</v>
      </c>
      <c r="L25" s="211">
        <v>4</v>
      </c>
      <c r="N25" s="211">
        <v>11</v>
      </c>
      <c r="P25" s="211">
        <v>3</v>
      </c>
      <c r="R25" s="211">
        <v>3</v>
      </c>
      <c r="T25" s="211">
        <v>10</v>
      </c>
      <c r="V25" s="211">
        <v>3</v>
      </c>
      <c r="X25" s="211">
        <v>2</v>
      </c>
      <c r="Z25" s="211">
        <v>70</v>
      </c>
    </row>
    <row r="26" spans="1:26" s="211" customFormat="1" ht="11.1" customHeight="1" x14ac:dyDescent="0.2">
      <c r="A26" s="217" t="s">
        <v>259</v>
      </c>
      <c r="B26" s="211">
        <v>7</v>
      </c>
      <c r="D26" s="211">
        <v>7</v>
      </c>
      <c r="F26" s="211">
        <v>9</v>
      </c>
      <c r="H26" s="211">
        <v>14</v>
      </c>
      <c r="J26" s="211">
        <v>8</v>
      </c>
      <c r="L26" s="211">
        <v>10</v>
      </c>
      <c r="N26" s="211">
        <v>10</v>
      </c>
      <c r="P26" s="211">
        <v>10</v>
      </c>
      <c r="R26" s="211">
        <v>9</v>
      </c>
      <c r="T26" s="211">
        <v>10</v>
      </c>
      <c r="V26" s="211">
        <v>5</v>
      </c>
      <c r="X26" s="211">
        <v>22</v>
      </c>
      <c r="Z26" s="211">
        <v>121</v>
      </c>
    </row>
    <row r="27" spans="1:26" s="211" customFormat="1" ht="11.1" customHeight="1" x14ac:dyDescent="0.2">
      <c r="A27" s="217" t="s">
        <v>292</v>
      </c>
      <c r="B27" s="211">
        <v>19</v>
      </c>
      <c r="D27" s="211">
        <v>26</v>
      </c>
      <c r="F27" s="211">
        <v>37</v>
      </c>
      <c r="H27" s="211">
        <v>21</v>
      </c>
      <c r="J27" s="211">
        <v>26</v>
      </c>
      <c r="L27" s="211">
        <v>25</v>
      </c>
      <c r="N27" s="211">
        <v>22</v>
      </c>
      <c r="P27" s="211">
        <v>23</v>
      </c>
      <c r="R27" s="211">
        <v>23</v>
      </c>
      <c r="T27" s="211">
        <v>21</v>
      </c>
      <c r="V27" s="211">
        <v>13</v>
      </c>
      <c r="X27" s="211">
        <v>44</v>
      </c>
      <c r="Z27" s="211">
        <v>300</v>
      </c>
    </row>
    <row r="28" spans="1:26" s="211" customFormat="1" ht="11.1" customHeight="1" x14ac:dyDescent="0.2">
      <c r="A28" s="217" t="s">
        <v>293</v>
      </c>
      <c r="B28" s="211">
        <v>38</v>
      </c>
      <c r="D28" s="211">
        <v>29</v>
      </c>
      <c r="F28" s="211">
        <v>51</v>
      </c>
      <c r="H28" s="211">
        <v>50</v>
      </c>
      <c r="J28" s="211">
        <v>70</v>
      </c>
      <c r="L28" s="211">
        <v>68</v>
      </c>
      <c r="N28" s="211">
        <v>56</v>
      </c>
      <c r="P28" s="211">
        <v>45</v>
      </c>
      <c r="R28" s="211">
        <v>50</v>
      </c>
      <c r="T28" s="211">
        <v>51</v>
      </c>
      <c r="V28" s="211">
        <v>48</v>
      </c>
      <c r="X28" s="211">
        <v>42</v>
      </c>
      <c r="Z28" s="211">
        <v>598</v>
      </c>
    </row>
    <row r="29" spans="1:26" s="211" customFormat="1" ht="11.1" customHeight="1" x14ac:dyDescent="0.2">
      <c r="A29" s="217" t="s">
        <v>263</v>
      </c>
      <c r="B29" s="211">
        <v>10</v>
      </c>
      <c r="D29" s="211">
        <v>7</v>
      </c>
      <c r="F29" s="211">
        <v>10</v>
      </c>
      <c r="H29" s="211">
        <v>11</v>
      </c>
      <c r="J29" s="211">
        <v>11</v>
      </c>
      <c r="L29" s="211">
        <v>34</v>
      </c>
      <c r="N29" s="211">
        <v>25</v>
      </c>
      <c r="P29" s="211">
        <v>5</v>
      </c>
      <c r="R29" s="211">
        <v>11</v>
      </c>
      <c r="T29" s="211">
        <v>7</v>
      </c>
      <c r="V29" s="211">
        <v>8</v>
      </c>
      <c r="X29" s="211">
        <v>19</v>
      </c>
      <c r="Z29" s="211">
        <v>158</v>
      </c>
    </row>
    <row r="30" spans="1:26" ht="11.1" customHeight="1" x14ac:dyDescent="0.2">
      <c r="A30" s="232" t="s">
        <v>294</v>
      </c>
      <c r="B30" s="229">
        <v>303</v>
      </c>
      <c r="D30" s="229">
        <v>314</v>
      </c>
      <c r="E30" s="211"/>
      <c r="F30" s="229">
        <v>368</v>
      </c>
      <c r="G30" s="211"/>
      <c r="H30" s="229">
        <v>328</v>
      </c>
      <c r="I30" s="211"/>
      <c r="J30" s="229">
        <v>343</v>
      </c>
      <c r="K30" s="211"/>
      <c r="L30" s="229">
        <v>544</v>
      </c>
      <c r="M30" s="211"/>
      <c r="N30" s="229">
        <v>412</v>
      </c>
      <c r="O30" s="211"/>
      <c r="P30" s="229">
        <v>305</v>
      </c>
      <c r="Q30" s="211"/>
      <c r="R30" s="229">
        <v>405</v>
      </c>
      <c r="S30" s="211"/>
      <c r="T30" s="229">
        <v>325</v>
      </c>
      <c r="U30" s="211"/>
      <c r="V30" s="229">
        <v>366</v>
      </c>
      <c r="W30" s="211"/>
      <c r="X30" s="229">
        <v>151</v>
      </c>
      <c r="Y30" s="203"/>
      <c r="Z30" s="229">
        <v>4164</v>
      </c>
    </row>
    <row r="31" spans="1:26" ht="11.1" customHeight="1" x14ac:dyDescent="0.2">
      <c r="A31" s="232"/>
      <c r="B31" s="211"/>
      <c r="D31" s="211"/>
      <c r="E31" s="211"/>
      <c r="F31" s="211"/>
      <c r="G31" s="211"/>
      <c r="H31" s="211"/>
      <c r="I31" s="211"/>
      <c r="J31" s="211"/>
      <c r="K31" s="211"/>
      <c r="L31" s="211"/>
      <c r="M31" s="211"/>
      <c r="N31" s="211"/>
      <c r="O31" s="211"/>
      <c r="P31" s="211"/>
      <c r="Q31" s="211"/>
      <c r="R31" s="211"/>
      <c r="S31" s="211"/>
      <c r="T31" s="211"/>
      <c r="U31" s="211"/>
      <c r="V31" s="211"/>
      <c r="W31" s="211"/>
      <c r="X31" s="211"/>
      <c r="Y31" s="203"/>
      <c r="Z31" s="211"/>
    </row>
    <row r="32" spans="1:26" s="200" customFormat="1" ht="11.1" customHeight="1" x14ac:dyDescent="0.2">
      <c r="A32" s="226" t="s">
        <v>272</v>
      </c>
      <c r="B32" s="218">
        <v>363</v>
      </c>
      <c r="C32" s="211"/>
      <c r="D32" s="218">
        <v>349</v>
      </c>
      <c r="E32" s="211"/>
      <c r="F32" s="218">
        <v>482</v>
      </c>
      <c r="G32" s="211"/>
      <c r="H32" s="218">
        <v>361</v>
      </c>
      <c r="I32" s="211"/>
      <c r="J32" s="218">
        <v>382</v>
      </c>
      <c r="K32" s="211"/>
      <c r="L32" s="218">
        <v>617</v>
      </c>
      <c r="M32" s="211"/>
      <c r="N32" s="218">
        <v>471</v>
      </c>
      <c r="O32" s="211"/>
      <c r="P32" s="218">
        <v>321</v>
      </c>
      <c r="Q32" s="211"/>
      <c r="R32" s="218">
        <v>435</v>
      </c>
      <c r="S32" s="211"/>
      <c r="T32" s="218">
        <v>399</v>
      </c>
      <c r="U32" s="211"/>
      <c r="V32" s="218">
        <v>421</v>
      </c>
      <c r="W32" s="211"/>
      <c r="X32" s="218">
        <v>377</v>
      </c>
      <c r="Y32" s="211"/>
      <c r="Z32" s="218">
        <v>4978</v>
      </c>
    </row>
    <row r="33" spans="1:26" s="200" customFormat="1" ht="5.45" customHeight="1" x14ac:dyDescent="0.2">
      <c r="A33" s="220"/>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row>
    <row r="34" spans="1:26" ht="11.1" customHeight="1" x14ac:dyDescent="0.2">
      <c r="A34" s="216" t="s">
        <v>280</v>
      </c>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7"/>
      <c r="Z34" s="223"/>
    </row>
    <row r="35" spans="1:26" ht="11.1" customHeight="1" x14ac:dyDescent="0.2">
      <c r="A35" s="226" t="s">
        <v>281</v>
      </c>
      <c r="B35" s="211">
        <v>107</v>
      </c>
      <c r="D35" s="211">
        <v>81</v>
      </c>
      <c r="E35" s="211"/>
      <c r="F35" s="211">
        <v>81</v>
      </c>
      <c r="G35" s="211"/>
      <c r="H35" s="211">
        <v>58</v>
      </c>
      <c r="I35" s="211"/>
      <c r="J35" s="211">
        <v>90</v>
      </c>
      <c r="K35" s="211"/>
      <c r="L35" s="211">
        <v>118</v>
      </c>
      <c r="M35" s="211"/>
      <c r="N35" s="211">
        <v>2</v>
      </c>
      <c r="O35" s="211"/>
      <c r="P35" s="211">
        <v>7</v>
      </c>
      <c r="Q35" s="211"/>
      <c r="R35" s="211">
        <v>119</v>
      </c>
      <c r="S35" s="211"/>
      <c r="T35" s="211">
        <v>93</v>
      </c>
      <c r="U35" s="211"/>
      <c r="V35" s="211">
        <v>-1</v>
      </c>
      <c r="W35" s="211"/>
      <c r="X35" s="211">
        <v>35</v>
      </c>
      <c r="Y35" s="203"/>
      <c r="Z35" s="211">
        <v>790</v>
      </c>
    </row>
    <row r="36" spans="1:26" ht="11.1" customHeight="1" x14ac:dyDescent="0.2">
      <c r="A36" s="200" t="s">
        <v>282</v>
      </c>
      <c r="B36" s="211">
        <v>-56</v>
      </c>
      <c r="D36" s="211">
        <v>-56</v>
      </c>
      <c r="E36" s="211"/>
      <c r="F36" s="211">
        <v>-56</v>
      </c>
      <c r="G36" s="211"/>
      <c r="H36" s="211">
        <v>-108</v>
      </c>
      <c r="I36" s="211"/>
      <c r="J36" s="211">
        <v>-55</v>
      </c>
      <c r="K36" s="211"/>
      <c r="L36" s="211">
        <v>-180</v>
      </c>
      <c r="M36" s="211"/>
      <c r="N36" s="211">
        <v>-91</v>
      </c>
      <c r="O36" s="211"/>
      <c r="P36" s="211">
        <v>-59</v>
      </c>
      <c r="Q36" s="211"/>
      <c r="R36" s="211">
        <v>-140</v>
      </c>
      <c r="S36" s="211"/>
      <c r="T36" s="211">
        <v>-60</v>
      </c>
      <c r="U36" s="211"/>
      <c r="V36" s="211">
        <v>-31</v>
      </c>
      <c r="W36" s="211"/>
      <c r="X36" s="211">
        <v>-477</v>
      </c>
      <c r="Z36" s="211">
        <v>-1369</v>
      </c>
    </row>
    <row r="37" spans="1:26" ht="11.1" customHeight="1" x14ac:dyDescent="0.2">
      <c r="A37" s="200" t="s">
        <v>283</v>
      </c>
      <c r="B37" s="211">
        <v>0</v>
      </c>
      <c r="D37" s="211">
        <v>0</v>
      </c>
      <c r="E37" s="211"/>
      <c r="F37" s="211">
        <v>0</v>
      </c>
      <c r="G37" s="211"/>
      <c r="H37" s="211">
        <v>0</v>
      </c>
      <c r="I37" s="211"/>
      <c r="J37" s="211">
        <v>0</v>
      </c>
      <c r="K37" s="211"/>
      <c r="L37" s="211">
        <v>0</v>
      </c>
      <c r="M37" s="211"/>
      <c r="N37" s="211">
        <v>0</v>
      </c>
      <c r="O37" s="211"/>
      <c r="P37" s="211">
        <v>0</v>
      </c>
      <c r="Q37" s="211"/>
      <c r="R37" s="211">
        <v>0</v>
      </c>
      <c r="S37" s="211"/>
      <c r="T37" s="211">
        <v>0</v>
      </c>
      <c r="U37" s="211"/>
      <c r="V37" s="211">
        <v>0</v>
      </c>
      <c r="W37" s="211"/>
      <c r="X37" s="211">
        <v>457</v>
      </c>
      <c r="Z37" s="218">
        <v>457</v>
      </c>
    </row>
    <row r="38" spans="1:26" ht="11.1" customHeight="1" x14ac:dyDescent="0.2">
      <c r="A38" s="234" t="s">
        <v>284</v>
      </c>
      <c r="B38" s="229">
        <v>51</v>
      </c>
      <c r="D38" s="229">
        <v>25</v>
      </c>
      <c r="E38" s="211"/>
      <c r="F38" s="229">
        <v>25</v>
      </c>
      <c r="G38" s="211"/>
      <c r="H38" s="229">
        <v>-50</v>
      </c>
      <c r="I38" s="211"/>
      <c r="J38" s="229">
        <v>35</v>
      </c>
      <c r="K38" s="211"/>
      <c r="L38" s="229">
        <v>-62</v>
      </c>
      <c r="M38" s="211"/>
      <c r="N38" s="229">
        <v>-89</v>
      </c>
      <c r="O38" s="211"/>
      <c r="P38" s="229">
        <v>-52</v>
      </c>
      <c r="Q38" s="211"/>
      <c r="R38" s="229">
        <v>-21</v>
      </c>
      <c r="S38" s="211"/>
      <c r="T38" s="229">
        <v>33</v>
      </c>
      <c r="U38" s="211"/>
      <c r="V38" s="229">
        <v>-32</v>
      </c>
      <c r="W38" s="211"/>
      <c r="X38" s="229">
        <v>15</v>
      </c>
      <c r="Y38" s="203"/>
      <c r="Z38" s="229">
        <v>-122</v>
      </c>
    </row>
    <row r="39" spans="1:26" ht="11.1" customHeight="1" x14ac:dyDescent="0.2">
      <c r="A39" s="232"/>
      <c r="B39" s="211"/>
      <c r="D39" s="211"/>
      <c r="E39" s="211"/>
      <c r="F39" s="211"/>
      <c r="G39" s="211"/>
      <c r="H39" s="211"/>
      <c r="I39" s="211"/>
      <c r="J39" s="211"/>
      <c r="K39" s="211"/>
      <c r="L39" s="211"/>
      <c r="M39" s="211"/>
      <c r="N39" s="211"/>
      <c r="O39" s="211"/>
      <c r="P39" s="211"/>
      <c r="Q39" s="211"/>
      <c r="R39" s="211"/>
      <c r="S39" s="211"/>
      <c r="T39" s="211"/>
      <c r="U39" s="211"/>
      <c r="V39" s="211"/>
      <c r="W39" s="211"/>
      <c r="X39" s="211"/>
      <c r="Y39" s="203"/>
      <c r="Z39" s="211"/>
    </row>
    <row r="40" spans="1:26" s="200" customFormat="1" ht="11.1" customHeight="1" x14ac:dyDescent="0.2">
      <c r="A40" s="226" t="s">
        <v>273</v>
      </c>
      <c r="B40" s="218">
        <v>-106</v>
      </c>
      <c r="C40" s="211"/>
      <c r="D40" s="218">
        <v>-94</v>
      </c>
      <c r="E40" s="211"/>
      <c r="F40" s="218">
        <v>-80</v>
      </c>
      <c r="G40" s="211"/>
      <c r="H40" s="218">
        <v>-134</v>
      </c>
      <c r="I40" s="211"/>
      <c r="J40" s="218">
        <v>-106</v>
      </c>
      <c r="K40" s="211"/>
      <c r="L40" s="218">
        <v>-138</v>
      </c>
      <c r="M40" s="211"/>
      <c r="N40" s="218">
        <v>-120</v>
      </c>
      <c r="O40" s="211"/>
      <c r="P40" s="218">
        <v>-116</v>
      </c>
      <c r="Q40" s="211"/>
      <c r="R40" s="218">
        <v>98</v>
      </c>
      <c r="S40" s="211"/>
      <c r="T40" s="218">
        <v>-85</v>
      </c>
      <c r="U40" s="211"/>
      <c r="V40" s="218">
        <v>39</v>
      </c>
      <c r="W40" s="211"/>
      <c r="X40" s="218">
        <v>779</v>
      </c>
      <c r="Y40" s="211"/>
      <c r="Z40" s="218">
        <v>-63</v>
      </c>
    </row>
    <row r="41" spans="1:26" ht="11.1" customHeight="1" x14ac:dyDescent="0.2">
      <c r="D41" s="200"/>
      <c r="E41" s="211"/>
      <c r="F41" s="200"/>
      <c r="G41" s="211"/>
      <c r="H41" s="200"/>
      <c r="I41" s="211"/>
      <c r="J41" s="200"/>
      <c r="K41" s="211"/>
      <c r="L41" s="200"/>
      <c r="M41" s="211"/>
      <c r="N41" s="200"/>
      <c r="O41" s="211"/>
      <c r="P41" s="200"/>
      <c r="Q41" s="211"/>
      <c r="R41" s="200"/>
      <c r="S41" s="211"/>
      <c r="T41" s="200"/>
      <c r="U41" s="211"/>
      <c r="V41" s="200"/>
      <c r="W41" s="211"/>
      <c r="X41" s="200"/>
    </row>
    <row r="42" spans="1:26" ht="11.1" customHeight="1" thickBot="1" x14ac:dyDescent="0.25">
      <c r="A42" s="216" t="s">
        <v>274</v>
      </c>
      <c r="B42" s="215">
        <v>-252</v>
      </c>
      <c r="C42" s="203"/>
      <c r="D42" s="215">
        <v>-346</v>
      </c>
      <c r="F42" s="215">
        <v>-426</v>
      </c>
      <c r="H42" s="215">
        <v>-560</v>
      </c>
      <c r="J42" s="215">
        <v>-666</v>
      </c>
      <c r="L42" s="215">
        <v>-804</v>
      </c>
      <c r="N42" s="215">
        <v>-924</v>
      </c>
      <c r="P42" s="215">
        <v>-1040</v>
      </c>
      <c r="R42" s="215">
        <v>-942</v>
      </c>
      <c r="T42" s="215">
        <v>-1027</v>
      </c>
      <c r="V42" s="215">
        <v>-988</v>
      </c>
      <c r="X42" s="215">
        <v>-209</v>
      </c>
      <c r="Z42" s="215">
        <v>-209</v>
      </c>
    </row>
    <row r="43" spans="1:26" ht="11.1" customHeight="1" thickTop="1" x14ac:dyDescent="0.2"/>
    <row r="44" spans="1:26" ht="11.1" customHeight="1" x14ac:dyDescent="0.2">
      <c r="A44" s="224" t="s">
        <v>275</v>
      </c>
    </row>
  </sheetData>
  <mergeCells count="4">
    <mergeCell ref="A1:Z1"/>
    <mergeCell ref="A2:Z2"/>
    <mergeCell ref="A3:Z3"/>
    <mergeCell ref="A4:Z4"/>
  </mergeCells>
  <printOptions horizontalCentered="1" verticalCentered="1"/>
  <pageMargins left="0.9" right="0.9" top="0.9" bottom="0.9" header="0.5" footer="0.5"/>
  <pageSetup scale="75" orientation="landscape" r:id="rId1"/>
  <headerFooter alignWithMargins="0"/>
  <rowBreaks count="1" manualBreakCount="1">
    <brk id="43"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Z44"/>
  <sheetViews>
    <sheetView showGridLines="0" zoomScaleNormal="100" workbookViewId="0">
      <selection activeCell="B53" sqref="B53"/>
    </sheetView>
  </sheetViews>
  <sheetFormatPr defaultColWidth="8" defaultRowHeight="11.1" customHeight="1" x14ac:dyDescent="0.2"/>
  <cols>
    <col min="1" max="1" width="38" style="200" customWidth="1"/>
    <col min="2" max="2" width="7.140625" style="200" bestFit="1" customWidth="1"/>
    <col min="3" max="3" width="1.7109375" style="211" customWidth="1"/>
    <col min="4" max="4" width="6.28515625" style="199" bestFit="1" customWidth="1"/>
    <col min="5" max="5" width="1.7109375" style="203" customWidth="1"/>
    <col min="6" max="6" width="6.28515625" style="199" bestFit="1" customWidth="1"/>
    <col min="7" max="7" width="1.7109375" style="203" customWidth="1"/>
    <col min="8" max="8" width="7.7109375" style="199" customWidth="1"/>
    <col min="9" max="9" width="1.7109375" style="203" customWidth="1"/>
    <col min="10" max="10" width="7.7109375" style="199" customWidth="1"/>
    <col min="11" max="11" width="1.7109375" style="203" customWidth="1"/>
    <col min="12" max="12" width="8.7109375" style="199" customWidth="1"/>
    <col min="13" max="13" width="1.7109375" style="203"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199"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296</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33</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2008</v>
      </c>
      <c r="C6" s="202"/>
      <c r="T6" s="204">
        <v>2009</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row>
    <row r="8" spans="1:26" s="209" customFormat="1" ht="11.1" customHeight="1" x14ac:dyDescent="0.2">
      <c r="A8" s="206"/>
      <c r="B8" s="206" t="s">
        <v>235</v>
      </c>
      <c r="C8" s="207"/>
      <c r="D8" s="206" t="s">
        <v>235</v>
      </c>
      <c r="E8" s="207"/>
      <c r="F8" s="206" t="s">
        <v>235</v>
      </c>
      <c r="G8" s="207"/>
      <c r="H8" s="206" t="s">
        <v>235</v>
      </c>
      <c r="I8" s="207"/>
      <c r="J8" s="206" t="s">
        <v>235</v>
      </c>
      <c r="K8" s="207"/>
      <c r="L8" s="206" t="s">
        <v>235</v>
      </c>
      <c r="M8" s="207"/>
      <c r="N8" s="206" t="s">
        <v>235</v>
      </c>
      <c r="O8" s="207"/>
      <c r="P8" s="206" t="s">
        <v>235</v>
      </c>
      <c r="Q8" s="207"/>
      <c r="R8" s="206" t="s">
        <v>235</v>
      </c>
      <c r="S8" s="207"/>
      <c r="T8" s="206" t="s">
        <v>235</v>
      </c>
      <c r="U8" s="207"/>
      <c r="V8" s="206" t="s">
        <v>235</v>
      </c>
      <c r="W8" s="207"/>
      <c r="X8" s="206" t="s">
        <v>236</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-287</v>
      </c>
      <c r="C10" s="211"/>
      <c r="D10" s="215">
        <v>-237</v>
      </c>
      <c r="F10" s="215">
        <v>-245</v>
      </c>
      <c r="H10" s="215">
        <v>-240</v>
      </c>
      <c r="J10" s="215">
        <v>-242</v>
      </c>
      <c r="L10" s="215">
        <v>-299</v>
      </c>
      <c r="N10" s="215">
        <v>-313</v>
      </c>
      <c r="P10" s="215">
        <v>-197</v>
      </c>
      <c r="R10" s="215">
        <v>-205</v>
      </c>
      <c r="T10" s="215">
        <v>-185</v>
      </c>
      <c r="V10" s="215">
        <v>-176</v>
      </c>
      <c r="X10" s="215">
        <v>-124</v>
      </c>
      <c r="Z10" s="215">
        <v>-287</v>
      </c>
    </row>
    <row r="11" spans="1:26" ht="11.1" customHeight="1" thickTop="1" x14ac:dyDescent="0.2">
      <c r="B11" s="211"/>
      <c r="D11" s="203"/>
      <c r="F11" s="203"/>
      <c r="H11" s="203"/>
      <c r="J11" s="203"/>
      <c r="L11" s="203"/>
      <c r="N11" s="203"/>
      <c r="P11" s="203"/>
      <c r="R11" s="203"/>
      <c r="T11" s="203"/>
      <c r="V11" s="203"/>
      <c r="X11" s="203"/>
      <c r="Y11" s="203"/>
      <c r="Z11" s="203"/>
    </row>
    <row r="12" spans="1:26" ht="11.1" customHeight="1" x14ac:dyDescent="0.2">
      <c r="A12" s="216" t="s">
        <v>238</v>
      </c>
      <c r="B12" s="211"/>
      <c r="D12" s="203"/>
      <c r="F12" s="203"/>
      <c r="H12" s="203"/>
      <c r="J12" s="203"/>
      <c r="L12" s="203"/>
      <c r="N12" s="203"/>
      <c r="P12" s="203"/>
      <c r="R12" s="203"/>
      <c r="T12" s="203"/>
      <c r="V12" s="203"/>
      <c r="X12" s="203"/>
      <c r="Y12" s="203"/>
      <c r="Z12" s="203"/>
    </row>
    <row r="13" spans="1:26" s="211" customFormat="1" ht="11.1" customHeight="1" x14ac:dyDescent="0.2">
      <c r="A13" s="228" t="s">
        <v>285</v>
      </c>
      <c r="B13" s="211">
        <v>0</v>
      </c>
      <c r="D13" s="211">
        <v>0</v>
      </c>
      <c r="F13" s="211">
        <v>0</v>
      </c>
      <c r="H13" s="211">
        <v>0</v>
      </c>
      <c r="J13" s="211">
        <v>0</v>
      </c>
      <c r="L13" s="211">
        <v>0</v>
      </c>
      <c r="N13" s="211">
        <v>0</v>
      </c>
      <c r="P13" s="211">
        <v>0</v>
      </c>
      <c r="R13" s="211">
        <v>0</v>
      </c>
      <c r="T13" s="211">
        <v>0</v>
      </c>
      <c r="V13" s="211">
        <v>0</v>
      </c>
      <c r="X13" s="211">
        <v>0</v>
      </c>
      <c r="Z13" s="211">
        <v>0</v>
      </c>
    </row>
    <row r="14" spans="1:26" s="211" customFormat="1" ht="11.1" customHeight="1" x14ac:dyDescent="0.2">
      <c r="A14" s="228" t="s">
        <v>286</v>
      </c>
      <c r="B14" s="211">
        <v>0</v>
      </c>
      <c r="D14" s="211">
        <v>0</v>
      </c>
      <c r="F14" s="211">
        <v>0</v>
      </c>
      <c r="H14" s="211">
        <v>0</v>
      </c>
      <c r="J14" s="211">
        <v>0</v>
      </c>
      <c r="L14" s="211">
        <v>0</v>
      </c>
      <c r="N14" s="211">
        <v>0</v>
      </c>
      <c r="P14" s="211">
        <v>0</v>
      </c>
      <c r="R14" s="211">
        <v>1</v>
      </c>
      <c r="T14" s="211">
        <v>0</v>
      </c>
      <c r="V14" s="211">
        <v>0</v>
      </c>
      <c r="X14" s="211">
        <v>2</v>
      </c>
      <c r="Z14" s="211">
        <v>3</v>
      </c>
    </row>
    <row r="15" spans="1:26" s="200" customFormat="1" ht="11.1" customHeight="1" x14ac:dyDescent="0.2">
      <c r="A15" s="221" t="s">
        <v>287</v>
      </c>
      <c r="B15" s="218">
        <v>120</v>
      </c>
      <c r="C15" s="211"/>
      <c r="D15" s="218">
        <v>98</v>
      </c>
      <c r="E15" s="211"/>
      <c r="F15" s="218">
        <v>123</v>
      </c>
      <c r="G15" s="211"/>
      <c r="H15" s="218">
        <v>174</v>
      </c>
      <c r="I15" s="211"/>
      <c r="J15" s="218">
        <v>126</v>
      </c>
      <c r="K15" s="211"/>
      <c r="L15" s="218">
        <v>150</v>
      </c>
      <c r="M15" s="211"/>
      <c r="N15" s="218">
        <v>297</v>
      </c>
      <c r="O15" s="211"/>
      <c r="P15" s="218">
        <v>170</v>
      </c>
      <c r="Q15" s="211"/>
      <c r="R15" s="218">
        <v>151</v>
      </c>
      <c r="S15" s="211"/>
      <c r="T15" s="218">
        <v>99</v>
      </c>
      <c r="U15" s="211"/>
      <c r="V15" s="218">
        <v>127</v>
      </c>
      <c r="W15" s="211"/>
      <c r="X15" s="218">
        <v>247</v>
      </c>
      <c r="Y15" s="211"/>
      <c r="Z15" s="218">
        <v>1882</v>
      </c>
    </row>
    <row r="16" spans="1:26" ht="11.1" customHeight="1" x14ac:dyDescent="0.2">
      <c r="A16" s="226" t="s">
        <v>252</v>
      </c>
      <c r="B16" s="229">
        <v>120</v>
      </c>
      <c r="D16" s="229">
        <v>98</v>
      </c>
      <c r="E16" s="211"/>
      <c r="F16" s="229">
        <v>123</v>
      </c>
      <c r="G16" s="211"/>
      <c r="H16" s="229">
        <v>174</v>
      </c>
      <c r="I16" s="211"/>
      <c r="J16" s="229">
        <v>126</v>
      </c>
      <c r="K16" s="211"/>
      <c r="L16" s="229">
        <v>150</v>
      </c>
      <c r="M16" s="211"/>
      <c r="N16" s="229">
        <v>297</v>
      </c>
      <c r="O16" s="211"/>
      <c r="P16" s="229">
        <v>170</v>
      </c>
      <c r="Q16" s="211"/>
      <c r="R16" s="229">
        <v>152</v>
      </c>
      <c r="S16" s="211"/>
      <c r="T16" s="229">
        <v>99</v>
      </c>
      <c r="U16" s="211"/>
      <c r="V16" s="229">
        <v>127</v>
      </c>
      <c r="W16" s="211"/>
      <c r="X16" s="229">
        <v>249</v>
      </c>
      <c r="Y16" s="211"/>
      <c r="Z16" s="229">
        <v>1885</v>
      </c>
    </row>
    <row r="17" spans="1:26" s="200" customFormat="1" ht="11.25" x14ac:dyDescent="0.2">
      <c r="A17" s="220"/>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row>
    <row r="18" spans="1:26" ht="11.1" customHeight="1" x14ac:dyDescent="0.2">
      <c r="A18" s="216" t="s">
        <v>253</v>
      </c>
      <c r="B18" s="211"/>
      <c r="D18" s="211"/>
      <c r="E18" s="211"/>
      <c r="F18" s="211"/>
      <c r="G18" s="211"/>
      <c r="H18" s="211"/>
      <c r="I18" s="211"/>
      <c r="J18" s="211"/>
      <c r="K18" s="211"/>
      <c r="L18" s="211"/>
      <c r="M18" s="211"/>
      <c r="N18" s="211"/>
      <c r="O18" s="211"/>
      <c r="P18" s="211"/>
      <c r="Q18" s="211"/>
      <c r="R18" s="211"/>
      <c r="S18" s="211"/>
      <c r="T18" s="211"/>
      <c r="U18" s="211"/>
      <c r="V18" s="211"/>
      <c r="W18" s="211"/>
      <c r="X18" s="211"/>
      <c r="Y18" s="203"/>
      <c r="Z18" s="203"/>
    </row>
    <row r="19" spans="1:26" ht="11.1" customHeight="1" x14ac:dyDescent="0.2">
      <c r="A19" s="217" t="s">
        <v>288</v>
      </c>
      <c r="B19" s="211">
        <v>26</v>
      </c>
      <c r="D19" s="211">
        <v>22</v>
      </c>
      <c r="E19" s="211"/>
      <c r="F19" s="211">
        <v>15</v>
      </c>
      <c r="G19" s="211"/>
      <c r="H19" s="211">
        <v>60</v>
      </c>
      <c r="I19" s="211"/>
      <c r="J19" s="211">
        <v>41</v>
      </c>
      <c r="K19" s="211"/>
      <c r="L19" s="211">
        <v>40</v>
      </c>
      <c r="M19" s="211"/>
      <c r="N19" s="211">
        <v>50</v>
      </c>
      <c r="O19" s="211"/>
      <c r="P19" s="211">
        <v>26</v>
      </c>
      <c r="Q19" s="211"/>
      <c r="R19" s="211">
        <v>47</v>
      </c>
      <c r="S19" s="211"/>
      <c r="T19" s="211">
        <v>30</v>
      </c>
      <c r="U19" s="211"/>
      <c r="V19" s="211">
        <v>27</v>
      </c>
      <c r="W19" s="211"/>
      <c r="X19" s="211">
        <v>158</v>
      </c>
      <c r="Y19" s="203"/>
      <c r="Z19" s="211">
        <v>542</v>
      </c>
    </row>
    <row r="20" spans="1:26" s="211" customFormat="1" ht="11.1" customHeight="1" x14ac:dyDescent="0.2">
      <c r="A20" s="219" t="s">
        <v>264</v>
      </c>
      <c r="B20" s="229">
        <v>26</v>
      </c>
      <c r="D20" s="229">
        <v>22</v>
      </c>
      <c r="F20" s="229">
        <v>15</v>
      </c>
      <c r="H20" s="229">
        <v>60</v>
      </c>
      <c r="J20" s="229">
        <v>41</v>
      </c>
      <c r="L20" s="229">
        <v>40</v>
      </c>
      <c r="N20" s="229">
        <v>50</v>
      </c>
      <c r="P20" s="229">
        <v>26</v>
      </c>
      <c r="R20" s="229">
        <v>47</v>
      </c>
      <c r="T20" s="229">
        <v>30</v>
      </c>
      <c r="V20" s="229">
        <v>27</v>
      </c>
      <c r="X20" s="229">
        <v>158</v>
      </c>
      <c r="Z20" s="229">
        <v>542</v>
      </c>
    </row>
    <row r="21" spans="1:26" s="211" customFormat="1" ht="11.1" customHeight="1" x14ac:dyDescent="0.2">
      <c r="A21" s="228"/>
    </row>
    <row r="22" spans="1:26" s="211" customFormat="1" ht="11.1" customHeight="1" x14ac:dyDescent="0.2">
      <c r="A22" s="217" t="s">
        <v>289</v>
      </c>
      <c r="B22" s="211">
        <v>1</v>
      </c>
      <c r="D22" s="211">
        <v>0</v>
      </c>
      <c r="F22" s="211">
        <v>0</v>
      </c>
      <c r="H22" s="211">
        <v>0</v>
      </c>
      <c r="J22" s="211">
        <v>0</v>
      </c>
      <c r="L22" s="211">
        <v>1</v>
      </c>
      <c r="N22" s="211">
        <v>1</v>
      </c>
      <c r="P22" s="211">
        <v>0</v>
      </c>
      <c r="R22" s="211">
        <v>0</v>
      </c>
      <c r="T22" s="211">
        <v>0</v>
      </c>
      <c r="V22" s="211">
        <v>0</v>
      </c>
      <c r="X22" s="211">
        <v>1</v>
      </c>
      <c r="Z22" s="211">
        <v>4</v>
      </c>
    </row>
    <row r="23" spans="1:26" s="211" customFormat="1" ht="11.1" customHeight="1" x14ac:dyDescent="0.2">
      <c r="A23" s="217" t="s">
        <v>290</v>
      </c>
      <c r="B23" s="211">
        <v>1</v>
      </c>
      <c r="D23" s="211">
        <v>2</v>
      </c>
      <c r="F23" s="211">
        <v>1</v>
      </c>
      <c r="H23" s="211">
        <v>0</v>
      </c>
      <c r="J23" s="211">
        <v>1</v>
      </c>
      <c r="L23" s="211">
        <v>2</v>
      </c>
      <c r="N23" s="211">
        <v>1</v>
      </c>
      <c r="P23" s="211">
        <v>1</v>
      </c>
      <c r="R23" s="211">
        <v>1</v>
      </c>
      <c r="T23" s="211">
        <v>1</v>
      </c>
      <c r="V23" s="211">
        <v>0</v>
      </c>
      <c r="X23" s="211">
        <v>0</v>
      </c>
      <c r="Z23" s="211">
        <v>11</v>
      </c>
    </row>
    <row r="24" spans="1:26" s="211" customFormat="1" ht="11.1" customHeight="1" x14ac:dyDescent="0.2">
      <c r="A24" s="217" t="s">
        <v>262</v>
      </c>
      <c r="B24" s="211">
        <v>39</v>
      </c>
      <c r="D24" s="211">
        <v>71</v>
      </c>
      <c r="F24" s="211">
        <v>96</v>
      </c>
      <c r="H24" s="211">
        <v>109</v>
      </c>
      <c r="J24" s="211">
        <v>135</v>
      </c>
      <c r="L24" s="211">
        <v>116</v>
      </c>
      <c r="N24" s="211">
        <v>118</v>
      </c>
      <c r="P24" s="211">
        <v>146</v>
      </c>
      <c r="R24" s="211">
        <v>79</v>
      </c>
      <c r="T24" s="211">
        <v>48</v>
      </c>
      <c r="V24" s="211">
        <v>44</v>
      </c>
      <c r="X24" s="211">
        <v>218</v>
      </c>
      <c r="Z24" s="211">
        <v>1219</v>
      </c>
    </row>
    <row r="25" spans="1:26" s="211" customFormat="1" ht="11.1" customHeight="1" x14ac:dyDescent="0.2">
      <c r="A25" s="217" t="s">
        <v>291</v>
      </c>
      <c r="B25" s="211">
        <v>0</v>
      </c>
      <c r="D25" s="211">
        <v>0</v>
      </c>
      <c r="F25" s="211">
        <v>0</v>
      </c>
      <c r="H25" s="211">
        <v>0</v>
      </c>
      <c r="J25" s="211">
        <v>0</v>
      </c>
      <c r="L25" s="211">
        <v>0</v>
      </c>
      <c r="N25" s="211">
        <v>0</v>
      </c>
      <c r="P25" s="211">
        <v>0</v>
      </c>
      <c r="R25" s="211">
        <v>0</v>
      </c>
      <c r="T25" s="211">
        <v>0</v>
      </c>
      <c r="V25" s="211">
        <v>0</v>
      </c>
      <c r="X25" s="211">
        <v>0</v>
      </c>
      <c r="Z25" s="211">
        <v>0</v>
      </c>
    </row>
    <row r="26" spans="1:26" s="211" customFormat="1" ht="11.1" customHeight="1" x14ac:dyDescent="0.2">
      <c r="A26" s="217" t="s">
        <v>259</v>
      </c>
      <c r="B26" s="211">
        <v>0</v>
      </c>
      <c r="D26" s="211">
        <v>0</v>
      </c>
      <c r="F26" s="211">
        <v>0</v>
      </c>
      <c r="H26" s="211">
        <v>0</v>
      </c>
      <c r="J26" s="211">
        <v>0</v>
      </c>
      <c r="L26" s="211">
        <v>0</v>
      </c>
      <c r="N26" s="211">
        <v>0</v>
      </c>
      <c r="P26" s="211">
        <v>0</v>
      </c>
      <c r="R26" s="211">
        <v>1</v>
      </c>
      <c r="T26" s="211">
        <v>0</v>
      </c>
      <c r="V26" s="211">
        <v>0</v>
      </c>
      <c r="X26" s="211">
        <v>-1</v>
      </c>
      <c r="Z26" s="211">
        <v>0</v>
      </c>
    </row>
    <row r="27" spans="1:26" s="211" customFormat="1" ht="11.1" customHeight="1" x14ac:dyDescent="0.2">
      <c r="A27" s="217" t="s">
        <v>292</v>
      </c>
      <c r="B27" s="211">
        <v>1</v>
      </c>
      <c r="D27" s="211">
        <v>3</v>
      </c>
      <c r="F27" s="211">
        <v>2</v>
      </c>
      <c r="H27" s="211">
        <v>3</v>
      </c>
      <c r="J27" s="211">
        <v>2</v>
      </c>
      <c r="L27" s="211">
        <v>3</v>
      </c>
      <c r="N27" s="211">
        <v>5</v>
      </c>
      <c r="P27" s="211">
        <v>2</v>
      </c>
      <c r="R27" s="211">
        <v>3</v>
      </c>
      <c r="T27" s="211">
        <v>3</v>
      </c>
      <c r="V27" s="211">
        <v>1</v>
      </c>
      <c r="X27" s="211">
        <v>2</v>
      </c>
      <c r="Z27" s="211">
        <v>30</v>
      </c>
    </row>
    <row r="28" spans="1:26" s="211" customFormat="1" ht="11.1" customHeight="1" x14ac:dyDescent="0.2">
      <c r="A28" s="217" t="s">
        <v>293</v>
      </c>
      <c r="B28" s="211">
        <v>0</v>
      </c>
      <c r="D28" s="211">
        <v>0</v>
      </c>
      <c r="F28" s="211">
        <v>0</v>
      </c>
      <c r="H28" s="211">
        <v>0</v>
      </c>
      <c r="J28" s="211">
        <v>0</v>
      </c>
      <c r="L28" s="211">
        <v>0</v>
      </c>
      <c r="N28" s="211">
        <v>0</v>
      </c>
      <c r="P28" s="211">
        <v>0</v>
      </c>
      <c r="R28" s="211">
        <v>0</v>
      </c>
      <c r="T28" s="211">
        <v>0</v>
      </c>
      <c r="V28" s="211">
        <v>0</v>
      </c>
      <c r="X28" s="211">
        <v>0</v>
      </c>
      <c r="Z28" s="211">
        <v>0</v>
      </c>
    </row>
    <row r="29" spans="1:26" s="211" customFormat="1" ht="11.1" customHeight="1" x14ac:dyDescent="0.2">
      <c r="A29" s="217" t="s">
        <v>263</v>
      </c>
      <c r="B29" s="211">
        <v>2</v>
      </c>
      <c r="D29" s="211">
        <v>4</v>
      </c>
      <c r="F29" s="211">
        <v>4</v>
      </c>
      <c r="H29" s="211">
        <v>4</v>
      </c>
      <c r="J29" s="211">
        <v>4</v>
      </c>
      <c r="L29" s="211">
        <v>2</v>
      </c>
      <c r="N29" s="211">
        <v>6</v>
      </c>
      <c r="P29" s="211">
        <v>3</v>
      </c>
      <c r="R29" s="211">
        <v>1</v>
      </c>
      <c r="T29" s="211">
        <v>8</v>
      </c>
      <c r="V29" s="211">
        <v>3</v>
      </c>
      <c r="X29" s="211">
        <v>5</v>
      </c>
      <c r="Z29" s="211">
        <v>46</v>
      </c>
    </row>
    <row r="30" spans="1:26" ht="11.1" customHeight="1" x14ac:dyDescent="0.2">
      <c r="A30" s="232" t="s">
        <v>294</v>
      </c>
      <c r="B30" s="229">
        <v>44</v>
      </c>
      <c r="D30" s="229">
        <v>80</v>
      </c>
      <c r="E30" s="211"/>
      <c r="F30" s="229">
        <v>103</v>
      </c>
      <c r="G30" s="211"/>
      <c r="H30" s="229">
        <v>116</v>
      </c>
      <c r="I30" s="211"/>
      <c r="J30" s="229">
        <v>142</v>
      </c>
      <c r="K30" s="211"/>
      <c r="L30" s="229">
        <v>124</v>
      </c>
      <c r="M30" s="211"/>
      <c r="N30" s="229">
        <v>131</v>
      </c>
      <c r="O30" s="211"/>
      <c r="P30" s="229">
        <v>152</v>
      </c>
      <c r="Q30" s="211"/>
      <c r="R30" s="229">
        <v>85</v>
      </c>
      <c r="S30" s="211"/>
      <c r="T30" s="229">
        <v>60</v>
      </c>
      <c r="U30" s="211"/>
      <c r="V30" s="229">
        <v>48</v>
      </c>
      <c r="W30" s="211"/>
      <c r="X30" s="229">
        <v>225</v>
      </c>
      <c r="Y30" s="203"/>
      <c r="Z30" s="229">
        <v>1310</v>
      </c>
    </row>
    <row r="31" spans="1:26" ht="11.1" customHeight="1" x14ac:dyDescent="0.2">
      <c r="A31" s="232"/>
      <c r="B31" s="211"/>
      <c r="D31" s="211"/>
      <c r="E31" s="211"/>
      <c r="F31" s="211"/>
      <c r="G31" s="211"/>
      <c r="H31" s="211"/>
      <c r="I31" s="211"/>
      <c r="J31" s="211"/>
      <c r="K31" s="211"/>
      <c r="L31" s="211"/>
      <c r="M31" s="211"/>
      <c r="N31" s="211"/>
      <c r="O31" s="211"/>
      <c r="P31" s="211"/>
      <c r="Q31" s="211"/>
      <c r="R31" s="211"/>
      <c r="S31" s="211"/>
      <c r="T31" s="211"/>
      <c r="U31" s="211"/>
      <c r="V31" s="211"/>
      <c r="W31" s="211"/>
      <c r="X31" s="211"/>
      <c r="Y31" s="203"/>
      <c r="Z31" s="211"/>
    </row>
    <row r="32" spans="1:26" s="200" customFormat="1" ht="11.1" customHeight="1" x14ac:dyDescent="0.2">
      <c r="A32" s="226" t="s">
        <v>272</v>
      </c>
      <c r="B32" s="218">
        <v>70</v>
      </c>
      <c r="C32" s="211"/>
      <c r="D32" s="218">
        <v>102</v>
      </c>
      <c r="E32" s="211"/>
      <c r="F32" s="218">
        <v>118</v>
      </c>
      <c r="G32" s="211"/>
      <c r="H32" s="218">
        <v>176</v>
      </c>
      <c r="I32" s="211"/>
      <c r="J32" s="218">
        <v>183</v>
      </c>
      <c r="K32" s="211"/>
      <c r="L32" s="218">
        <v>164</v>
      </c>
      <c r="M32" s="211"/>
      <c r="N32" s="218">
        <v>181</v>
      </c>
      <c r="O32" s="211"/>
      <c r="P32" s="218">
        <v>178</v>
      </c>
      <c r="Q32" s="211"/>
      <c r="R32" s="218">
        <v>132</v>
      </c>
      <c r="S32" s="211"/>
      <c r="T32" s="218">
        <v>90</v>
      </c>
      <c r="U32" s="211"/>
      <c r="V32" s="218">
        <v>75</v>
      </c>
      <c r="W32" s="211"/>
      <c r="X32" s="218">
        <v>383</v>
      </c>
      <c r="Y32" s="211"/>
      <c r="Z32" s="218">
        <v>1852</v>
      </c>
    </row>
    <row r="33" spans="1:26" s="200" customFormat="1" ht="5.45" customHeight="1" x14ac:dyDescent="0.2">
      <c r="A33" s="220"/>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row>
    <row r="34" spans="1:26" ht="11.1" customHeight="1" x14ac:dyDescent="0.2">
      <c r="A34" s="216" t="s">
        <v>280</v>
      </c>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7"/>
      <c r="Z34" s="223"/>
    </row>
    <row r="35" spans="1:26" ht="11.1" customHeight="1" x14ac:dyDescent="0.2">
      <c r="A35" s="226" t="s">
        <v>281</v>
      </c>
      <c r="B35" s="211">
        <v>0</v>
      </c>
      <c r="D35" s="211">
        <v>0</v>
      </c>
      <c r="E35" s="211"/>
      <c r="F35" s="211">
        <v>0</v>
      </c>
      <c r="G35" s="211"/>
      <c r="H35" s="211">
        <v>0</v>
      </c>
      <c r="I35" s="211"/>
      <c r="J35" s="211">
        <v>0</v>
      </c>
      <c r="K35" s="211"/>
      <c r="L35" s="211">
        <v>0</v>
      </c>
      <c r="M35" s="211"/>
      <c r="N35" s="211">
        <v>0</v>
      </c>
      <c r="O35" s="211"/>
      <c r="P35" s="211">
        <v>0</v>
      </c>
      <c r="Q35" s="211"/>
      <c r="R35" s="211">
        <v>0</v>
      </c>
      <c r="S35" s="211"/>
      <c r="T35" s="211">
        <v>0</v>
      </c>
      <c r="U35" s="211"/>
      <c r="V35" s="211">
        <v>0</v>
      </c>
      <c r="W35" s="211"/>
      <c r="X35" s="211">
        <v>0</v>
      </c>
      <c r="Y35" s="203"/>
      <c r="Z35" s="211">
        <v>0</v>
      </c>
    </row>
    <row r="36" spans="1:26" ht="11.1" customHeight="1" x14ac:dyDescent="0.2">
      <c r="A36" s="200" t="s">
        <v>282</v>
      </c>
      <c r="B36" s="211">
        <v>0</v>
      </c>
      <c r="D36" s="211">
        <v>-4</v>
      </c>
      <c r="E36" s="211"/>
      <c r="F36" s="211">
        <v>0</v>
      </c>
      <c r="G36" s="211"/>
      <c r="H36" s="211">
        <v>0</v>
      </c>
      <c r="I36" s="211"/>
      <c r="J36" s="211">
        <v>0</v>
      </c>
      <c r="K36" s="211"/>
      <c r="L36" s="211">
        <v>0</v>
      </c>
      <c r="M36" s="211"/>
      <c r="N36" s="211">
        <v>0</v>
      </c>
      <c r="O36" s="211"/>
      <c r="P36" s="211">
        <v>0</v>
      </c>
      <c r="Q36" s="211"/>
      <c r="R36" s="211">
        <v>0</v>
      </c>
      <c r="S36" s="211"/>
      <c r="T36" s="211">
        <v>0</v>
      </c>
      <c r="U36" s="211"/>
      <c r="V36" s="211">
        <v>0</v>
      </c>
      <c r="W36" s="211"/>
      <c r="X36" s="211">
        <v>-40</v>
      </c>
      <c r="Z36" s="211">
        <v>-44</v>
      </c>
    </row>
    <row r="37" spans="1:26" ht="11.1" customHeight="1" x14ac:dyDescent="0.2">
      <c r="A37" s="200" t="s">
        <v>283</v>
      </c>
      <c r="B37" s="211">
        <v>0</v>
      </c>
      <c r="D37" s="211">
        <v>0</v>
      </c>
      <c r="E37" s="211"/>
      <c r="F37" s="211">
        <v>0</v>
      </c>
      <c r="G37" s="211"/>
      <c r="H37" s="211">
        <v>0</v>
      </c>
      <c r="I37" s="211"/>
      <c r="J37" s="211">
        <v>0</v>
      </c>
      <c r="K37" s="211"/>
      <c r="L37" s="211">
        <v>0</v>
      </c>
      <c r="M37" s="211"/>
      <c r="N37" s="211">
        <v>0</v>
      </c>
      <c r="O37" s="211"/>
      <c r="P37" s="211">
        <v>0</v>
      </c>
      <c r="Q37" s="211"/>
      <c r="R37" s="211">
        <v>0</v>
      </c>
      <c r="S37" s="211"/>
      <c r="T37" s="211">
        <v>0</v>
      </c>
      <c r="U37" s="211"/>
      <c r="V37" s="211">
        <v>0</v>
      </c>
      <c r="W37" s="211"/>
      <c r="X37" s="211">
        <v>0</v>
      </c>
      <c r="Z37" s="218">
        <v>0</v>
      </c>
    </row>
    <row r="38" spans="1:26" ht="11.1" customHeight="1" x14ac:dyDescent="0.2">
      <c r="A38" s="234" t="s">
        <v>284</v>
      </c>
      <c r="B38" s="229">
        <v>0</v>
      </c>
      <c r="D38" s="229">
        <v>-4</v>
      </c>
      <c r="E38" s="211"/>
      <c r="F38" s="229">
        <v>0</v>
      </c>
      <c r="G38" s="211"/>
      <c r="H38" s="229">
        <v>0</v>
      </c>
      <c r="I38" s="211"/>
      <c r="J38" s="229">
        <v>0</v>
      </c>
      <c r="K38" s="211"/>
      <c r="L38" s="229">
        <v>0</v>
      </c>
      <c r="M38" s="211"/>
      <c r="N38" s="229">
        <v>0</v>
      </c>
      <c r="O38" s="211"/>
      <c r="P38" s="229">
        <v>0</v>
      </c>
      <c r="Q38" s="211"/>
      <c r="R38" s="229">
        <v>0</v>
      </c>
      <c r="S38" s="211"/>
      <c r="T38" s="229">
        <v>0</v>
      </c>
      <c r="U38" s="211"/>
      <c r="V38" s="229">
        <v>0</v>
      </c>
      <c r="W38" s="211"/>
      <c r="X38" s="229">
        <v>-40</v>
      </c>
      <c r="Y38" s="203"/>
      <c r="Z38" s="229">
        <v>-44</v>
      </c>
    </row>
    <row r="39" spans="1:26" ht="11.1" customHeight="1" x14ac:dyDescent="0.2">
      <c r="A39" s="232"/>
      <c r="B39" s="211"/>
      <c r="D39" s="211"/>
      <c r="E39" s="211"/>
      <c r="F39" s="211"/>
      <c r="G39" s="211"/>
      <c r="H39" s="211"/>
      <c r="I39" s="211"/>
      <c r="J39" s="211"/>
      <c r="K39" s="211"/>
      <c r="L39" s="211"/>
      <c r="M39" s="211"/>
      <c r="N39" s="211"/>
      <c r="O39" s="211"/>
      <c r="P39" s="211"/>
      <c r="Q39" s="211"/>
      <c r="R39" s="211"/>
      <c r="S39" s="211"/>
      <c r="T39" s="211"/>
      <c r="U39" s="211"/>
      <c r="V39" s="211"/>
      <c r="W39" s="211"/>
      <c r="X39" s="211"/>
      <c r="Y39" s="203"/>
      <c r="Z39" s="211"/>
    </row>
    <row r="40" spans="1:26" s="200" customFormat="1" ht="11.1" customHeight="1" x14ac:dyDescent="0.2">
      <c r="A40" s="226" t="s">
        <v>273</v>
      </c>
      <c r="B40" s="218">
        <v>50</v>
      </c>
      <c r="C40" s="211"/>
      <c r="D40" s="218">
        <v>-8</v>
      </c>
      <c r="E40" s="211"/>
      <c r="F40" s="218">
        <v>5</v>
      </c>
      <c r="G40" s="211"/>
      <c r="H40" s="218">
        <v>-2</v>
      </c>
      <c r="I40" s="211"/>
      <c r="J40" s="218">
        <v>-57</v>
      </c>
      <c r="K40" s="211"/>
      <c r="L40" s="218">
        <v>-14</v>
      </c>
      <c r="M40" s="211"/>
      <c r="N40" s="218">
        <v>116</v>
      </c>
      <c r="O40" s="211"/>
      <c r="P40" s="218">
        <v>-8</v>
      </c>
      <c r="Q40" s="211"/>
      <c r="R40" s="218">
        <v>20</v>
      </c>
      <c r="S40" s="211"/>
      <c r="T40" s="218">
        <v>9</v>
      </c>
      <c r="U40" s="211"/>
      <c r="V40" s="218">
        <v>52</v>
      </c>
      <c r="W40" s="211"/>
      <c r="X40" s="218">
        <v>-174</v>
      </c>
      <c r="Y40" s="211"/>
      <c r="Z40" s="218">
        <v>-11</v>
      </c>
    </row>
    <row r="41" spans="1:26" ht="11.1" customHeight="1" x14ac:dyDescent="0.2">
      <c r="D41" s="200"/>
      <c r="E41" s="211"/>
      <c r="F41" s="200"/>
      <c r="G41" s="211"/>
      <c r="H41" s="200"/>
      <c r="I41" s="211"/>
      <c r="J41" s="200"/>
      <c r="K41" s="211"/>
      <c r="L41" s="200"/>
      <c r="M41" s="211"/>
      <c r="N41" s="200"/>
      <c r="O41" s="211"/>
      <c r="P41" s="200"/>
      <c r="Q41" s="211"/>
      <c r="R41" s="200"/>
      <c r="S41" s="211"/>
      <c r="T41" s="200"/>
      <c r="U41" s="211"/>
      <c r="V41" s="200"/>
      <c r="W41" s="211"/>
      <c r="X41" s="200"/>
    </row>
    <row r="42" spans="1:26" ht="11.1" customHeight="1" thickBot="1" x14ac:dyDescent="0.25">
      <c r="A42" s="216" t="s">
        <v>274</v>
      </c>
      <c r="B42" s="215">
        <v>-237</v>
      </c>
      <c r="C42" s="203"/>
      <c r="D42" s="215">
        <v>-245</v>
      </c>
      <c r="F42" s="215">
        <v>-240</v>
      </c>
      <c r="H42" s="215">
        <v>-242</v>
      </c>
      <c r="J42" s="215">
        <v>-299</v>
      </c>
      <c r="L42" s="215">
        <v>-313</v>
      </c>
      <c r="N42" s="215">
        <v>-197</v>
      </c>
      <c r="P42" s="215">
        <v>-205</v>
      </c>
      <c r="R42" s="215">
        <v>-185</v>
      </c>
      <c r="T42" s="215">
        <v>-176</v>
      </c>
      <c r="V42" s="215">
        <v>-124</v>
      </c>
      <c r="X42" s="215">
        <v>-298</v>
      </c>
      <c r="Z42" s="215">
        <v>-298</v>
      </c>
    </row>
    <row r="43" spans="1:26" ht="11.1" customHeight="1" thickTop="1" x14ac:dyDescent="0.2"/>
    <row r="44" spans="1:26" ht="11.1" customHeight="1" x14ac:dyDescent="0.2">
      <c r="A44" s="224" t="s">
        <v>275</v>
      </c>
    </row>
  </sheetData>
  <mergeCells count="4">
    <mergeCell ref="A1:Z1"/>
    <mergeCell ref="A2:Z2"/>
    <mergeCell ref="A3:Z3"/>
    <mergeCell ref="A4:Z4"/>
  </mergeCells>
  <printOptions horizontalCentered="1" verticalCentered="1"/>
  <pageMargins left="0.9" right="0.9" top="0.9" bottom="0.9" header="0.5" footer="0.5"/>
  <pageSetup scale="75" orientation="landscape" r:id="rId1"/>
  <headerFooter alignWithMargins="0"/>
  <rowBreaks count="1" manualBreakCount="1">
    <brk id="43"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3"/>
  <sheetViews>
    <sheetView showGridLines="0" topLeftCell="A16" zoomScaleNormal="100" workbookViewId="0">
      <selection activeCell="B18" sqref="B18"/>
    </sheetView>
  </sheetViews>
  <sheetFormatPr defaultColWidth="8" defaultRowHeight="11.1" customHeight="1" x14ac:dyDescent="0.2"/>
  <cols>
    <col min="1" max="1" width="43" style="200" customWidth="1"/>
    <col min="2" max="2" width="7.140625" style="200" bestFit="1" customWidth="1"/>
    <col min="3" max="3" width="1.7109375" style="211" customWidth="1"/>
    <col min="4" max="4" width="6.28515625" style="200" bestFit="1" customWidth="1"/>
    <col min="5" max="5" width="1.7109375" style="211" customWidth="1"/>
    <col min="6" max="6" width="6.28515625" style="200" bestFit="1" customWidth="1"/>
    <col min="7" max="7" width="1.7109375" style="211" customWidth="1"/>
    <col min="8" max="8" width="7.7109375" style="199" customWidth="1"/>
    <col min="9" max="9" width="1.7109375" style="203" customWidth="1"/>
    <col min="10" max="10" width="7.7109375" style="199" customWidth="1"/>
    <col min="11" max="11" width="1.7109375" style="203" customWidth="1"/>
    <col min="12" max="12" width="8.7109375" style="200" customWidth="1"/>
    <col min="13" max="13" width="1.7109375" style="211"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203"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7" t="s">
        <v>160</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7" t="s">
        <v>33</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2008</v>
      </c>
      <c r="C6" s="202"/>
      <c r="T6" s="204">
        <v>2009</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9" customFormat="1" ht="11.1" customHeight="1" x14ac:dyDescent="0.2">
      <c r="A8" s="206"/>
      <c r="B8" s="206" t="s">
        <v>235</v>
      </c>
      <c r="C8" s="207"/>
      <c r="D8" s="206" t="s">
        <v>235</v>
      </c>
      <c r="E8" s="207"/>
      <c r="F8" s="206" t="s">
        <v>235</v>
      </c>
      <c r="G8" s="207"/>
      <c r="H8" s="206" t="s">
        <v>235</v>
      </c>
      <c r="I8" s="206" t="s">
        <v>197</v>
      </c>
      <c r="J8" s="206" t="s">
        <v>235</v>
      </c>
      <c r="K8" s="207"/>
      <c r="L8" s="206" t="s">
        <v>235</v>
      </c>
      <c r="M8" s="207"/>
      <c r="N8" s="206" t="s">
        <v>235</v>
      </c>
      <c r="O8" s="207"/>
      <c r="P8" s="206" t="s">
        <v>235</v>
      </c>
      <c r="Q8" s="207"/>
      <c r="R8" s="206" t="s">
        <v>235</v>
      </c>
      <c r="S8" s="207"/>
      <c r="T8" s="206" t="s">
        <v>235</v>
      </c>
      <c r="U8" s="207"/>
      <c r="V8" s="206" t="s">
        <v>235</v>
      </c>
      <c r="W8" s="207"/>
      <c r="X8" s="206" t="s">
        <v>236</v>
      </c>
      <c r="Y8" s="207"/>
      <c r="Z8" s="209" t="s">
        <v>142</v>
      </c>
    </row>
    <row r="9" spans="1:26" ht="11.1" customHeight="1" x14ac:dyDescent="0.2">
      <c r="B9" s="210"/>
      <c r="D9" s="210"/>
      <c r="F9" s="210"/>
      <c r="H9" s="212"/>
      <c r="J9" s="212"/>
      <c r="L9" s="210"/>
      <c r="N9" s="212"/>
      <c r="P9" s="212"/>
      <c r="R9" s="212"/>
      <c r="T9" s="212"/>
      <c r="V9" s="212"/>
      <c r="X9" s="212"/>
      <c r="Z9" s="212"/>
    </row>
    <row r="10" spans="1:26" s="203" customFormat="1" ht="11.1" customHeight="1" thickBot="1" x14ac:dyDescent="0.25">
      <c r="A10" s="213" t="s">
        <v>237</v>
      </c>
      <c r="B10" s="214">
        <v>3879</v>
      </c>
      <c r="C10" s="211"/>
      <c r="D10" s="214">
        <v>4358</v>
      </c>
      <c r="E10" s="211"/>
      <c r="F10" s="214">
        <v>5319</v>
      </c>
      <c r="G10" s="211"/>
      <c r="H10" s="215">
        <v>5111</v>
      </c>
      <c r="J10" s="215">
        <v>4716</v>
      </c>
      <c r="L10" s="214">
        <v>4069</v>
      </c>
      <c r="M10" s="211"/>
      <c r="N10" s="215">
        <v>2648</v>
      </c>
      <c r="P10" s="215">
        <v>2412</v>
      </c>
      <c r="R10" s="215">
        <v>2819</v>
      </c>
      <c r="T10" s="215">
        <v>2291</v>
      </c>
      <c r="V10" s="215">
        <v>2234</v>
      </c>
      <c r="X10" s="215">
        <v>2355</v>
      </c>
      <c r="Z10" s="215">
        <v>3879</v>
      </c>
    </row>
    <row r="11" spans="1:26" ht="11.1" customHeight="1" thickTop="1" x14ac:dyDescent="0.2">
      <c r="B11" s="211"/>
      <c r="D11" s="211"/>
      <c r="F11" s="211"/>
      <c r="H11" s="203"/>
      <c r="J11" s="203"/>
      <c r="L11" s="211"/>
      <c r="N11" s="203"/>
      <c r="P11" s="203"/>
      <c r="R11" s="203"/>
      <c r="T11" s="203"/>
      <c r="V11" s="203"/>
      <c r="X11" s="203"/>
      <c r="Z11" s="203"/>
    </row>
    <row r="12" spans="1:26" ht="11.1" customHeight="1" x14ac:dyDescent="0.2">
      <c r="A12" s="216" t="s">
        <v>238</v>
      </c>
    </row>
    <row r="13" spans="1:26" s="200" customFormat="1" ht="11.1" customHeight="1" x14ac:dyDescent="0.2">
      <c r="A13" s="217" t="s">
        <v>239</v>
      </c>
      <c r="B13" s="200">
        <v>0</v>
      </c>
      <c r="C13" s="211"/>
      <c r="D13" s="200">
        <v>0</v>
      </c>
      <c r="E13" s="211"/>
      <c r="F13" s="200">
        <v>390</v>
      </c>
      <c r="G13" s="211"/>
      <c r="H13" s="200">
        <v>0</v>
      </c>
      <c r="I13" s="211"/>
      <c r="J13" s="200">
        <v>0</v>
      </c>
      <c r="K13" s="211"/>
      <c r="L13" s="200">
        <v>782</v>
      </c>
      <c r="M13" s="211"/>
      <c r="N13" s="200">
        <v>1397</v>
      </c>
      <c r="O13" s="211"/>
      <c r="P13" s="200">
        <v>971</v>
      </c>
      <c r="Q13" s="211"/>
      <c r="R13" s="200">
        <v>900</v>
      </c>
      <c r="S13" s="211"/>
      <c r="T13" s="200">
        <v>0</v>
      </c>
      <c r="U13" s="211"/>
      <c r="V13" s="200">
        <v>1</v>
      </c>
      <c r="W13" s="211"/>
      <c r="X13" s="200">
        <v>-7</v>
      </c>
      <c r="Y13" s="211"/>
      <c r="Z13" s="200">
        <v>4434</v>
      </c>
    </row>
    <row r="14" spans="1:26" s="200" customFormat="1" ht="11.1" customHeight="1" x14ac:dyDescent="0.2">
      <c r="A14" s="217" t="s">
        <v>240</v>
      </c>
      <c r="B14" s="200">
        <v>208</v>
      </c>
      <c r="C14" s="211"/>
      <c r="D14" s="200">
        <v>119</v>
      </c>
      <c r="E14" s="211"/>
      <c r="F14" s="200">
        <v>183</v>
      </c>
      <c r="G14" s="211"/>
      <c r="H14" s="200">
        <v>147</v>
      </c>
      <c r="I14" s="211"/>
      <c r="J14" s="200">
        <v>169</v>
      </c>
      <c r="K14" s="211"/>
      <c r="L14" s="200">
        <v>192</v>
      </c>
      <c r="M14" s="211"/>
      <c r="N14" s="200">
        <v>164</v>
      </c>
      <c r="O14" s="211"/>
      <c r="P14" s="200">
        <v>144</v>
      </c>
      <c r="Q14" s="211"/>
      <c r="R14" s="200">
        <v>199</v>
      </c>
      <c r="S14" s="211"/>
      <c r="T14" s="200">
        <v>155</v>
      </c>
      <c r="U14" s="211"/>
      <c r="V14" s="200">
        <v>137</v>
      </c>
      <c r="W14" s="211"/>
      <c r="X14" s="200">
        <v>112</v>
      </c>
      <c r="Y14" s="211"/>
      <c r="Z14" s="200">
        <v>1929</v>
      </c>
    </row>
    <row r="15" spans="1:26" s="200" customFormat="1" ht="11.1" customHeight="1" x14ac:dyDescent="0.2">
      <c r="A15" s="217" t="s">
        <v>241</v>
      </c>
      <c r="B15" s="218">
        <v>59</v>
      </c>
      <c r="C15" s="211"/>
      <c r="D15" s="218">
        <v>38</v>
      </c>
      <c r="E15" s="211"/>
      <c r="F15" s="218">
        <v>210</v>
      </c>
      <c r="G15" s="211"/>
      <c r="H15" s="218">
        <v>62</v>
      </c>
      <c r="I15" s="211"/>
      <c r="J15" s="218">
        <v>63</v>
      </c>
      <c r="K15" s="211"/>
      <c r="L15" s="218">
        <v>256</v>
      </c>
      <c r="M15" s="211"/>
      <c r="N15" s="218">
        <v>27</v>
      </c>
      <c r="O15" s="211"/>
      <c r="P15" s="218">
        <v>56</v>
      </c>
      <c r="Q15" s="211"/>
      <c r="R15" s="218">
        <v>263</v>
      </c>
      <c r="S15" s="211"/>
      <c r="T15" s="218">
        <v>48</v>
      </c>
      <c r="U15" s="211"/>
      <c r="V15" s="218">
        <v>59</v>
      </c>
      <c r="W15" s="211"/>
      <c r="X15" s="218">
        <v>276</v>
      </c>
      <c r="Y15" s="211"/>
      <c r="Z15" s="218">
        <v>1417</v>
      </c>
    </row>
    <row r="16" spans="1:26" s="200" customFormat="1" ht="11.1" customHeight="1" x14ac:dyDescent="0.2">
      <c r="A16" s="219" t="s">
        <v>122</v>
      </c>
      <c r="B16" s="218">
        <v>267</v>
      </c>
      <c r="C16" s="211"/>
      <c r="D16" s="218">
        <v>157</v>
      </c>
      <c r="E16" s="211"/>
      <c r="F16" s="218">
        <v>783</v>
      </c>
      <c r="G16" s="211"/>
      <c r="H16" s="218">
        <v>209</v>
      </c>
      <c r="I16" s="211"/>
      <c r="J16" s="218">
        <v>232</v>
      </c>
      <c r="K16" s="211"/>
      <c r="L16" s="218">
        <v>1230</v>
      </c>
      <c r="M16" s="211"/>
      <c r="N16" s="218">
        <v>1588</v>
      </c>
      <c r="O16" s="211"/>
      <c r="P16" s="218">
        <v>1171</v>
      </c>
      <c r="Q16" s="211"/>
      <c r="R16" s="218">
        <v>1362</v>
      </c>
      <c r="S16" s="211"/>
      <c r="T16" s="218">
        <v>203</v>
      </c>
      <c r="U16" s="211"/>
      <c r="V16" s="218">
        <v>197</v>
      </c>
      <c r="W16" s="211"/>
      <c r="X16" s="218">
        <v>381</v>
      </c>
      <c r="Y16" s="211"/>
      <c r="Z16" s="218">
        <v>7780</v>
      </c>
    </row>
    <row r="17" spans="1:26" s="200" customFormat="1" ht="9.75" customHeight="1" x14ac:dyDescent="0.2">
      <c r="A17" s="220"/>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row>
    <row r="18" spans="1:26" s="200" customFormat="1" ht="11.1" customHeight="1" x14ac:dyDescent="0.2">
      <c r="A18" s="225" t="s">
        <v>173</v>
      </c>
      <c r="B18" s="211">
        <v>307</v>
      </c>
      <c r="C18" s="211"/>
      <c r="D18" s="211">
        <v>273</v>
      </c>
      <c r="E18" s="211"/>
      <c r="F18" s="211">
        <v>278</v>
      </c>
      <c r="G18" s="211"/>
      <c r="H18" s="211">
        <v>280</v>
      </c>
      <c r="I18" s="211"/>
      <c r="J18" s="211">
        <v>255</v>
      </c>
      <c r="K18" s="211"/>
      <c r="L18" s="211">
        <v>279</v>
      </c>
      <c r="M18" s="211"/>
      <c r="N18" s="211">
        <v>271</v>
      </c>
      <c r="O18" s="211"/>
      <c r="P18" s="211">
        <v>281</v>
      </c>
      <c r="Q18" s="211"/>
      <c r="R18" s="211">
        <v>295</v>
      </c>
      <c r="S18" s="211"/>
      <c r="T18" s="211">
        <v>294</v>
      </c>
      <c r="U18" s="211"/>
      <c r="V18" s="211">
        <v>245</v>
      </c>
      <c r="W18" s="211"/>
      <c r="X18" s="211">
        <v>556</v>
      </c>
      <c r="Y18" s="211"/>
      <c r="Z18" s="211">
        <v>3614</v>
      </c>
    </row>
    <row r="19" spans="1:26" s="200" customFormat="1" ht="11.1" customHeight="1" x14ac:dyDescent="0.2">
      <c r="A19" s="225" t="s">
        <v>297</v>
      </c>
      <c r="B19" s="211">
        <v>178</v>
      </c>
      <c r="C19" s="211"/>
      <c r="D19" s="211">
        <v>163</v>
      </c>
      <c r="E19" s="211"/>
      <c r="F19" s="211">
        <v>166</v>
      </c>
      <c r="G19" s="211"/>
      <c r="H19" s="211">
        <v>180</v>
      </c>
      <c r="I19" s="211"/>
      <c r="J19" s="211">
        <v>282</v>
      </c>
      <c r="K19" s="211"/>
      <c r="L19" s="211">
        <v>408</v>
      </c>
      <c r="M19" s="211"/>
      <c r="N19" s="211">
        <v>245</v>
      </c>
      <c r="O19" s="211"/>
      <c r="P19" s="211">
        <v>175</v>
      </c>
      <c r="Q19" s="211"/>
      <c r="R19" s="211">
        <v>193</v>
      </c>
      <c r="S19" s="211"/>
      <c r="T19" s="211">
        <v>363</v>
      </c>
      <c r="U19" s="211"/>
      <c r="V19" s="211">
        <v>386</v>
      </c>
      <c r="W19" s="211"/>
      <c r="X19" s="211">
        <v>219</v>
      </c>
      <c r="Y19" s="211"/>
      <c r="Z19" s="211">
        <v>2958</v>
      </c>
    </row>
    <row r="20" spans="1:26" s="200" customFormat="1" ht="11.1" customHeight="1" x14ac:dyDescent="0.2">
      <c r="A20" s="225" t="s">
        <v>175</v>
      </c>
      <c r="B20" s="211">
        <v>266</v>
      </c>
      <c r="C20" s="211"/>
      <c r="D20" s="211">
        <v>227</v>
      </c>
      <c r="E20" s="211"/>
      <c r="F20" s="211">
        <v>207</v>
      </c>
      <c r="G20" s="211"/>
      <c r="H20" s="211">
        <v>259</v>
      </c>
      <c r="I20" s="211"/>
      <c r="J20" s="211">
        <v>203</v>
      </c>
      <c r="K20" s="211"/>
      <c r="L20" s="211">
        <v>205</v>
      </c>
      <c r="M20" s="211"/>
      <c r="N20" s="211">
        <v>247</v>
      </c>
      <c r="O20" s="211"/>
      <c r="P20" s="211">
        <v>205</v>
      </c>
      <c r="Q20" s="211"/>
      <c r="R20" s="211">
        <v>263</v>
      </c>
      <c r="S20" s="211"/>
      <c r="T20" s="211">
        <v>197</v>
      </c>
      <c r="U20" s="211"/>
      <c r="V20" s="211">
        <v>220</v>
      </c>
      <c r="W20" s="211"/>
      <c r="X20" s="211">
        <v>233</v>
      </c>
      <c r="Y20" s="211"/>
      <c r="Z20" s="211">
        <v>2732</v>
      </c>
    </row>
    <row r="21" spans="1:26" s="200" customFormat="1" ht="11.1" customHeight="1" x14ac:dyDescent="0.2">
      <c r="A21" s="217" t="s">
        <v>176</v>
      </c>
      <c r="B21" s="211">
        <v>44</v>
      </c>
      <c r="C21" s="211"/>
      <c r="D21" s="211">
        <v>37</v>
      </c>
      <c r="E21" s="211"/>
      <c r="F21" s="211">
        <v>48</v>
      </c>
      <c r="G21" s="211"/>
      <c r="H21" s="211">
        <v>40</v>
      </c>
      <c r="I21" s="211"/>
      <c r="J21" s="211">
        <v>44</v>
      </c>
      <c r="K21" s="211"/>
      <c r="L21" s="211">
        <v>52</v>
      </c>
      <c r="M21" s="211"/>
      <c r="N21" s="211">
        <v>62</v>
      </c>
      <c r="O21" s="211"/>
      <c r="P21" s="211">
        <v>58</v>
      </c>
      <c r="Q21" s="211"/>
      <c r="R21" s="211">
        <v>46</v>
      </c>
      <c r="S21" s="211"/>
      <c r="T21" s="211">
        <v>47</v>
      </c>
      <c r="U21" s="211"/>
      <c r="V21" s="211">
        <v>44</v>
      </c>
      <c r="W21" s="211"/>
      <c r="X21" s="211">
        <v>40</v>
      </c>
      <c r="Y21" s="211"/>
      <c r="Z21" s="211">
        <v>562</v>
      </c>
    </row>
    <row r="22" spans="1:26" s="200" customFormat="1" ht="11.1" customHeight="1" x14ac:dyDescent="0.2">
      <c r="A22" s="225" t="s">
        <v>298</v>
      </c>
      <c r="B22" s="218">
        <v>229</v>
      </c>
      <c r="C22" s="211"/>
      <c r="D22" s="218">
        <v>197</v>
      </c>
      <c r="E22" s="211"/>
      <c r="F22" s="218">
        <v>258</v>
      </c>
      <c r="G22" s="211"/>
      <c r="H22" s="218">
        <v>339</v>
      </c>
      <c r="I22" s="211"/>
      <c r="J22" s="218">
        <v>125</v>
      </c>
      <c r="K22" s="211"/>
      <c r="L22" s="218">
        <v>360</v>
      </c>
      <c r="M22" s="211"/>
      <c r="N22" s="218">
        <v>298</v>
      </c>
      <c r="O22" s="211"/>
      <c r="P22" s="218">
        <v>172</v>
      </c>
      <c r="Q22" s="211"/>
      <c r="R22" s="218">
        <v>322</v>
      </c>
      <c r="S22" s="211"/>
      <c r="T22" s="218">
        <v>129</v>
      </c>
      <c r="U22" s="211"/>
      <c r="V22" s="218">
        <v>88</v>
      </c>
      <c r="W22" s="211"/>
      <c r="X22" s="218">
        <v>706</v>
      </c>
      <c r="Y22" s="211"/>
      <c r="Z22" s="218">
        <v>3223</v>
      </c>
    </row>
    <row r="23" spans="1:26" s="200" customFormat="1" ht="11.1" customHeight="1" x14ac:dyDescent="0.2">
      <c r="A23" s="219" t="s">
        <v>299</v>
      </c>
      <c r="B23" s="218">
        <v>1024</v>
      </c>
      <c r="C23" s="211"/>
      <c r="D23" s="218">
        <v>897</v>
      </c>
      <c r="E23" s="211"/>
      <c r="F23" s="218">
        <v>957</v>
      </c>
      <c r="G23" s="211"/>
      <c r="H23" s="218">
        <v>1098</v>
      </c>
      <c r="I23" s="211"/>
      <c r="J23" s="218">
        <v>909</v>
      </c>
      <c r="K23" s="211"/>
      <c r="L23" s="218">
        <v>1304</v>
      </c>
      <c r="M23" s="211"/>
      <c r="N23" s="218">
        <v>1123</v>
      </c>
      <c r="O23" s="211"/>
      <c r="P23" s="218">
        <v>891</v>
      </c>
      <c r="Q23" s="211"/>
      <c r="R23" s="218">
        <v>1119</v>
      </c>
      <c r="S23" s="211"/>
      <c r="T23" s="218">
        <v>1030</v>
      </c>
      <c r="U23" s="211"/>
      <c r="V23" s="218">
        <v>983</v>
      </c>
      <c r="W23" s="211"/>
      <c r="X23" s="218">
        <v>1754</v>
      </c>
      <c r="Y23" s="211"/>
      <c r="Z23" s="218">
        <v>13089</v>
      </c>
    </row>
    <row r="24" spans="1:26" s="200" customFormat="1" ht="11.1" customHeight="1" x14ac:dyDescent="0.2">
      <c r="A24" s="217"/>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row>
    <row r="25" spans="1:26" s="200" customFormat="1" ht="11.1" customHeight="1" x14ac:dyDescent="0.2">
      <c r="A25" s="225" t="s">
        <v>11</v>
      </c>
      <c r="B25" s="218">
        <v>2239</v>
      </c>
      <c r="C25" s="211"/>
      <c r="D25" s="218">
        <v>3212</v>
      </c>
      <c r="E25" s="211"/>
      <c r="F25" s="218">
        <v>2901</v>
      </c>
      <c r="G25" s="211"/>
      <c r="H25" s="218">
        <v>2774</v>
      </c>
      <c r="I25" s="211"/>
      <c r="J25" s="218">
        <v>2523</v>
      </c>
      <c r="K25" s="211"/>
      <c r="L25" s="218">
        <v>2642</v>
      </c>
      <c r="M25" s="211"/>
      <c r="N25" s="218">
        <v>3369</v>
      </c>
      <c r="O25" s="211"/>
      <c r="P25" s="218">
        <v>2829</v>
      </c>
      <c r="Q25" s="211"/>
      <c r="R25" s="218">
        <v>2603</v>
      </c>
      <c r="S25" s="211"/>
      <c r="T25" s="218">
        <v>3099</v>
      </c>
      <c r="U25" s="211"/>
      <c r="V25" s="218">
        <v>3165</v>
      </c>
      <c r="W25" s="211"/>
      <c r="X25" s="218">
        <v>5551</v>
      </c>
      <c r="Y25" s="211"/>
      <c r="Z25" s="218">
        <v>36907</v>
      </c>
    </row>
    <row r="26" spans="1:26" s="200" customFormat="1" ht="5.45" customHeight="1" x14ac:dyDescent="0.2">
      <c r="A26" s="220"/>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row>
    <row r="27" spans="1:26" ht="11.1" customHeight="1" x14ac:dyDescent="0.2">
      <c r="A27" s="221" t="s">
        <v>252</v>
      </c>
      <c r="B27" s="218">
        <v>3530</v>
      </c>
      <c r="D27" s="218">
        <v>4266</v>
      </c>
      <c r="F27" s="218">
        <v>4641</v>
      </c>
      <c r="H27" s="218">
        <v>4081</v>
      </c>
      <c r="I27" s="211"/>
      <c r="J27" s="218">
        <v>3664</v>
      </c>
      <c r="K27" s="211"/>
      <c r="L27" s="218">
        <v>5176</v>
      </c>
      <c r="N27" s="218">
        <v>6080</v>
      </c>
      <c r="O27" s="211"/>
      <c r="P27" s="218">
        <v>4891</v>
      </c>
      <c r="Q27" s="211"/>
      <c r="R27" s="218">
        <v>5084</v>
      </c>
      <c r="S27" s="211"/>
      <c r="T27" s="218">
        <v>4332</v>
      </c>
      <c r="U27" s="211"/>
      <c r="V27" s="218">
        <v>4345</v>
      </c>
      <c r="W27" s="211"/>
      <c r="X27" s="218">
        <v>7687</v>
      </c>
      <c r="Y27" s="211"/>
      <c r="Z27" s="218">
        <v>57776</v>
      </c>
    </row>
    <row r="28" spans="1:26" ht="11.1" customHeight="1" x14ac:dyDescent="0.2">
      <c r="B28" s="211"/>
      <c r="D28" s="211"/>
      <c r="F28" s="211"/>
      <c r="H28" s="211"/>
      <c r="I28" s="211"/>
      <c r="J28" s="211"/>
      <c r="K28" s="211"/>
      <c r="L28" s="211"/>
      <c r="N28" s="211"/>
      <c r="O28" s="211"/>
      <c r="P28" s="211"/>
      <c r="Q28" s="211"/>
      <c r="R28" s="211"/>
      <c r="S28" s="211"/>
      <c r="T28" s="211"/>
      <c r="U28" s="211"/>
      <c r="V28" s="211"/>
      <c r="W28" s="211"/>
      <c r="X28" s="211"/>
      <c r="Y28" s="211"/>
      <c r="Z28" s="203"/>
    </row>
    <row r="29" spans="1:26" ht="11.1" customHeight="1" x14ac:dyDescent="0.2">
      <c r="A29" s="216" t="s">
        <v>253</v>
      </c>
      <c r="H29" s="200"/>
      <c r="I29" s="211"/>
      <c r="J29" s="200"/>
      <c r="K29" s="211"/>
      <c r="N29" s="200"/>
      <c r="O29" s="211"/>
      <c r="P29" s="200"/>
      <c r="Q29" s="211"/>
      <c r="R29" s="200"/>
      <c r="S29" s="211"/>
      <c r="T29" s="200"/>
      <c r="U29" s="211"/>
      <c r="V29" s="200"/>
      <c r="W29" s="211"/>
      <c r="X29" s="200"/>
      <c r="Y29" s="211"/>
      <c r="Z29" s="199" t="s">
        <v>179</v>
      </c>
    </row>
    <row r="30" spans="1:26" s="200" customFormat="1" ht="11.1" customHeight="1" x14ac:dyDescent="0.2">
      <c r="A30" s="217" t="s">
        <v>254</v>
      </c>
      <c r="B30" s="200">
        <v>230</v>
      </c>
      <c r="C30" s="211"/>
      <c r="D30" s="200">
        <v>176</v>
      </c>
      <c r="E30" s="211"/>
      <c r="F30" s="200">
        <v>600</v>
      </c>
      <c r="G30" s="211"/>
      <c r="H30" s="200">
        <v>211</v>
      </c>
      <c r="I30" s="211"/>
      <c r="J30" s="200">
        <v>107</v>
      </c>
      <c r="K30" s="211"/>
      <c r="L30" s="200">
        <v>2072</v>
      </c>
      <c r="M30" s="211"/>
      <c r="N30" s="200">
        <v>251</v>
      </c>
      <c r="O30" s="211"/>
      <c r="P30" s="200">
        <v>315</v>
      </c>
      <c r="Q30" s="211"/>
      <c r="R30" s="200">
        <v>339</v>
      </c>
      <c r="S30" s="211"/>
      <c r="T30" s="200">
        <v>366</v>
      </c>
      <c r="U30" s="211"/>
      <c r="V30" s="200">
        <v>466</v>
      </c>
      <c r="W30" s="211"/>
      <c r="X30" s="200">
        <v>382</v>
      </c>
      <c r="Y30" s="211"/>
      <c r="Z30" s="211">
        <v>5514</v>
      </c>
    </row>
    <row r="31" spans="1:26" s="200" customFormat="1" ht="11.1" customHeight="1" x14ac:dyDescent="0.2">
      <c r="A31" s="225" t="s">
        <v>255</v>
      </c>
      <c r="B31" s="200">
        <v>0</v>
      </c>
      <c r="C31" s="211"/>
      <c r="D31" s="200">
        <v>0</v>
      </c>
      <c r="E31" s="211"/>
      <c r="F31" s="200">
        <v>0</v>
      </c>
      <c r="G31" s="211"/>
      <c r="H31" s="200">
        <v>0</v>
      </c>
      <c r="I31" s="211"/>
      <c r="J31" s="200">
        <v>0</v>
      </c>
      <c r="K31" s="211"/>
      <c r="L31" s="200">
        <v>0</v>
      </c>
      <c r="M31" s="211"/>
      <c r="N31" s="200">
        <v>0</v>
      </c>
      <c r="O31" s="211"/>
      <c r="P31" s="200">
        <v>1</v>
      </c>
      <c r="Q31" s="211"/>
      <c r="R31" s="200">
        <v>0</v>
      </c>
      <c r="S31" s="211"/>
      <c r="T31" s="200">
        <v>0</v>
      </c>
      <c r="U31" s="211"/>
      <c r="V31" s="200">
        <v>0</v>
      </c>
      <c r="W31" s="211"/>
      <c r="X31" s="200">
        <v>1</v>
      </c>
      <c r="Y31" s="211"/>
      <c r="Z31" s="211">
        <v>2</v>
      </c>
    </row>
    <row r="32" spans="1:26" s="200" customFormat="1" ht="11.1" customHeight="1" x14ac:dyDescent="0.2">
      <c r="A32" s="217" t="s">
        <v>256</v>
      </c>
      <c r="B32" s="200">
        <v>136</v>
      </c>
      <c r="C32" s="211"/>
      <c r="D32" s="200">
        <v>45</v>
      </c>
      <c r="E32" s="211"/>
      <c r="F32" s="200">
        <v>70</v>
      </c>
      <c r="G32" s="211"/>
      <c r="H32" s="200">
        <v>59</v>
      </c>
      <c r="I32" s="211"/>
      <c r="J32" s="200">
        <v>18</v>
      </c>
      <c r="K32" s="211"/>
      <c r="L32" s="200">
        <v>27</v>
      </c>
      <c r="M32" s="211"/>
      <c r="N32" s="200">
        <v>61</v>
      </c>
      <c r="O32" s="211"/>
      <c r="P32" s="200">
        <v>75</v>
      </c>
      <c r="Q32" s="211"/>
      <c r="R32" s="200">
        <v>67</v>
      </c>
      <c r="S32" s="211"/>
      <c r="T32" s="200">
        <v>86</v>
      </c>
      <c r="U32" s="211"/>
      <c r="V32" s="200">
        <v>94</v>
      </c>
      <c r="W32" s="211"/>
      <c r="X32" s="200">
        <v>94</v>
      </c>
      <c r="Y32" s="211"/>
      <c r="Z32" s="211">
        <v>832</v>
      </c>
    </row>
    <row r="33" spans="1:26" s="200" customFormat="1" ht="11.1" customHeight="1" x14ac:dyDescent="0.2">
      <c r="A33" s="217" t="s">
        <v>279</v>
      </c>
      <c r="B33" s="200">
        <v>1</v>
      </c>
      <c r="C33" s="211"/>
      <c r="D33" s="200">
        <v>1</v>
      </c>
      <c r="E33" s="211"/>
      <c r="F33" s="200">
        <v>390</v>
      </c>
      <c r="G33" s="211"/>
      <c r="H33" s="200">
        <v>4</v>
      </c>
      <c r="I33" s="211"/>
      <c r="J33" s="200">
        <v>0</v>
      </c>
      <c r="K33" s="211"/>
      <c r="L33" s="200">
        <v>430</v>
      </c>
      <c r="M33" s="211"/>
      <c r="N33" s="200">
        <v>1660</v>
      </c>
      <c r="O33" s="211"/>
      <c r="P33" s="200">
        <v>802</v>
      </c>
      <c r="Q33" s="211"/>
      <c r="R33" s="200">
        <v>247</v>
      </c>
      <c r="S33" s="211"/>
      <c r="T33" s="200">
        <v>885</v>
      </c>
      <c r="U33" s="211"/>
      <c r="V33" s="200">
        <v>2</v>
      </c>
      <c r="W33" s="211"/>
      <c r="X33" s="200">
        <v>13</v>
      </c>
      <c r="Y33" s="211"/>
      <c r="Z33" s="211">
        <v>4435</v>
      </c>
    </row>
    <row r="34" spans="1:26" s="200" customFormat="1" ht="11.1" customHeight="1" x14ac:dyDescent="0.2">
      <c r="A34" s="217" t="s">
        <v>257</v>
      </c>
      <c r="B34" s="200">
        <v>1861</v>
      </c>
      <c r="C34" s="211"/>
      <c r="D34" s="200">
        <v>1713</v>
      </c>
      <c r="E34" s="211"/>
      <c r="F34" s="200">
        <v>1535</v>
      </c>
      <c r="G34" s="211"/>
      <c r="H34" s="200">
        <v>2252</v>
      </c>
      <c r="I34" s="211"/>
      <c r="J34" s="200">
        <v>2208</v>
      </c>
      <c r="K34" s="211"/>
      <c r="L34" s="200">
        <v>1874</v>
      </c>
      <c r="M34" s="211"/>
      <c r="N34" s="200">
        <v>2178</v>
      </c>
      <c r="O34" s="211"/>
      <c r="P34" s="200">
        <v>1882</v>
      </c>
      <c r="Q34" s="211"/>
      <c r="R34" s="200">
        <v>2435</v>
      </c>
      <c r="S34" s="211"/>
      <c r="T34" s="200">
        <v>1574</v>
      </c>
      <c r="U34" s="211"/>
      <c r="V34" s="200">
        <v>1993</v>
      </c>
      <c r="W34" s="211"/>
      <c r="X34" s="200">
        <v>3682</v>
      </c>
      <c r="Y34" s="211"/>
      <c r="Z34" s="211">
        <v>25187</v>
      </c>
    </row>
    <row r="35" spans="1:26" s="200" customFormat="1" ht="11.1" customHeight="1" x14ac:dyDescent="0.2">
      <c r="A35" s="217" t="s">
        <v>258</v>
      </c>
      <c r="B35" s="200">
        <v>142</v>
      </c>
      <c r="C35" s="211"/>
      <c r="D35" s="200">
        <v>207</v>
      </c>
      <c r="E35" s="211"/>
      <c r="F35" s="200">
        <v>270</v>
      </c>
      <c r="G35" s="211"/>
      <c r="H35" s="200">
        <v>286</v>
      </c>
      <c r="I35" s="211"/>
      <c r="J35" s="200">
        <v>439</v>
      </c>
      <c r="K35" s="211"/>
      <c r="L35" s="200">
        <v>255</v>
      </c>
      <c r="M35" s="211"/>
      <c r="N35" s="200">
        <v>227</v>
      </c>
      <c r="O35" s="211"/>
      <c r="P35" s="200">
        <v>197</v>
      </c>
      <c r="Q35" s="211"/>
      <c r="R35" s="200">
        <v>297</v>
      </c>
      <c r="S35" s="211"/>
      <c r="T35" s="200">
        <v>230</v>
      </c>
      <c r="U35" s="211"/>
      <c r="V35" s="200">
        <v>197</v>
      </c>
      <c r="W35" s="211"/>
      <c r="X35" s="200">
        <v>448</v>
      </c>
      <c r="Y35" s="211"/>
      <c r="Z35" s="211">
        <v>3195</v>
      </c>
    </row>
    <row r="36" spans="1:26" s="200" customFormat="1" ht="11.1" customHeight="1" x14ac:dyDescent="0.2">
      <c r="A36" s="217" t="s">
        <v>259</v>
      </c>
      <c r="B36" s="200">
        <v>37</v>
      </c>
      <c r="C36" s="211"/>
      <c r="D36" s="200">
        <v>34</v>
      </c>
      <c r="E36" s="211"/>
      <c r="F36" s="200">
        <v>60</v>
      </c>
      <c r="G36" s="211"/>
      <c r="H36" s="200">
        <v>254</v>
      </c>
      <c r="I36" s="211"/>
      <c r="J36" s="200">
        <v>123</v>
      </c>
      <c r="K36" s="211"/>
      <c r="L36" s="200">
        <v>149</v>
      </c>
      <c r="M36" s="211"/>
      <c r="N36" s="200">
        <v>134</v>
      </c>
      <c r="O36" s="211"/>
      <c r="P36" s="200">
        <v>50</v>
      </c>
      <c r="Q36" s="211"/>
      <c r="R36" s="200">
        <v>149</v>
      </c>
      <c r="S36" s="211"/>
      <c r="T36" s="200">
        <v>165</v>
      </c>
      <c r="U36" s="211"/>
      <c r="V36" s="200">
        <v>95</v>
      </c>
      <c r="W36" s="211"/>
      <c r="X36" s="200">
        <v>239</v>
      </c>
      <c r="Y36" s="211"/>
      <c r="Z36" s="211">
        <v>1489</v>
      </c>
    </row>
    <row r="37" spans="1:26" s="200" customFormat="1" ht="11.1" customHeight="1" x14ac:dyDescent="0.2">
      <c r="A37" s="217" t="s">
        <v>260</v>
      </c>
      <c r="B37" s="200">
        <v>3</v>
      </c>
      <c r="C37" s="211"/>
      <c r="D37" s="200">
        <v>3</v>
      </c>
      <c r="E37" s="211"/>
      <c r="F37" s="200">
        <v>140</v>
      </c>
      <c r="G37" s="211"/>
      <c r="H37" s="200">
        <v>25</v>
      </c>
      <c r="I37" s="211"/>
      <c r="J37" s="200">
        <v>220</v>
      </c>
      <c r="K37" s="211"/>
      <c r="L37" s="200">
        <v>80</v>
      </c>
      <c r="M37" s="211"/>
      <c r="N37" s="200">
        <v>68</v>
      </c>
      <c r="O37" s="211"/>
      <c r="P37" s="200">
        <v>88</v>
      </c>
      <c r="Q37" s="211"/>
      <c r="R37" s="200">
        <v>63</v>
      </c>
      <c r="S37" s="211"/>
      <c r="T37" s="200">
        <v>8</v>
      </c>
      <c r="U37" s="211"/>
      <c r="V37" s="200">
        <v>139</v>
      </c>
      <c r="W37" s="211"/>
      <c r="X37" s="200">
        <v>168</v>
      </c>
      <c r="Y37" s="211"/>
      <c r="Z37" s="211">
        <v>1005</v>
      </c>
    </row>
    <row r="38" spans="1:26" s="200" customFormat="1" ht="11.1" customHeight="1" x14ac:dyDescent="0.2">
      <c r="A38" s="217" t="s">
        <v>261</v>
      </c>
      <c r="B38" s="200">
        <v>135</v>
      </c>
      <c r="C38" s="211"/>
      <c r="D38" s="200">
        <v>155</v>
      </c>
      <c r="E38" s="211"/>
      <c r="F38" s="200">
        <v>380</v>
      </c>
      <c r="G38" s="211"/>
      <c r="H38" s="200">
        <v>188</v>
      </c>
      <c r="I38" s="211"/>
      <c r="J38" s="200">
        <v>184</v>
      </c>
      <c r="K38" s="211"/>
      <c r="L38" s="200">
        <v>301</v>
      </c>
      <c r="M38" s="211"/>
      <c r="N38" s="200">
        <v>539</v>
      </c>
      <c r="O38" s="211"/>
      <c r="P38" s="200">
        <v>314</v>
      </c>
      <c r="Q38" s="211"/>
      <c r="R38" s="200">
        <v>340</v>
      </c>
      <c r="S38" s="211"/>
      <c r="T38" s="200">
        <v>112</v>
      </c>
      <c r="U38" s="211"/>
      <c r="V38" s="200">
        <v>256</v>
      </c>
      <c r="W38" s="211"/>
      <c r="X38" s="200">
        <v>568</v>
      </c>
      <c r="Y38" s="211"/>
      <c r="Z38" s="211">
        <v>3472</v>
      </c>
    </row>
    <row r="39" spans="1:26" s="200" customFormat="1" ht="11.1" customHeight="1" x14ac:dyDescent="0.2">
      <c r="A39" s="217" t="s">
        <v>262</v>
      </c>
      <c r="B39" s="200">
        <v>69</v>
      </c>
      <c r="C39" s="211"/>
      <c r="D39" s="200">
        <v>355</v>
      </c>
      <c r="E39" s="211"/>
      <c r="F39" s="200">
        <v>228</v>
      </c>
      <c r="G39" s="211"/>
      <c r="H39" s="200">
        <v>337</v>
      </c>
      <c r="I39" s="211"/>
      <c r="J39" s="200">
        <v>400</v>
      </c>
      <c r="K39" s="211"/>
      <c r="L39" s="200">
        <v>274</v>
      </c>
      <c r="M39" s="211"/>
      <c r="N39" s="200">
        <v>112</v>
      </c>
      <c r="O39" s="211"/>
      <c r="P39" s="200">
        <v>295</v>
      </c>
      <c r="Q39" s="211"/>
      <c r="R39" s="200">
        <v>631</v>
      </c>
      <c r="S39" s="211"/>
      <c r="T39" s="200">
        <v>61</v>
      </c>
      <c r="U39" s="211"/>
      <c r="V39" s="200">
        <v>96</v>
      </c>
      <c r="W39" s="211"/>
      <c r="X39" s="200">
        <v>50</v>
      </c>
      <c r="Y39" s="211"/>
      <c r="Z39" s="211">
        <v>2908</v>
      </c>
    </row>
    <row r="40" spans="1:26" s="200" customFormat="1" ht="11.1" customHeight="1" x14ac:dyDescent="0.2">
      <c r="A40" s="217" t="s">
        <v>263</v>
      </c>
      <c r="B40" s="218">
        <v>58</v>
      </c>
      <c r="C40" s="211"/>
      <c r="D40" s="218">
        <v>74</v>
      </c>
      <c r="E40" s="211"/>
      <c r="F40" s="218">
        <v>57</v>
      </c>
      <c r="G40" s="211"/>
      <c r="H40" s="218">
        <v>80</v>
      </c>
      <c r="I40" s="211"/>
      <c r="J40" s="218">
        <v>77</v>
      </c>
      <c r="K40" s="211"/>
      <c r="L40" s="218">
        <v>98</v>
      </c>
      <c r="M40" s="211"/>
      <c r="N40" s="218">
        <v>83</v>
      </c>
      <c r="O40" s="211"/>
      <c r="P40" s="218">
        <v>48</v>
      </c>
      <c r="Q40" s="211"/>
      <c r="R40" s="218">
        <v>61</v>
      </c>
      <c r="S40" s="211"/>
      <c r="T40" s="218">
        <v>59</v>
      </c>
      <c r="U40" s="211"/>
      <c r="V40" s="218">
        <v>32</v>
      </c>
      <c r="W40" s="211"/>
      <c r="X40" s="218">
        <v>105</v>
      </c>
      <c r="Y40" s="211"/>
      <c r="Z40" s="218">
        <v>832</v>
      </c>
    </row>
    <row r="41" spans="1:26" s="200" customFormat="1" ht="11.1" customHeight="1" x14ac:dyDescent="0.2">
      <c r="A41" s="219" t="s">
        <v>264</v>
      </c>
      <c r="B41" s="218">
        <v>2672</v>
      </c>
      <c r="C41" s="211"/>
      <c r="D41" s="218">
        <v>2763</v>
      </c>
      <c r="E41" s="211"/>
      <c r="F41" s="218">
        <v>3730</v>
      </c>
      <c r="G41" s="211"/>
      <c r="H41" s="218">
        <v>3696</v>
      </c>
      <c r="I41" s="211"/>
      <c r="J41" s="218">
        <v>3776</v>
      </c>
      <c r="K41" s="211"/>
      <c r="L41" s="218">
        <v>5560</v>
      </c>
      <c r="M41" s="211"/>
      <c r="N41" s="218">
        <v>5313</v>
      </c>
      <c r="O41" s="211"/>
      <c r="P41" s="218">
        <v>4067</v>
      </c>
      <c r="Q41" s="211"/>
      <c r="R41" s="218">
        <v>4629</v>
      </c>
      <c r="S41" s="211"/>
      <c r="T41" s="218">
        <v>3546</v>
      </c>
      <c r="U41" s="211"/>
      <c r="V41" s="218">
        <v>3370</v>
      </c>
      <c r="W41" s="211"/>
      <c r="X41" s="218">
        <v>5750</v>
      </c>
      <c r="Y41" s="211"/>
      <c r="Z41" s="218">
        <v>48871</v>
      </c>
    </row>
    <row r="42" spans="1:26" s="200" customFormat="1" ht="5.45" customHeight="1" x14ac:dyDescent="0.2">
      <c r="A42" s="220"/>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row>
    <row r="43" spans="1:26" s="200" customFormat="1" ht="11.1" customHeight="1" x14ac:dyDescent="0.2">
      <c r="A43" s="217" t="s">
        <v>56</v>
      </c>
      <c r="B43" s="200">
        <v>472</v>
      </c>
      <c r="C43" s="211"/>
      <c r="D43" s="200">
        <v>510</v>
      </c>
      <c r="E43" s="211"/>
      <c r="F43" s="200">
        <v>462</v>
      </c>
      <c r="G43" s="211"/>
      <c r="H43" s="200">
        <v>605</v>
      </c>
      <c r="I43" s="211"/>
      <c r="J43" s="200">
        <v>420</v>
      </c>
      <c r="K43" s="211"/>
      <c r="L43" s="200">
        <v>504</v>
      </c>
      <c r="M43" s="211"/>
      <c r="N43" s="200">
        <v>649</v>
      </c>
      <c r="O43" s="211"/>
      <c r="P43" s="200">
        <v>477</v>
      </c>
      <c r="Q43" s="211"/>
      <c r="R43" s="200">
        <v>613</v>
      </c>
      <c r="S43" s="211"/>
      <c r="T43" s="200">
        <v>514</v>
      </c>
      <c r="U43" s="211"/>
      <c r="V43" s="200">
        <v>587</v>
      </c>
      <c r="W43" s="211"/>
      <c r="X43" s="200">
        <v>628</v>
      </c>
      <c r="Y43" s="211"/>
      <c r="Z43" s="211">
        <v>6441</v>
      </c>
    </row>
    <row r="44" spans="1:26" s="200" customFormat="1" ht="11.1" customHeight="1" x14ac:dyDescent="0.2">
      <c r="A44" s="217" t="s">
        <v>57</v>
      </c>
      <c r="B44" s="218">
        <v>261</v>
      </c>
      <c r="C44" s="211"/>
      <c r="D44" s="218">
        <v>296</v>
      </c>
      <c r="E44" s="211"/>
      <c r="F44" s="218">
        <v>423</v>
      </c>
      <c r="G44" s="211"/>
      <c r="H44" s="218">
        <v>272</v>
      </c>
      <c r="I44" s="211"/>
      <c r="J44" s="218">
        <v>338</v>
      </c>
      <c r="K44" s="211"/>
      <c r="L44" s="218">
        <v>392</v>
      </c>
      <c r="M44" s="211"/>
      <c r="N44" s="218">
        <v>404</v>
      </c>
      <c r="O44" s="211"/>
      <c r="P44" s="218">
        <v>304</v>
      </c>
      <c r="Q44" s="211"/>
      <c r="R44" s="218">
        <v>370</v>
      </c>
      <c r="S44" s="211"/>
      <c r="T44" s="218">
        <v>320</v>
      </c>
      <c r="U44" s="211"/>
      <c r="V44" s="218">
        <v>371</v>
      </c>
      <c r="W44" s="211"/>
      <c r="X44" s="218">
        <v>406</v>
      </c>
      <c r="Y44" s="211"/>
      <c r="Z44" s="218">
        <v>4157</v>
      </c>
    </row>
    <row r="45" spans="1:26" s="200" customFormat="1" ht="11.1" customHeight="1" x14ac:dyDescent="0.2">
      <c r="A45" s="219" t="s">
        <v>265</v>
      </c>
      <c r="B45" s="218">
        <v>733</v>
      </c>
      <c r="C45" s="211"/>
      <c r="D45" s="218">
        <v>806</v>
      </c>
      <c r="E45" s="211"/>
      <c r="F45" s="218">
        <v>885</v>
      </c>
      <c r="G45" s="211"/>
      <c r="H45" s="218">
        <v>877</v>
      </c>
      <c r="I45" s="211"/>
      <c r="J45" s="218">
        <v>758</v>
      </c>
      <c r="K45" s="211"/>
      <c r="L45" s="218">
        <v>896</v>
      </c>
      <c r="M45" s="211"/>
      <c r="N45" s="218">
        <v>1053</v>
      </c>
      <c r="O45" s="211"/>
      <c r="P45" s="218">
        <v>781</v>
      </c>
      <c r="Q45" s="211"/>
      <c r="R45" s="218">
        <v>983</v>
      </c>
      <c r="S45" s="211"/>
      <c r="T45" s="218">
        <v>834</v>
      </c>
      <c r="U45" s="211"/>
      <c r="V45" s="218">
        <v>958</v>
      </c>
      <c r="W45" s="211"/>
      <c r="X45" s="218">
        <v>1034</v>
      </c>
      <c r="Y45" s="211"/>
      <c r="Z45" s="218">
        <v>10598</v>
      </c>
    </row>
    <row r="46" spans="1:26" s="200" customFormat="1" ht="5.45" customHeight="1" x14ac:dyDescent="0.2">
      <c r="A46" s="220"/>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row>
    <row r="47" spans="1:26" ht="11.1" customHeight="1" x14ac:dyDescent="0.2">
      <c r="A47" s="217" t="s">
        <v>266</v>
      </c>
      <c r="B47" s="211">
        <v>65</v>
      </c>
      <c r="D47" s="211">
        <v>79</v>
      </c>
      <c r="F47" s="211">
        <v>461</v>
      </c>
      <c r="H47" s="211">
        <v>138</v>
      </c>
      <c r="I47" s="211"/>
      <c r="J47" s="211">
        <v>72</v>
      </c>
      <c r="K47" s="211"/>
      <c r="L47" s="211">
        <v>381</v>
      </c>
      <c r="N47" s="211">
        <v>76</v>
      </c>
      <c r="O47" s="211"/>
      <c r="P47" s="211">
        <v>112</v>
      </c>
      <c r="Q47" s="211"/>
      <c r="R47" s="211">
        <v>296</v>
      </c>
      <c r="S47" s="211"/>
      <c r="T47" s="211">
        <v>101</v>
      </c>
      <c r="U47" s="211"/>
      <c r="V47" s="211">
        <v>313</v>
      </c>
      <c r="W47" s="211"/>
      <c r="X47" s="211">
        <v>147</v>
      </c>
      <c r="Y47" s="211"/>
      <c r="Z47" s="203">
        <v>2241</v>
      </c>
    </row>
    <row r="48" spans="1:26" s="200" customFormat="1" ht="5.45" customHeight="1" x14ac:dyDescent="0.2">
      <c r="A48" s="220"/>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row>
    <row r="49" spans="1:26" s="200" customFormat="1" ht="11.1" customHeight="1" x14ac:dyDescent="0.2">
      <c r="A49" s="225" t="s">
        <v>268</v>
      </c>
      <c r="B49" s="218">
        <v>0</v>
      </c>
      <c r="C49" s="211"/>
      <c r="D49" s="218">
        <v>0</v>
      </c>
      <c r="E49" s="211"/>
      <c r="F49" s="218">
        <v>1</v>
      </c>
      <c r="G49" s="211"/>
      <c r="H49" s="218">
        <v>1</v>
      </c>
      <c r="I49" s="211"/>
      <c r="J49" s="218">
        <v>2</v>
      </c>
      <c r="K49" s="211"/>
      <c r="L49" s="218">
        <v>1</v>
      </c>
      <c r="M49" s="211"/>
      <c r="N49" s="218">
        <v>1</v>
      </c>
      <c r="O49" s="211"/>
      <c r="P49" s="218">
        <v>1</v>
      </c>
      <c r="Q49" s="211"/>
      <c r="R49" s="218">
        <v>1</v>
      </c>
      <c r="S49" s="211"/>
      <c r="T49" s="218">
        <v>0</v>
      </c>
      <c r="U49" s="211"/>
      <c r="V49" s="218">
        <v>1</v>
      </c>
      <c r="W49" s="211"/>
      <c r="X49" s="218">
        <v>0</v>
      </c>
      <c r="Y49" s="211"/>
      <c r="Z49" s="218">
        <v>9</v>
      </c>
    </row>
    <row r="50" spans="1:26" s="200" customFormat="1" ht="5.45" customHeight="1" x14ac:dyDescent="0.2">
      <c r="A50" s="220"/>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row>
    <row r="51" spans="1:26" ht="11.1" customHeight="1" x14ac:dyDescent="0.2">
      <c r="A51" s="221" t="s">
        <v>272</v>
      </c>
      <c r="B51" s="218">
        <v>3470</v>
      </c>
      <c r="D51" s="218">
        <v>3648</v>
      </c>
      <c r="F51" s="218">
        <v>5077</v>
      </c>
      <c r="H51" s="218">
        <v>4712</v>
      </c>
      <c r="I51" s="211"/>
      <c r="J51" s="218">
        <v>4608</v>
      </c>
      <c r="K51" s="211"/>
      <c r="L51" s="218">
        <v>6838</v>
      </c>
      <c r="N51" s="218">
        <v>6443</v>
      </c>
      <c r="O51" s="211"/>
      <c r="P51" s="218">
        <v>4961</v>
      </c>
      <c r="Q51" s="211"/>
      <c r="R51" s="218">
        <v>5909</v>
      </c>
      <c r="S51" s="211"/>
      <c r="T51" s="218">
        <v>4481</v>
      </c>
      <c r="U51" s="211"/>
      <c r="V51" s="218">
        <v>4642</v>
      </c>
      <c r="W51" s="211"/>
      <c r="X51" s="218">
        <v>6931</v>
      </c>
      <c r="Y51" s="211"/>
      <c r="Z51" s="231">
        <v>61719</v>
      </c>
    </row>
    <row r="52" spans="1:26" ht="11.1" customHeight="1" x14ac:dyDescent="0.2">
      <c r="A52" s="221"/>
      <c r="B52" s="211"/>
      <c r="D52" s="211"/>
      <c r="F52" s="211"/>
      <c r="H52" s="211"/>
      <c r="I52" s="211"/>
      <c r="J52" s="211"/>
      <c r="K52" s="211"/>
      <c r="L52" s="211"/>
      <c r="N52" s="211"/>
      <c r="O52" s="211"/>
      <c r="P52" s="211"/>
      <c r="Q52" s="211"/>
      <c r="R52" s="211"/>
      <c r="S52" s="211"/>
      <c r="T52" s="211"/>
      <c r="U52" s="211"/>
      <c r="V52" s="211"/>
      <c r="W52" s="211"/>
      <c r="X52" s="211"/>
      <c r="Y52" s="211"/>
      <c r="Z52" s="211"/>
    </row>
    <row r="53" spans="1:26" ht="11.1" customHeight="1" x14ac:dyDescent="0.2">
      <c r="A53" s="216" t="s">
        <v>280</v>
      </c>
      <c r="B53" s="211"/>
      <c r="D53" s="211"/>
      <c r="F53" s="211"/>
      <c r="H53" s="211"/>
      <c r="I53" s="211"/>
      <c r="J53" s="211"/>
      <c r="K53" s="211"/>
      <c r="L53" s="211"/>
      <c r="N53" s="211"/>
      <c r="O53" s="211"/>
      <c r="P53" s="211"/>
      <c r="Q53" s="211"/>
      <c r="R53" s="211"/>
      <c r="S53" s="211"/>
      <c r="T53" s="211"/>
      <c r="U53" s="211"/>
      <c r="V53" s="211"/>
      <c r="W53" s="211"/>
      <c r="X53" s="211"/>
      <c r="Y53" s="211"/>
      <c r="Z53" s="211"/>
    </row>
    <row r="54" spans="1:26" ht="11.1" customHeight="1" x14ac:dyDescent="0.2">
      <c r="A54" s="226" t="s">
        <v>281</v>
      </c>
      <c r="B54" s="211">
        <v>699</v>
      </c>
      <c r="D54" s="211">
        <v>646</v>
      </c>
      <c r="F54" s="211">
        <v>493</v>
      </c>
      <c r="H54" s="211">
        <v>515</v>
      </c>
      <c r="I54" s="211"/>
      <c r="J54" s="211">
        <v>531</v>
      </c>
      <c r="K54" s="211"/>
      <c r="L54" s="211">
        <v>493</v>
      </c>
      <c r="N54" s="211">
        <v>383</v>
      </c>
      <c r="O54" s="211"/>
      <c r="P54" s="211">
        <v>718</v>
      </c>
      <c r="Q54" s="211"/>
      <c r="R54" s="211">
        <v>583</v>
      </c>
      <c r="S54" s="211"/>
      <c r="T54" s="211">
        <v>415</v>
      </c>
      <c r="U54" s="211"/>
      <c r="V54" s="211">
        <v>755</v>
      </c>
      <c r="W54" s="211"/>
      <c r="X54" s="211">
        <v>1077</v>
      </c>
      <c r="Y54" s="211"/>
      <c r="Z54" s="211">
        <v>7308</v>
      </c>
    </row>
    <row r="55" spans="1:26" ht="11.1" customHeight="1" x14ac:dyDescent="0.2">
      <c r="A55" s="200" t="s">
        <v>282</v>
      </c>
      <c r="B55" s="218">
        <v>-280</v>
      </c>
      <c r="D55" s="218">
        <v>-303</v>
      </c>
      <c r="F55" s="218">
        <v>-265</v>
      </c>
      <c r="H55" s="218">
        <v>-279</v>
      </c>
      <c r="I55" s="211"/>
      <c r="J55" s="218">
        <v>-234</v>
      </c>
      <c r="K55" s="211"/>
      <c r="L55" s="218">
        <v>-252</v>
      </c>
      <c r="N55" s="218">
        <v>-256</v>
      </c>
      <c r="O55" s="211"/>
      <c r="P55" s="218">
        <v>-241</v>
      </c>
      <c r="Q55" s="211"/>
      <c r="R55" s="218">
        <v>-286</v>
      </c>
      <c r="S55" s="211"/>
      <c r="T55" s="218">
        <v>-323</v>
      </c>
      <c r="U55" s="211"/>
      <c r="V55" s="218">
        <v>-337</v>
      </c>
      <c r="W55" s="211"/>
      <c r="X55" s="218">
        <v>-1341</v>
      </c>
      <c r="Y55" s="211"/>
      <c r="Z55" s="218">
        <v>-4397</v>
      </c>
    </row>
    <row r="56" spans="1:26" ht="5.25" customHeight="1" x14ac:dyDescent="0.2">
      <c r="A56" s="217"/>
      <c r="B56" s="211"/>
      <c r="D56" s="211"/>
      <c r="F56" s="211"/>
      <c r="H56" s="211"/>
      <c r="I56" s="211"/>
      <c r="J56" s="211"/>
      <c r="K56" s="211"/>
      <c r="L56" s="211"/>
      <c r="N56" s="211"/>
      <c r="O56" s="211"/>
      <c r="P56" s="211"/>
      <c r="Q56" s="211"/>
      <c r="R56" s="211"/>
      <c r="S56" s="211"/>
      <c r="T56" s="211"/>
      <c r="U56" s="211"/>
      <c r="V56" s="211"/>
      <c r="W56" s="211"/>
      <c r="X56" s="211"/>
      <c r="Y56" s="211"/>
      <c r="Z56" s="203"/>
    </row>
    <row r="57" spans="1:26" s="200" customFormat="1" ht="11.1" customHeight="1" x14ac:dyDescent="0.2">
      <c r="A57" s="221" t="s">
        <v>284</v>
      </c>
      <c r="B57" s="218">
        <v>419</v>
      </c>
      <c r="C57" s="211"/>
      <c r="D57" s="218">
        <v>343</v>
      </c>
      <c r="E57" s="211"/>
      <c r="F57" s="218">
        <v>228</v>
      </c>
      <c r="G57" s="211"/>
      <c r="H57" s="218">
        <v>236</v>
      </c>
      <c r="I57" s="211"/>
      <c r="J57" s="218">
        <v>297</v>
      </c>
      <c r="K57" s="211"/>
      <c r="L57" s="218">
        <v>241</v>
      </c>
      <c r="M57" s="211"/>
      <c r="N57" s="218">
        <v>127</v>
      </c>
      <c r="O57" s="211"/>
      <c r="P57" s="218">
        <v>477</v>
      </c>
      <c r="Q57" s="211"/>
      <c r="R57" s="218">
        <v>297</v>
      </c>
      <c r="S57" s="211"/>
      <c r="T57" s="218">
        <v>92</v>
      </c>
      <c r="U57" s="211"/>
      <c r="V57" s="218">
        <v>418</v>
      </c>
      <c r="W57" s="211"/>
      <c r="X57" s="218">
        <v>-264</v>
      </c>
      <c r="Y57" s="211"/>
      <c r="Z57" s="218">
        <v>2911</v>
      </c>
    </row>
    <row r="58" spans="1:26" ht="11.1" customHeight="1" x14ac:dyDescent="0.2">
      <c r="B58" s="211"/>
      <c r="D58" s="211"/>
      <c r="F58" s="211"/>
      <c r="H58" s="211"/>
      <c r="I58" s="211"/>
      <c r="J58" s="211"/>
      <c r="K58" s="211"/>
      <c r="L58" s="211"/>
      <c r="N58" s="211"/>
      <c r="O58" s="211"/>
      <c r="P58" s="211"/>
      <c r="Q58" s="211"/>
      <c r="R58" s="211"/>
      <c r="S58" s="211"/>
      <c r="T58" s="211"/>
      <c r="U58" s="211"/>
      <c r="V58" s="211"/>
      <c r="W58" s="211"/>
      <c r="X58" s="211"/>
      <c r="Y58" s="211"/>
      <c r="Z58" s="203"/>
    </row>
    <row r="59" spans="1:26" ht="11.1" customHeight="1" x14ac:dyDescent="0.2">
      <c r="A59" s="221" t="s">
        <v>273</v>
      </c>
      <c r="B59" s="218">
        <v>479</v>
      </c>
      <c r="D59" s="218">
        <v>961</v>
      </c>
      <c r="F59" s="218">
        <v>-208</v>
      </c>
      <c r="H59" s="218">
        <v>-395</v>
      </c>
      <c r="I59" s="211"/>
      <c r="J59" s="218">
        <v>-647</v>
      </c>
      <c r="K59" s="211"/>
      <c r="L59" s="218">
        <v>-1421</v>
      </c>
      <c r="N59" s="218">
        <v>-236</v>
      </c>
      <c r="O59" s="211"/>
      <c r="P59" s="218">
        <v>407</v>
      </c>
      <c r="Q59" s="211"/>
      <c r="R59" s="218">
        <v>-528</v>
      </c>
      <c r="S59" s="211"/>
      <c r="T59" s="218">
        <v>-57</v>
      </c>
      <c r="U59" s="211"/>
      <c r="V59" s="218">
        <v>121</v>
      </c>
      <c r="W59" s="211"/>
      <c r="X59" s="218">
        <v>492</v>
      </c>
      <c r="Y59" s="211"/>
      <c r="Z59" s="231">
        <v>-1032</v>
      </c>
    </row>
    <row r="60" spans="1:26" ht="11.1" customHeight="1" x14ac:dyDescent="0.2">
      <c r="B60" s="211"/>
      <c r="D60" s="211"/>
      <c r="F60" s="211"/>
      <c r="H60" s="211"/>
      <c r="I60" s="211"/>
      <c r="J60" s="211"/>
      <c r="K60" s="211"/>
      <c r="L60" s="211"/>
      <c r="N60" s="211"/>
      <c r="O60" s="211"/>
      <c r="P60" s="211"/>
      <c r="Q60" s="211"/>
      <c r="R60" s="211"/>
      <c r="S60" s="211"/>
      <c r="T60" s="211"/>
      <c r="U60" s="211"/>
      <c r="V60" s="211"/>
      <c r="W60" s="211"/>
      <c r="X60" s="211"/>
      <c r="Y60" s="211"/>
      <c r="Z60" s="203"/>
    </row>
    <row r="61" spans="1:26" ht="11.1" customHeight="1" thickBot="1" x14ac:dyDescent="0.25">
      <c r="A61" s="213" t="s">
        <v>274</v>
      </c>
      <c r="B61" s="214">
        <v>4358</v>
      </c>
      <c r="D61" s="214">
        <v>5319</v>
      </c>
      <c r="F61" s="214">
        <v>5111</v>
      </c>
      <c r="H61" s="214">
        <v>4716</v>
      </c>
      <c r="I61" s="211"/>
      <c r="J61" s="214">
        <v>4069</v>
      </c>
      <c r="K61" s="211"/>
      <c r="L61" s="214">
        <v>2648</v>
      </c>
      <c r="N61" s="214">
        <v>2412</v>
      </c>
      <c r="O61" s="211"/>
      <c r="P61" s="214">
        <v>2819</v>
      </c>
      <c r="Q61" s="211"/>
      <c r="R61" s="214">
        <v>2291</v>
      </c>
      <c r="S61" s="211"/>
      <c r="T61" s="214">
        <v>2234</v>
      </c>
      <c r="U61" s="211"/>
      <c r="V61" s="214">
        <v>2355</v>
      </c>
      <c r="W61" s="211"/>
      <c r="X61" s="214">
        <v>2847</v>
      </c>
      <c r="Y61" s="211"/>
      <c r="Z61" s="214">
        <v>2847</v>
      </c>
    </row>
    <row r="62" spans="1:26" ht="11.1" customHeight="1" thickTop="1" x14ac:dyDescent="0.2">
      <c r="A62" s="216"/>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3"/>
    </row>
    <row r="63" spans="1:26" ht="11.1" customHeight="1" x14ac:dyDescent="0.2">
      <c r="A63" s="224" t="s">
        <v>275</v>
      </c>
      <c r="B63" s="222"/>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3"/>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3"/>
  <sheetViews>
    <sheetView showGridLines="0" topLeftCell="A10" zoomScaleNormal="100" workbookViewId="0">
      <selection activeCell="B53" sqref="B53"/>
    </sheetView>
  </sheetViews>
  <sheetFormatPr defaultColWidth="8" defaultRowHeight="11.1" customHeight="1" x14ac:dyDescent="0.2"/>
  <cols>
    <col min="1" max="1" width="43" style="200" customWidth="1"/>
    <col min="2" max="2" width="7.140625" style="200" bestFit="1" customWidth="1"/>
    <col min="3" max="3" width="1.7109375" style="199" customWidth="1"/>
    <col min="4" max="4" width="6.28515625" style="199" bestFit="1" customWidth="1"/>
    <col min="5" max="5" width="1.7109375" style="199" customWidth="1"/>
    <col min="6" max="6" width="6.28515625" style="199" bestFit="1" customWidth="1"/>
    <col min="7" max="7" width="1.7109375" style="199" customWidth="1"/>
    <col min="8" max="8" width="7.7109375" style="199" customWidth="1"/>
    <col min="9" max="9" width="1.7109375" style="199" customWidth="1"/>
    <col min="10" max="10" width="7.7109375" style="199" customWidth="1"/>
    <col min="11" max="11" width="1.7109375" style="199" customWidth="1"/>
    <col min="12" max="12" width="8.7109375" style="199" customWidth="1"/>
    <col min="13" max="13" width="1.7109375" style="199" customWidth="1"/>
    <col min="14" max="14" width="7.7109375" style="199" customWidth="1"/>
    <col min="15" max="15" width="1.7109375" style="199" customWidth="1"/>
    <col min="16" max="16" width="7.7109375" style="199" customWidth="1"/>
    <col min="17" max="17" width="1.7109375" style="199" customWidth="1"/>
    <col min="18" max="18" width="7.7109375" style="199" customWidth="1"/>
    <col min="19" max="19" width="1.7109375" style="199" customWidth="1"/>
    <col min="20" max="20" width="7.7109375" style="199" customWidth="1"/>
    <col min="21" max="21" width="1.7109375" style="199" customWidth="1"/>
    <col min="22" max="22" width="7.7109375" style="199" customWidth="1"/>
    <col min="23" max="23" width="1.7109375" style="199" customWidth="1"/>
    <col min="24" max="24" width="7.7109375" style="199" customWidth="1"/>
    <col min="25" max="25" width="1.7109375" style="199"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7" t="s">
        <v>300</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7" t="s">
        <v>33</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2008</v>
      </c>
      <c r="T6" s="204">
        <v>2009</v>
      </c>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235</v>
      </c>
      <c r="C8" s="207"/>
      <c r="D8" s="206" t="s">
        <v>235</v>
      </c>
      <c r="E8" s="207"/>
      <c r="F8" s="206" t="s">
        <v>235</v>
      </c>
      <c r="G8" s="207"/>
      <c r="H8" s="206" t="s">
        <v>235</v>
      </c>
      <c r="I8" s="206" t="s">
        <v>197</v>
      </c>
      <c r="J8" s="206" t="s">
        <v>235</v>
      </c>
      <c r="K8" s="207"/>
      <c r="L8" s="206" t="s">
        <v>235</v>
      </c>
      <c r="M8" s="207"/>
      <c r="N8" s="206" t="s">
        <v>235</v>
      </c>
      <c r="O8" s="207"/>
      <c r="P8" s="206" t="s">
        <v>235</v>
      </c>
      <c r="Q8" s="207"/>
      <c r="R8" s="206" t="s">
        <v>235</v>
      </c>
      <c r="S8" s="207"/>
      <c r="T8" s="206" t="s">
        <v>235</v>
      </c>
      <c r="U8" s="207"/>
      <c r="V8" s="206" t="s">
        <v>235</v>
      </c>
      <c r="W8" s="207"/>
      <c r="X8" s="206" t="s">
        <v>236</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3520</v>
      </c>
      <c r="D10" s="215">
        <v>4390</v>
      </c>
      <c r="F10" s="215">
        <v>4626</v>
      </c>
      <c r="H10" s="215">
        <v>4688</v>
      </c>
      <c r="J10" s="215">
        <v>4528</v>
      </c>
      <c r="L10" s="215">
        <v>3871</v>
      </c>
      <c r="N10" s="215">
        <v>2756</v>
      </c>
      <c r="P10" s="215">
        <v>2551</v>
      </c>
      <c r="R10" s="215">
        <v>2745</v>
      </c>
      <c r="T10" s="215">
        <v>2717</v>
      </c>
      <c r="V10" s="215">
        <v>2007</v>
      </c>
      <c r="X10" s="215">
        <v>2043</v>
      </c>
      <c r="Z10" s="215">
        <v>3520</v>
      </c>
    </row>
    <row r="11" spans="1:26" ht="11.1" customHeight="1" thickTop="1" x14ac:dyDescent="0.2">
      <c r="B11" s="211"/>
      <c r="D11" s="203"/>
      <c r="F11" s="203"/>
      <c r="H11" s="203"/>
      <c r="J11" s="203"/>
      <c r="L11" s="203"/>
      <c r="N11" s="203"/>
      <c r="P11" s="203"/>
      <c r="R11" s="203"/>
      <c r="T11" s="203"/>
      <c r="V11" s="203"/>
      <c r="X11" s="203"/>
      <c r="Z11" s="203"/>
    </row>
    <row r="12" spans="1:26" ht="11.1" customHeight="1" x14ac:dyDescent="0.2">
      <c r="A12" s="216" t="s">
        <v>238</v>
      </c>
    </row>
    <row r="13" spans="1:26" s="200" customFormat="1" ht="11.1" customHeight="1" x14ac:dyDescent="0.2">
      <c r="A13" s="217" t="s">
        <v>239</v>
      </c>
      <c r="B13" s="200">
        <v>0</v>
      </c>
      <c r="D13" s="200">
        <v>0</v>
      </c>
      <c r="F13" s="200">
        <v>390</v>
      </c>
      <c r="H13" s="200">
        <v>0</v>
      </c>
      <c r="J13" s="200">
        <v>0</v>
      </c>
      <c r="L13" s="200">
        <v>782</v>
      </c>
      <c r="N13" s="200">
        <v>1397</v>
      </c>
      <c r="P13" s="200">
        <v>971</v>
      </c>
      <c r="R13" s="200">
        <v>900</v>
      </c>
      <c r="T13" s="200">
        <v>0</v>
      </c>
      <c r="V13" s="200">
        <v>1</v>
      </c>
      <c r="X13" s="200">
        <v>-7</v>
      </c>
      <c r="Z13" s="200">
        <v>4434</v>
      </c>
    </row>
    <row r="14" spans="1:26" s="200" customFormat="1" ht="11.1" customHeight="1" x14ac:dyDescent="0.2">
      <c r="A14" s="217" t="s">
        <v>240</v>
      </c>
      <c r="B14" s="200">
        <v>208</v>
      </c>
      <c r="D14" s="200">
        <v>119</v>
      </c>
      <c r="F14" s="200">
        <v>183</v>
      </c>
      <c r="H14" s="200">
        <v>147</v>
      </c>
      <c r="J14" s="200">
        <v>169</v>
      </c>
      <c r="L14" s="200">
        <v>192</v>
      </c>
      <c r="N14" s="200">
        <v>164</v>
      </c>
      <c r="P14" s="200">
        <v>144</v>
      </c>
      <c r="R14" s="200">
        <v>199</v>
      </c>
      <c r="T14" s="200">
        <v>155</v>
      </c>
      <c r="V14" s="200">
        <v>137</v>
      </c>
      <c r="X14" s="200">
        <v>112</v>
      </c>
      <c r="Z14" s="200">
        <v>1929</v>
      </c>
    </row>
    <row r="15" spans="1:26" s="200" customFormat="1" ht="11.1" customHeight="1" x14ac:dyDescent="0.2">
      <c r="A15" s="217" t="s">
        <v>241</v>
      </c>
      <c r="B15" s="200">
        <v>59</v>
      </c>
      <c r="D15" s="200">
        <v>38</v>
      </c>
      <c r="F15" s="200">
        <v>210</v>
      </c>
      <c r="H15" s="200">
        <v>62</v>
      </c>
      <c r="J15" s="200">
        <v>63</v>
      </c>
      <c r="L15" s="200">
        <v>256</v>
      </c>
      <c r="N15" s="200">
        <v>27</v>
      </c>
      <c r="P15" s="200">
        <v>56</v>
      </c>
      <c r="R15" s="200">
        <v>263</v>
      </c>
      <c r="T15" s="200">
        <v>48</v>
      </c>
      <c r="V15" s="200">
        <v>59</v>
      </c>
      <c r="X15" s="200">
        <v>276</v>
      </c>
      <c r="Z15" s="218">
        <v>1417</v>
      </c>
    </row>
    <row r="16" spans="1:26" s="200" customFormat="1" ht="11.1" customHeight="1" x14ac:dyDescent="0.2">
      <c r="A16" s="219" t="s">
        <v>122</v>
      </c>
      <c r="B16" s="229">
        <v>267</v>
      </c>
      <c r="C16" s="199"/>
      <c r="D16" s="229">
        <v>157</v>
      </c>
      <c r="E16" s="199"/>
      <c r="F16" s="229">
        <v>783</v>
      </c>
      <c r="G16" s="199"/>
      <c r="H16" s="229">
        <v>209</v>
      </c>
      <c r="J16" s="229">
        <v>232</v>
      </c>
      <c r="L16" s="229">
        <v>1230</v>
      </c>
      <c r="N16" s="229">
        <v>1588</v>
      </c>
      <c r="P16" s="229">
        <v>1171</v>
      </c>
      <c r="R16" s="229">
        <v>1362</v>
      </c>
      <c r="T16" s="229">
        <v>203</v>
      </c>
      <c r="V16" s="229">
        <v>197</v>
      </c>
      <c r="X16" s="229">
        <v>381</v>
      </c>
      <c r="Z16" s="229">
        <v>7780</v>
      </c>
    </row>
    <row r="17" spans="1:26" s="200" customFormat="1" ht="9.75" customHeight="1" x14ac:dyDescent="0.2">
      <c r="A17" s="220"/>
      <c r="B17" s="211"/>
      <c r="D17" s="211"/>
      <c r="F17" s="211"/>
      <c r="H17" s="211"/>
      <c r="J17" s="211"/>
      <c r="L17" s="211"/>
      <c r="N17" s="211"/>
      <c r="P17" s="211"/>
      <c r="R17" s="211"/>
      <c r="T17" s="211"/>
      <c r="V17" s="211"/>
      <c r="X17" s="211"/>
      <c r="Z17" s="211"/>
    </row>
    <row r="18" spans="1:26" s="200" customFormat="1" ht="11.1" customHeight="1" x14ac:dyDescent="0.2">
      <c r="A18" s="225" t="s">
        <v>173</v>
      </c>
      <c r="B18" s="200">
        <v>307</v>
      </c>
      <c r="D18" s="200">
        <v>273</v>
      </c>
      <c r="F18" s="200">
        <v>278</v>
      </c>
      <c r="H18" s="200">
        <v>280</v>
      </c>
      <c r="J18" s="200">
        <v>255</v>
      </c>
      <c r="L18" s="200">
        <v>279</v>
      </c>
      <c r="N18" s="200">
        <v>271</v>
      </c>
      <c r="P18" s="200">
        <v>281</v>
      </c>
      <c r="R18" s="200">
        <v>295</v>
      </c>
      <c r="T18" s="200">
        <v>294</v>
      </c>
      <c r="V18" s="200">
        <v>245</v>
      </c>
      <c r="X18" s="200">
        <v>556</v>
      </c>
      <c r="Y18" s="211"/>
      <c r="Z18" s="211">
        <v>3614</v>
      </c>
    </row>
    <row r="19" spans="1:26" s="200" customFormat="1" ht="11.1" customHeight="1" x14ac:dyDescent="0.2">
      <c r="A19" s="225" t="s">
        <v>297</v>
      </c>
      <c r="B19" s="200">
        <v>178</v>
      </c>
      <c r="D19" s="200">
        <v>163</v>
      </c>
      <c r="F19" s="200">
        <v>166</v>
      </c>
      <c r="H19" s="200">
        <v>180</v>
      </c>
      <c r="J19" s="200">
        <v>282</v>
      </c>
      <c r="L19" s="200">
        <v>408</v>
      </c>
      <c r="N19" s="200">
        <v>245</v>
      </c>
      <c r="P19" s="200">
        <v>175</v>
      </c>
      <c r="R19" s="200">
        <v>193</v>
      </c>
      <c r="T19" s="200">
        <v>363</v>
      </c>
      <c r="V19" s="200">
        <v>386</v>
      </c>
      <c r="X19" s="200">
        <v>219</v>
      </c>
      <c r="Y19" s="211"/>
      <c r="Z19" s="211">
        <v>2958</v>
      </c>
    </row>
    <row r="20" spans="1:26" s="200" customFormat="1" ht="11.1" customHeight="1" x14ac:dyDescent="0.2">
      <c r="A20" s="225" t="s">
        <v>175</v>
      </c>
      <c r="B20" s="200">
        <v>266</v>
      </c>
      <c r="D20" s="200">
        <v>227</v>
      </c>
      <c r="F20" s="200">
        <v>207</v>
      </c>
      <c r="H20" s="200">
        <v>259</v>
      </c>
      <c r="J20" s="200">
        <v>203</v>
      </c>
      <c r="L20" s="200">
        <v>205</v>
      </c>
      <c r="N20" s="200">
        <v>247</v>
      </c>
      <c r="P20" s="200">
        <v>205</v>
      </c>
      <c r="R20" s="200">
        <v>263</v>
      </c>
      <c r="T20" s="200">
        <v>197</v>
      </c>
      <c r="V20" s="200">
        <v>220</v>
      </c>
      <c r="X20" s="200">
        <v>233</v>
      </c>
      <c r="Y20" s="211"/>
      <c r="Z20" s="211">
        <v>2732</v>
      </c>
    </row>
    <row r="21" spans="1:26" s="200" customFormat="1" ht="11.1" customHeight="1" x14ac:dyDescent="0.2">
      <c r="A21" s="217" t="s">
        <v>176</v>
      </c>
      <c r="B21" s="200">
        <v>44</v>
      </c>
      <c r="D21" s="200">
        <v>37</v>
      </c>
      <c r="F21" s="200">
        <v>48</v>
      </c>
      <c r="H21" s="200">
        <v>40</v>
      </c>
      <c r="J21" s="200">
        <v>44</v>
      </c>
      <c r="L21" s="200">
        <v>52</v>
      </c>
      <c r="N21" s="200">
        <v>62</v>
      </c>
      <c r="P21" s="200">
        <v>58</v>
      </c>
      <c r="R21" s="200">
        <v>46</v>
      </c>
      <c r="T21" s="200">
        <v>47</v>
      </c>
      <c r="V21" s="200">
        <v>44</v>
      </c>
      <c r="X21" s="200">
        <v>40</v>
      </c>
      <c r="Y21" s="211"/>
      <c r="Z21" s="211">
        <v>562</v>
      </c>
    </row>
    <row r="22" spans="1:26" s="200" customFormat="1" ht="11.1" customHeight="1" x14ac:dyDescent="0.2">
      <c r="A22" s="225" t="s">
        <v>298</v>
      </c>
      <c r="B22" s="218">
        <v>216</v>
      </c>
      <c r="C22" s="211"/>
      <c r="D22" s="218">
        <v>159</v>
      </c>
      <c r="E22" s="211"/>
      <c r="F22" s="218">
        <v>247</v>
      </c>
      <c r="G22" s="211"/>
      <c r="H22" s="218">
        <v>327</v>
      </c>
      <c r="I22" s="211"/>
      <c r="J22" s="218">
        <v>105</v>
      </c>
      <c r="K22" s="211"/>
      <c r="L22" s="218">
        <v>348</v>
      </c>
      <c r="M22" s="211"/>
      <c r="N22" s="218">
        <v>288</v>
      </c>
      <c r="O22" s="211"/>
      <c r="P22" s="218">
        <v>156</v>
      </c>
      <c r="Q22" s="211"/>
      <c r="R22" s="218">
        <v>311</v>
      </c>
      <c r="S22" s="211"/>
      <c r="T22" s="218">
        <v>119</v>
      </c>
      <c r="U22" s="211"/>
      <c r="V22" s="218">
        <v>78</v>
      </c>
      <c r="W22" s="211"/>
      <c r="X22" s="218">
        <v>691</v>
      </c>
      <c r="Y22" s="211"/>
      <c r="Z22" s="218">
        <v>3045</v>
      </c>
    </row>
    <row r="23" spans="1:26" s="200" customFormat="1" ht="11.1" customHeight="1" x14ac:dyDescent="0.2">
      <c r="A23" s="217" t="s">
        <v>278</v>
      </c>
      <c r="B23" s="229">
        <v>1011</v>
      </c>
      <c r="C23" s="199"/>
      <c r="D23" s="229">
        <v>859</v>
      </c>
      <c r="E23" s="199"/>
      <c r="F23" s="229">
        <v>946</v>
      </c>
      <c r="G23" s="199"/>
      <c r="H23" s="229">
        <v>1086</v>
      </c>
      <c r="J23" s="229">
        <v>889</v>
      </c>
      <c r="L23" s="229">
        <v>1292</v>
      </c>
      <c r="N23" s="229">
        <v>1113</v>
      </c>
      <c r="P23" s="229">
        <v>875</v>
      </c>
      <c r="R23" s="229">
        <v>1108</v>
      </c>
      <c r="T23" s="229">
        <v>1020</v>
      </c>
      <c r="V23" s="229">
        <v>973</v>
      </c>
      <c r="X23" s="229">
        <v>1739</v>
      </c>
      <c r="Y23" s="199"/>
      <c r="Z23" s="229">
        <v>12911</v>
      </c>
    </row>
    <row r="24" spans="1:26" s="200" customFormat="1" ht="11.1" customHeight="1" x14ac:dyDescent="0.2">
      <c r="A24" s="217"/>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row>
    <row r="25" spans="1:26" s="200" customFormat="1" ht="11.1" customHeight="1" x14ac:dyDescent="0.2">
      <c r="A25" s="225" t="s">
        <v>11</v>
      </c>
      <c r="B25" s="218">
        <v>0</v>
      </c>
      <c r="C25" s="211"/>
      <c r="D25" s="218">
        <v>0</v>
      </c>
      <c r="E25" s="211"/>
      <c r="F25" s="218">
        <v>0</v>
      </c>
      <c r="G25" s="211"/>
      <c r="H25" s="218">
        <v>0</v>
      </c>
      <c r="I25" s="211"/>
      <c r="J25" s="218">
        <v>0</v>
      </c>
      <c r="K25" s="211"/>
      <c r="L25" s="218">
        <v>0</v>
      </c>
      <c r="M25" s="211"/>
      <c r="N25" s="218">
        <v>0</v>
      </c>
      <c r="O25" s="211"/>
      <c r="P25" s="218">
        <v>0</v>
      </c>
      <c r="Q25" s="211"/>
      <c r="R25" s="218">
        <v>0</v>
      </c>
      <c r="S25" s="211"/>
      <c r="T25" s="218">
        <v>0</v>
      </c>
      <c r="U25" s="211"/>
      <c r="V25" s="218">
        <v>0</v>
      </c>
      <c r="W25" s="211"/>
      <c r="X25" s="218">
        <v>0</v>
      </c>
      <c r="Y25" s="211"/>
      <c r="Z25" s="218">
        <v>0</v>
      </c>
    </row>
    <row r="26" spans="1:26" s="200" customFormat="1" ht="5.45" customHeight="1" x14ac:dyDescent="0.2">
      <c r="A26" s="220"/>
      <c r="B26" s="211"/>
      <c r="D26" s="211"/>
      <c r="F26" s="211"/>
      <c r="H26" s="211"/>
      <c r="J26" s="211"/>
      <c r="L26" s="211"/>
      <c r="N26" s="211"/>
      <c r="P26" s="211"/>
      <c r="R26" s="211"/>
      <c r="T26" s="211"/>
      <c r="V26" s="211"/>
      <c r="X26" s="211"/>
      <c r="Z26" s="211"/>
    </row>
    <row r="27" spans="1:26" ht="11.1" customHeight="1" x14ac:dyDescent="0.2">
      <c r="A27" s="221" t="s">
        <v>252</v>
      </c>
      <c r="B27" s="218">
        <v>1278</v>
      </c>
      <c r="C27" s="200"/>
      <c r="D27" s="218">
        <v>1016</v>
      </c>
      <c r="E27" s="200"/>
      <c r="F27" s="218">
        <v>1729</v>
      </c>
      <c r="G27" s="200"/>
      <c r="H27" s="218">
        <v>1295</v>
      </c>
      <c r="I27" s="200"/>
      <c r="J27" s="218">
        <v>1121</v>
      </c>
      <c r="K27" s="200"/>
      <c r="L27" s="218">
        <v>2522</v>
      </c>
      <c r="M27" s="200"/>
      <c r="N27" s="218">
        <v>2701</v>
      </c>
      <c r="O27" s="218"/>
      <c r="P27" s="218">
        <v>2046</v>
      </c>
      <c r="Q27" s="200"/>
      <c r="R27" s="218">
        <v>2470</v>
      </c>
      <c r="S27" s="200"/>
      <c r="T27" s="218">
        <v>1223</v>
      </c>
      <c r="U27" s="200"/>
      <c r="V27" s="218">
        <v>1170</v>
      </c>
      <c r="W27" s="200"/>
      <c r="X27" s="218">
        <v>2120</v>
      </c>
      <c r="Y27" s="200"/>
      <c r="Z27" s="218">
        <v>20691</v>
      </c>
    </row>
    <row r="28" spans="1:26" ht="11.1" customHeight="1" x14ac:dyDescent="0.2">
      <c r="B28" s="211"/>
      <c r="D28" s="211"/>
      <c r="F28" s="211"/>
      <c r="H28" s="211"/>
      <c r="I28" s="200"/>
      <c r="J28" s="211"/>
      <c r="K28" s="200"/>
      <c r="L28" s="211"/>
      <c r="M28" s="200"/>
      <c r="N28" s="211"/>
      <c r="O28" s="200"/>
      <c r="P28" s="211"/>
      <c r="Q28" s="200"/>
      <c r="R28" s="211"/>
      <c r="S28" s="200"/>
      <c r="T28" s="211"/>
      <c r="U28" s="200"/>
      <c r="V28" s="211"/>
      <c r="W28" s="200"/>
      <c r="X28" s="211"/>
      <c r="Z28" s="203"/>
    </row>
    <row r="29" spans="1:26" ht="11.1" customHeight="1" x14ac:dyDescent="0.2">
      <c r="A29" s="216" t="s">
        <v>253</v>
      </c>
      <c r="D29" s="200"/>
      <c r="F29" s="200"/>
      <c r="H29" s="200"/>
      <c r="I29" s="200"/>
      <c r="J29" s="200"/>
      <c r="K29" s="200"/>
      <c r="L29" s="200"/>
      <c r="M29" s="200"/>
      <c r="N29" s="200"/>
      <c r="O29" s="200"/>
      <c r="P29" s="200"/>
      <c r="Q29" s="200"/>
      <c r="R29" s="200"/>
      <c r="S29" s="200"/>
      <c r="T29" s="200"/>
      <c r="U29" s="200"/>
      <c r="V29" s="200"/>
      <c r="W29" s="200"/>
      <c r="X29" s="200"/>
      <c r="Z29" s="199" t="s">
        <v>179</v>
      </c>
    </row>
    <row r="30" spans="1:26" s="200" customFormat="1" ht="11.1" customHeight="1" x14ac:dyDescent="0.2">
      <c r="A30" s="217" t="s">
        <v>254</v>
      </c>
      <c r="B30" s="200">
        <v>0</v>
      </c>
      <c r="D30" s="200">
        <v>0</v>
      </c>
      <c r="F30" s="200">
        <v>328</v>
      </c>
      <c r="H30" s="200">
        <v>-1</v>
      </c>
      <c r="J30" s="200">
        <v>0</v>
      </c>
      <c r="L30" s="200">
        <v>1907</v>
      </c>
      <c r="N30" s="200">
        <v>115</v>
      </c>
      <c r="P30" s="200">
        <v>115</v>
      </c>
      <c r="R30" s="200">
        <v>115</v>
      </c>
      <c r="T30" s="200">
        <v>115</v>
      </c>
      <c r="V30" s="200">
        <v>115</v>
      </c>
      <c r="X30" s="200">
        <v>146</v>
      </c>
      <c r="Z30" s="211">
        <v>2955</v>
      </c>
    </row>
    <row r="31" spans="1:26" s="200" customFormat="1" ht="11.1" customHeight="1" x14ac:dyDescent="0.2">
      <c r="A31" s="225" t="s">
        <v>255</v>
      </c>
      <c r="B31" s="200">
        <v>0</v>
      </c>
      <c r="D31" s="200">
        <v>0</v>
      </c>
      <c r="F31" s="200">
        <v>0</v>
      </c>
      <c r="H31" s="200">
        <v>0</v>
      </c>
      <c r="J31" s="200">
        <v>0</v>
      </c>
      <c r="L31" s="200">
        <v>0</v>
      </c>
      <c r="N31" s="200">
        <v>0</v>
      </c>
      <c r="P31" s="200">
        <v>1</v>
      </c>
      <c r="R31" s="200">
        <v>0</v>
      </c>
      <c r="T31" s="200">
        <v>0</v>
      </c>
      <c r="V31" s="200">
        <v>0</v>
      </c>
      <c r="X31" s="200">
        <v>1</v>
      </c>
      <c r="Z31" s="211">
        <v>2</v>
      </c>
    </row>
    <row r="32" spans="1:26" s="200" customFormat="1" ht="11.1" customHeight="1" x14ac:dyDescent="0.2">
      <c r="A32" s="217" t="s">
        <v>256</v>
      </c>
      <c r="B32" s="200">
        <v>0</v>
      </c>
      <c r="D32" s="200">
        <v>3</v>
      </c>
      <c r="F32" s="200">
        <v>0</v>
      </c>
      <c r="H32" s="200">
        <v>1</v>
      </c>
      <c r="J32" s="200">
        <v>4</v>
      </c>
      <c r="L32" s="200">
        <v>5</v>
      </c>
      <c r="N32" s="200">
        <v>3</v>
      </c>
      <c r="P32" s="200">
        <v>1</v>
      </c>
      <c r="R32" s="200">
        <v>2</v>
      </c>
      <c r="T32" s="200">
        <v>1</v>
      </c>
      <c r="V32" s="200">
        <v>1</v>
      </c>
      <c r="X32" s="200">
        <v>1</v>
      </c>
      <c r="Z32" s="211">
        <v>22</v>
      </c>
    </row>
    <row r="33" spans="1:26" s="200" customFormat="1" ht="11.1" customHeight="1" x14ac:dyDescent="0.2">
      <c r="A33" s="217" t="s">
        <v>279</v>
      </c>
      <c r="B33" s="200">
        <v>1</v>
      </c>
      <c r="D33" s="200">
        <v>1</v>
      </c>
      <c r="F33" s="200">
        <v>390</v>
      </c>
      <c r="H33" s="200">
        <v>4</v>
      </c>
      <c r="J33" s="200">
        <v>0</v>
      </c>
      <c r="L33" s="200">
        <v>430</v>
      </c>
      <c r="N33" s="200">
        <v>1660</v>
      </c>
      <c r="P33" s="200">
        <v>802</v>
      </c>
      <c r="R33" s="200">
        <v>247</v>
      </c>
      <c r="T33" s="200">
        <v>885</v>
      </c>
      <c r="V33" s="200">
        <v>2</v>
      </c>
      <c r="X33" s="200">
        <v>13</v>
      </c>
      <c r="Z33" s="211">
        <v>4435</v>
      </c>
    </row>
    <row r="34" spans="1:26" s="200" customFormat="1" ht="11.1" customHeight="1" x14ac:dyDescent="0.2">
      <c r="A34" s="217" t="s">
        <v>257</v>
      </c>
      <c r="B34" s="200">
        <v>45</v>
      </c>
      <c r="D34" s="200">
        <v>34</v>
      </c>
      <c r="F34" s="200">
        <v>34</v>
      </c>
      <c r="H34" s="200">
        <v>401</v>
      </c>
      <c r="J34" s="200">
        <v>692</v>
      </c>
      <c r="L34" s="200">
        <v>399</v>
      </c>
      <c r="N34" s="200">
        <v>338</v>
      </c>
      <c r="P34" s="200">
        <v>212</v>
      </c>
      <c r="R34" s="200">
        <v>440</v>
      </c>
      <c r="T34" s="200">
        <v>160</v>
      </c>
      <c r="V34" s="200">
        <v>254</v>
      </c>
      <c r="X34" s="200">
        <v>419</v>
      </c>
      <c r="Z34" s="211">
        <v>3428</v>
      </c>
    </row>
    <row r="35" spans="1:26" s="200" customFormat="1" ht="11.1" customHeight="1" x14ac:dyDescent="0.2">
      <c r="A35" s="217" t="s">
        <v>301</v>
      </c>
      <c r="B35" s="200">
        <v>59</v>
      </c>
      <c r="D35" s="200">
        <v>121</v>
      </c>
      <c r="F35" s="200">
        <v>181</v>
      </c>
      <c r="H35" s="200">
        <v>152</v>
      </c>
      <c r="J35" s="200">
        <v>326</v>
      </c>
      <c r="L35" s="200">
        <v>132</v>
      </c>
      <c r="N35" s="200">
        <v>120</v>
      </c>
      <c r="P35" s="200">
        <v>102</v>
      </c>
      <c r="R35" s="200">
        <v>155</v>
      </c>
      <c r="T35" s="200">
        <v>134</v>
      </c>
      <c r="V35" s="200">
        <v>107</v>
      </c>
      <c r="X35" s="200">
        <v>273</v>
      </c>
      <c r="Z35" s="211">
        <v>1862</v>
      </c>
    </row>
    <row r="36" spans="1:26" s="200" customFormat="1" ht="11.1" customHeight="1" x14ac:dyDescent="0.2">
      <c r="A36" s="217" t="s">
        <v>259</v>
      </c>
      <c r="B36" s="200">
        <v>23</v>
      </c>
      <c r="D36" s="200">
        <v>19</v>
      </c>
      <c r="F36" s="200">
        <v>26</v>
      </c>
      <c r="H36" s="200">
        <v>165</v>
      </c>
      <c r="J36" s="200">
        <v>91</v>
      </c>
      <c r="L36" s="200">
        <v>109</v>
      </c>
      <c r="N36" s="200">
        <v>102</v>
      </c>
      <c r="P36" s="200">
        <v>35</v>
      </c>
      <c r="R36" s="200">
        <v>116</v>
      </c>
      <c r="T36" s="200">
        <v>110</v>
      </c>
      <c r="V36" s="200">
        <v>63</v>
      </c>
      <c r="X36" s="200">
        <v>168</v>
      </c>
      <c r="Z36" s="211">
        <v>1027</v>
      </c>
    </row>
    <row r="37" spans="1:26" s="200" customFormat="1" ht="11.1" customHeight="1" x14ac:dyDescent="0.2">
      <c r="A37" s="217" t="s">
        <v>260</v>
      </c>
      <c r="B37" s="200">
        <v>0</v>
      </c>
      <c r="D37" s="200">
        <v>0</v>
      </c>
      <c r="F37" s="200">
        <v>0</v>
      </c>
      <c r="H37" s="200">
        <v>0</v>
      </c>
      <c r="J37" s="200">
        <v>0</v>
      </c>
      <c r="L37" s="200">
        <v>0</v>
      </c>
      <c r="N37" s="200">
        <v>0</v>
      </c>
      <c r="P37" s="200">
        <v>1</v>
      </c>
      <c r="R37" s="200">
        <v>0</v>
      </c>
      <c r="T37" s="200">
        <v>0</v>
      </c>
      <c r="V37" s="200">
        <v>0</v>
      </c>
      <c r="X37" s="200">
        <v>1</v>
      </c>
      <c r="Z37" s="211">
        <v>2</v>
      </c>
    </row>
    <row r="38" spans="1:26" s="200" customFormat="1" ht="11.1" customHeight="1" x14ac:dyDescent="0.2">
      <c r="A38" s="217" t="s">
        <v>261</v>
      </c>
      <c r="B38" s="200">
        <v>0</v>
      </c>
      <c r="D38" s="200">
        <v>0</v>
      </c>
      <c r="F38" s="200">
        <v>0</v>
      </c>
      <c r="H38" s="200">
        <v>6</v>
      </c>
      <c r="J38" s="200">
        <v>0</v>
      </c>
      <c r="L38" s="200">
        <v>0</v>
      </c>
      <c r="N38" s="200">
        <v>0</v>
      </c>
      <c r="P38" s="200">
        <v>0</v>
      </c>
      <c r="R38" s="200">
        <v>0</v>
      </c>
      <c r="T38" s="200">
        <v>0</v>
      </c>
      <c r="V38" s="200">
        <v>0</v>
      </c>
      <c r="X38" s="200">
        <v>0</v>
      </c>
      <c r="Z38" s="211">
        <v>6</v>
      </c>
    </row>
    <row r="39" spans="1:26" s="200" customFormat="1" ht="11.1" customHeight="1" x14ac:dyDescent="0.2">
      <c r="A39" s="217" t="s">
        <v>262</v>
      </c>
      <c r="B39" s="200">
        <v>67</v>
      </c>
      <c r="D39" s="200">
        <v>354</v>
      </c>
      <c r="F39" s="200">
        <v>224</v>
      </c>
      <c r="H39" s="200">
        <v>334</v>
      </c>
      <c r="J39" s="200">
        <v>396</v>
      </c>
      <c r="L39" s="200">
        <v>271</v>
      </c>
      <c r="N39" s="200">
        <v>108</v>
      </c>
      <c r="P39" s="200">
        <v>290</v>
      </c>
      <c r="R39" s="200">
        <v>626</v>
      </c>
      <c r="T39" s="200">
        <v>57</v>
      </c>
      <c r="V39" s="200">
        <v>94</v>
      </c>
      <c r="X39" s="200">
        <v>55</v>
      </c>
      <c r="Z39" s="211">
        <v>2876</v>
      </c>
    </row>
    <row r="40" spans="1:26" s="200" customFormat="1" ht="11.1" customHeight="1" x14ac:dyDescent="0.2">
      <c r="A40" s="217" t="s">
        <v>263</v>
      </c>
      <c r="B40" s="200">
        <v>16</v>
      </c>
      <c r="D40" s="200">
        <v>16</v>
      </c>
      <c r="F40" s="200">
        <v>25</v>
      </c>
      <c r="H40" s="200">
        <v>23</v>
      </c>
      <c r="J40" s="200">
        <v>37</v>
      </c>
      <c r="L40" s="200">
        <v>52</v>
      </c>
      <c r="N40" s="200">
        <v>20</v>
      </c>
      <c r="P40" s="200">
        <v>8</v>
      </c>
      <c r="R40" s="200">
        <v>9</v>
      </c>
      <c r="T40" s="200">
        <v>13</v>
      </c>
      <c r="V40" s="200">
        <v>59</v>
      </c>
      <c r="X40" s="200">
        <v>51</v>
      </c>
      <c r="Z40" s="218">
        <v>329</v>
      </c>
    </row>
    <row r="41" spans="1:26" s="200" customFormat="1" ht="11.1" customHeight="1" x14ac:dyDescent="0.2">
      <c r="A41" s="219" t="s">
        <v>264</v>
      </c>
      <c r="B41" s="229">
        <v>211</v>
      </c>
      <c r="C41" s="199"/>
      <c r="D41" s="229">
        <v>548</v>
      </c>
      <c r="E41" s="199"/>
      <c r="F41" s="229">
        <v>1208</v>
      </c>
      <c r="G41" s="199"/>
      <c r="H41" s="229">
        <v>1085</v>
      </c>
      <c r="J41" s="229">
        <v>1546</v>
      </c>
      <c r="L41" s="229">
        <v>3305</v>
      </c>
      <c r="N41" s="229">
        <v>2466</v>
      </c>
      <c r="P41" s="229">
        <v>1567</v>
      </c>
      <c r="R41" s="229">
        <v>1710</v>
      </c>
      <c r="T41" s="229">
        <v>1475</v>
      </c>
      <c r="V41" s="229">
        <v>695</v>
      </c>
      <c r="X41" s="229">
        <v>1128</v>
      </c>
      <c r="Y41" s="199"/>
      <c r="Z41" s="229">
        <v>16944</v>
      </c>
    </row>
    <row r="42" spans="1:26" s="200" customFormat="1" ht="5.45" customHeight="1" x14ac:dyDescent="0.2">
      <c r="A42" s="220"/>
      <c r="B42" s="211"/>
      <c r="D42" s="211"/>
      <c r="F42" s="211"/>
      <c r="H42" s="211"/>
      <c r="J42" s="211"/>
      <c r="L42" s="211"/>
      <c r="N42" s="211"/>
      <c r="P42" s="211"/>
      <c r="R42" s="211"/>
      <c r="T42" s="211"/>
      <c r="V42" s="211"/>
      <c r="X42" s="211"/>
      <c r="Z42" s="211"/>
    </row>
    <row r="43" spans="1:26" s="200" customFormat="1" ht="11.1" customHeight="1" x14ac:dyDescent="0.2">
      <c r="A43" s="217" t="s">
        <v>56</v>
      </c>
      <c r="B43" s="200">
        <v>344</v>
      </c>
      <c r="D43" s="200">
        <v>314</v>
      </c>
      <c r="F43" s="200">
        <v>263</v>
      </c>
      <c r="H43" s="200">
        <v>314</v>
      </c>
      <c r="J43" s="200">
        <v>257</v>
      </c>
      <c r="L43" s="200">
        <v>336</v>
      </c>
      <c r="N43" s="200">
        <v>440</v>
      </c>
      <c r="P43" s="200">
        <v>314</v>
      </c>
      <c r="R43" s="200">
        <v>541</v>
      </c>
      <c r="T43" s="200">
        <v>335</v>
      </c>
      <c r="V43" s="200">
        <v>412</v>
      </c>
      <c r="X43" s="200">
        <v>291</v>
      </c>
      <c r="Z43" s="211">
        <v>4161</v>
      </c>
    </row>
    <row r="44" spans="1:26" s="200" customFormat="1" ht="11.1" customHeight="1" x14ac:dyDescent="0.2">
      <c r="A44" s="217" t="s">
        <v>57</v>
      </c>
      <c r="B44" s="200">
        <v>205</v>
      </c>
      <c r="D44" s="200">
        <v>212</v>
      </c>
      <c r="F44" s="200">
        <v>289</v>
      </c>
      <c r="H44" s="200">
        <v>188</v>
      </c>
      <c r="J44" s="200">
        <v>230</v>
      </c>
      <c r="L44" s="200">
        <v>171</v>
      </c>
      <c r="N44" s="200">
        <v>284</v>
      </c>
      <c r="P44" s="200">
        <v>213</v>
      </c>
      <c r="R44" s="200">
        <v>257</v>
      </c>
      <c r="T44" s="200">
        <v>212</v>
      </c>
      <c r="V44" s="200">
        <v>197</v>
      </c>
      <c r="X44" s="200">
        <v>267</v>
      </c>
      <c r="Z44" s="218">
        <v>2725</v>
      </c>
    </row>
    <row r="45" spans="1:26" s="200" customFormat="1" ht="11.1" customHeight="1" x14ac:dyDescent="0.2">
      <c r="A45" s="219" t="s">
        <v>265</v>
      </c>
      <c r="B45" s="229">
        <v>549</v>
      </c>
      <c r="C45" s="199"/>
      <c r="D45" s="229">
        <v>526</v>
      </c>
      <c r="E45" s="199"/>
      <c r="F45" s="229">
        <v>552</v>
      </c>
      <c r="G45" s="199"/>
      <c r="H45" s="229">
        <v>502</v>
      </c>
      <c r="J45" s="229">
        <v>487</v>
      </c>
      <c r="L45" s="229">
        <v>507</v>
      </c>
      <c r="N45" s="229">
        <v>724</v>
      </c>
      <c r="P45" s="229">
        <v>527</v>
      </c>
      <c r="R45" s="229">
        <v>798</v>
      </c>
      <c r="T45" s="229">
        <v>547</v>
      </c>
      <c r="V45" s="229">
        <v>609</v>
      </c>
      <c r="X45" s="229">
        <v>558</v>
      </c>
      <c r="Y45" s="199"/>
      <c r="Z45" s="229">
        <v>6886</v>
      </c>
    </row>
    <row r="46" spans="1:26" s="200" customFormat="1" ht="5.45" customHeight="1" x14ac:dyDescent="0.2">
      <c r="A46" s="220"/>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row>
    <row r="47" spans="1:26" ht="11.1" customHeight="1" x14ac:dyDescent="0.2">
      <c r="A47" s="217" t="s">
        <v>266</v>
      </c>
      <c r="B47" s="200">
        <v>61</v>
      </c>
      <c r="C47" s="200"/>
      <c r="D47" s="200">
        <v>40</v>
      </c>
      <c r="E47" s="200"/>
      <c r="F47" s="200">
        <v>126</v>
      </c>
      <c r="G47" s="200"/>
      <c r="H47" s="200">
        <v>137</v>
      </c>
      <c r="I47" s="200"/>
      <c r="J47" s="200">
        <v>63</v>
      </c>
      <c r="K47" s="200"/>
      <c r="L47" s="200">
        <v>146</v>
      </c>
      <c r="M47" s="200"/>
      <c r="N47" s="200">
        <v>63</v>
      </c>
      <c r="O47" s="200"/>
      <c r="P47" s="200">
        <v>71</v>
      </c>
      <c r="Q47" s="200"/>
      <c r="R47" s="200">
        <v>280</v>
      </c>
      <c r="S47" s="200"/>
      <c r="T47" s="200">
        <v>119</v>
      </c>
      <c r="U47" s="200"/>
      <c r="V47" s="200">
        <v>173</v>
      </c>
      <c r="W47" s="200"/>
      <c r="X47" s="200">
        <v>28</v>
      </c>
      <c r="Y47" s="203"/>
      <c r="Z47" s="203">
        <v>1307</v>
      </c>
    </row>
    <row r="48" spans="1:26" ht="5.25" customHeight="1" x14ac:dyDescent="0.2">
      <c r="A48" s="217"/>
      <c r="B48" s="211"/>
      <c r="C48" s="203"/>
      <c r="D48" s="211"/>
      <c r="E48" s="203"/>
      <c r="F48" s="211"/>
      <c r="G48" s="203"/>
      <c r="H48" s="211"/>
      <c r="I48" s="211"/>
      <c r="J48" s="211"/>
      <c r="K48" s="211"/>
      <c r="L48" s="211"/>
      <c r="M48" s="211"/>
      <c r="N48" s="211"/>
      <c r="O48" s="211"/>
      <c r="P48" s="211"/>
      <c r="Q48" s="211"/>
      <c r="R48" s="211"/>
      <c r="S48" s="211"/>
      <c r="T48" s="211"/>
      <c r="U48" s="211"/>
      <c r="V48" s="211"/>
      <c r="W48" s="211"/>
      <c r="X48" s="211"/>
      <c r="Y48" s="203"/>
      <c r="Z48" s="203"/>
    </row>
    <row r="49" spans="1:26" s="200" customFormat="1" ht="11.1" customHeight="1" x14ac:dyDescent="0.2">
      <c r="A49" s="225" t="s">
        <v>268</v>
      </c>
      <c r="B49" s="218">
        <v>0</v>
      </c>
      <c r="C49" s="211"/>
      <c r="D49" s="218">
        <v>0</v>
      </c>
      <c r="E49" s="211"/>
      <c r="F49" s="218">
        <v>1</v>
      </c>
      <c r="G49" s="211"/>
      <c r="H49" s="218">
        <v>1</v>
      </c>
      <c r="I49" s="211"/>
      <c r="J49" s="218">
        <v>2</v>
      </c>
      <c r="K49" s="211"/>
      <c r="L49" s="218">
        <v>1</v>
      </c>
      <c r="M49" s="211"/>
      <c r="N49" s="218">
        <v>1</v>
      </c>
      <c r="O49" s="211"/>
      <c r="P49" s="218">
        <v>1</v>
      </c>
      <c r="Q49" s="211"/>
      <c r="R49" s="218">
        <v>1</v>
      </c>
      <c r="S49" s="211"/>
      <c r="T49" s="218">
        <v>0</v>
      </c>
      <c r="U49" s="211"/>
      <c r="V49" s="218">
        <v>1</v>
      </c>
      <c r="W49" s="211"/>
      <c r="X49" s="218">
        <v>0</v>
      </c>
      <c r="Y49" s="211"/>
      <c r="Z49" s="218">
        <v>9</v>
      </c>
    </row>
    <row r="50" spans="1:26" s="200" customFormat="1" ht="5.45" customHeight="1" x14ac:dyDescent="0.2">
      <c r="A50" s="220"/>
      <c r="B50" s="211"/>
      <c r="D50" s="211"/>
      <c r="F50" s="211"/>
      <c r="H50" s="211"/>
      <c r="J50" s="211"/>
      <c r="L50" s="211"/>
      <c r="N50" s="211"/>
      <c r="P50" s="211"/>
      <c r="R50" s="211"/>
      <c r="T50" s="211"/>
      <c r="V50" s="211"/>
      <c r="X50" s="211"/>
      <c r="Z50" s="211"/>
    </row>
    <row r="51" spans="1:26" ht="11.1" customHeight="1" x14ac:dyDescent="0.2">
      <c r="A51" s="221" t="s">
        <v>272</v>
      </c>
      <c r="B51" s="218">
        <v>821</v>
      </c>
      <c r="C51" s="200"/>
      <c r="D51" s="218">
        <v>1114</v>
      </c>
      <c r="E51" s="200"/>
      <c r="F51" s="218">
        <v>1887</v>
      </c>
      <c r="G51" s="200"/>
      <c r="H51" s="218">
        <v>1725</v>
      </c>
      <c r="I51" s="200"/>
      <c r="J51" s="218">
        <v>2098</v>
      </c>
      <c r="K51" s="200"/>
      <c r="L51" s="218">
        <v>3959</v>
      </c>
      <c r="M51" s="200"/>
      <c r="N51" s="218">
        <v>3254</v>
      </c>
      <c r="O51" s="200"/>
      <c r="P51" s="218">
        <v>2166</v>
      </c>
      <c r="Q51" s="200"/>
      <c r="R51" s="218">
        <v>2789</v>
      </c>
      <c r="S51" s="200"/>
      <c r="T51" s="218">
        <v>2141</v>
      </c>
      <c r="U51" s="200"/>
      <c r="V51" s="218">
        <v>1478</v>
      </c>
      <c r="W51" s="200"/>
      <c r="X51" s="218">
        <v>1714</v>
      </c>
      <c r="Y51" s="200"/>
      <c r="Z51" s="218">
        <v>25146</v>
      </c>
    </row>
    <row r="52" spans="1:26" ht="11.1" customHeight="1" x14ac:dyDescent="0.2">
      <c r="A52" s="221"/>
      <c r="B52" s="211"/>
      <c r="C52" s="200"/>
      <c r="D52" s="211"/>
      <c r="E52" s="200"/>
      <c r="F52" s="211"/>
      <c r="G52" s="200"/>
      <c r="H52" s="211"/>
      <c r="I52" s="200"/>
      <c r="J52" s="211"/>
      <c r="K52" s="200"/>
      <c r="L52" s="211"/>
      <c r="M52" s="200"/>
      <c r="N52" s="211"/>
      <c r="O52" s="200"/>
      <c r="P52" s="211"/>
      <c r="Q52" s="200"/>
      <c r="R52" s="211"/>
      <c r="S52" s="200"/>
      <c r="T52" s="211"/>
      <c r="U52" s="200"/>
      <c r="V52" s="211"/>
      <c r="W52" s="200"/>
      <c r="X52" s="211"/>
      <c r="Y52" s="200"/>
      <c r="Z52" s="211"/>
    </row>
    <row r="53" spans="1:26" ht="11.1" customHeight="1" x14ac:dyDescent="0.2">
      <c r="A53" s="216" t="s">
        <v>280</v>
      </c>
      <c r="B53" s="211"/>
      <c r="C53" s="200"/>
      <c r="D53" s="211"/>
      <c r="E53" s="200"/>
      <c r="F53" s="211"/>
      <c r="G53" s="200"/>
      <c r="H53" s="211"/>
      <c r="I53" s="200"/>
      <c r="J53" s="211"/>
      <c r="K53" s="200"/>
      <c r="L53" s="211"/>
      <c r="M53" s="200"/>
      <c r="N53" s="211"/>
      <c r="O53" s="200"/>
      <c r="P53" s="211"/>
      <c r="Q53" s="200"/>
      <c r="R53" s="211"/>
      <c r="S53" s="200"/>
      <c r="T53" s="211"/>
      <c r="U53" s="200"/>
      <c r="V53" s="211"/>
      <c r="W53" s="200"/>
      <c r="X53" s="211"/>
      <c r="Y53" s="200"/>
      <c r="Z53" s="211"/>
    </row>
    <row r="54" spans="1:26" ht="11.1" customHeight="1" x14ac:dyDescent="0.2">
      <c r="A54" s="226" t="s">
        <v>302</v>
      </c>
      <c r="B54" s="200">
        <v>426</v>
      </c>
      <c r="C54" s="200"/>
      <c r="D54" s="200">
        <v>343</v>
      </c>
      <c r="E54" s="200"/>
      <c r="F54" s="200">
        <v>279</v>
      </c>
      <c r="G54" s="200"/>
      <c r="H54" s="200">
        <v>286</v>
      </c>
      <c r="I54" s="200"/>
      <c r="J54" s="200">
        <v>270</v>
      </c>
      <c r="K54" s="200"/>
      <c r="L54" s="200">
        <v>330</v>
      </c>
      <c r="M54" s="200"/>
      <c r="N54" s="200">
        <v>337</v>
      </c>
      <c r="O54" s="200"/>
      <c r="P54" s="200">
        <v>311</v>
      </c>
      <c r="Q54" s="200"/>
      <c r="R54" s="200">
        <v>340</v>
      </c>
      <c r="S54" s="200"/>
      <c r="T54" s="200">
        <v>285</v>
      </c>
      <c r="U54" s="200"/>
      <c r="V54" s="200">
        <v>368</v>
      </c>
      <c r="W54" s="200"/>
      <c r="X54" s="200">
        <v>987</v>
      </c>
      <c r="Y54" s="211"/>
      <c r="Z54" s="211">
        <v>4562</v>
      </c>
    </row>
    <row r="55" spans="1:26" s="200" customFormat="1" ht="11.1" customHeight="1" x14ac:dyDescent="0.2">
      <c r="A55" s="217" t="s">
        <v>303</v>
      </c>
      <c r="B55" s="218">
        <v>-13</v>
      </c>
      <c r="C55" s="211"/>
      <c r="D55" s="218">
        <v>-9</v>
      </c>
      <c r="E55" s="211"/>
      <c r="F55" s="218">
        <v>-59</v>
      </c>
      <c r="G55" s="211"/>
      <c r="H55" s="218">
        <v>-16</v>
      </c>
      <c r="I55" s="211"/>
      <c r="J55" s="218">
        <v>50</v>
      </c>
      <c r="K55" s="211"/>
      <c r="L55" s="218">
        <v>-8</v>
      </c>
      <c r="M55" s="211"/>
      <c r="N55" s="218">
        <v>11</v>
      </c>
      <c r="O55" s="211"/>
      <c r="P55" s="218">
        <v>3</v>
      </c>
      <c r="Q55" s="211"/>
      <c r="R55" s="218">
        <v>-49</v>
      </c>
      <c r="S55" s="211"/>
      <c r="T55" s="218">
        <v>-77</v>
      </c>
      <c r="U55" s="211"/>
      <c r="V55" s="218">
        <v>-24</v>
      </c>
      <c r="W55" s="211"/>
      <c r="X55" s="218">
        <v>-965</v>
      </c>
      <c r="Y55" s="211"/>
      <c r="Z55" s="218">
        <v>-1156</v>
      </c>
    </row>
    <row r="56" spans="1:26" ht="5.25" customHeight="1" x14ac:dyDescent="0.2">
      <c r="A56" s="217"/>
      <c r="B56" s="211"/>
      <c r="C56" s="203"/>
      <c r="D56" s="211"/>
      <c r="E56" s="203"/>
      <c r="F56" s="211"/>
      <c r="G56" s="203"/>
      <c r="H56" s="211"/>
      <c r="I56" s="211"/>
      <c r="J56" s="211"/>
      <c r="K56" s="211"/>
      <c r="L56" s="211"/>
      <c r="M56" s="211"/>
      <c r="N56" s="211"/>
      <c r="O56" s="211"/>
      <c r="P56" s="211"/>
      <c r="Q56" s="211"/>
      <c r="R56" s="211"/>
      <c r="S56" s="211"/>
      <c r="T56" s="211"/>
      <c r="U56" s="211"/>
      <c r="V56" s="211"/>
      <c r="W56" s="211"/>
      <c r="X56" s="211"/>
      <c r="Y56" s="203"/>
      <c r="Z56" s="203"/>
    </row>
    <row r="57" spans="1:26" s="200" customFormat="1" ht="11.1" customHeight="1" x14ac:dyDescent="0.2">
      <c r="A57" s="221" t="s">
        <v>284</v>
      </c>
      <c r="B57" s="218">
        <v>413</v>
      </c>
      <c r="D57" s="218">
        <v>334</v>
      </c>
      <c r="F57" s="218">
        <v>220</v>
      </c>
      <c r="H57" s="218">
        <v>270</v>
      </c>
      <c r="J57" s="218">
        <v>320</v>
      </c>
      <c r="L57" s="218">
        <v>322</v>
      </c>
      <c r="N57" s="218">
        <v>348</v>
      </c>
      <c r="P57" s="218">
        <v>314</v>
      </c>
      <c r="R57" s="218">
        <v>291</v>
      </c>
      <c r="T57" s="218">
        <v>208</v>
      </c>
      <c r="V57" s="218">
        <v>344</v>
      </c>
      <c r="X57" s="218">
        <v>22</v>
      </c>
      <c r="Z57" s="218">
        <v>3406</v>
      </c>
    </row>
    <row r="58" spans="1:26" ht="11.1" customHeight="1" x14ac:dyDescent="0.2">
      <c r="B58" s="211"/>
      <c r="D58" s="211"/>
      <c r="F58" s="211"/>
      <c r="H58" s="211"/>
      <c r="I58" s="200"/>
      <c r="J58" s="211"/>
      <c r="K58" s="200"/>
      <c r="L58" s="211"/>
      <c r="M58" s="200"/>
      <c r="N58" s="211"/>
      <c r="O58" s="200"/>
      <c r="P58" s="211"/>
      <c r="Q58" s="200"/>
      <c r="R58" s="211"/>
      <c r="S58" s="200"/>
      <c r="T58" s="211"/>
      <c r="U58" s="200"/>
      <c r="V58" s="211"/>
      <c r="W58" s="200"/>
      <c r="X58" s="211"/>
      <c r="Z58" s="203"/>
    </row>
    <row r="59" spans="1:26" ht="11.1" customHeight="1" x14ac:dyDescent="0.2">
      <c r="A59" s="221" t="s">
        <v>273</v>
      </c>
      <c r="B59" s="218">
        <v>870</v>
      </c>
      <c r="C59" s="200"/>
      <c r="D59" s="218">
        <v>236</v>
      </c>
      <c r="E59" s="200"/>
      <c r="F59" s="218">
        <v>62</v>
      </c>
      <c r="G59" s="200"/>
      <c r="H59" s="218">
        <v>-160</v>
      </c>
      <c r="I59" s="200"/>
      <c r="J59" s="218">
        <v>-657</v>
      </c>
      <c r="K59" s="200"/>
      <c r="L59" s="218">
        <v>-1115</v>
      </c>
      <c r="M59" s="200"/>
      <c r="N59" s="218">
        <v>-205</v>
      </c>
      <c r="O59" s="200"/>
      <c r="P59" s="218">
        <v>194</v>
      </c>
      <c r="Q59" s="200"/>
      <c r="R59" s="218">
        <v>-28</v>
      </c>
      <c r="S59" s="218"/>
      <c r="T59" s="218">
        <v>-710</v>
      </c>
      <c r="U59" s="200"/>
      <c r="V59" s="218">
        <v>36</v>
      </c>
      <c r="W59" s="200"/>
      <c r="X59" s="218">
        <v>428</v>
      </c>
      <c r="Y59" s="200"/>
      <c r="Z59" s="218">
        <v>-1049</v>
      </c>
    </row>
    <row r="60" spans="1:26" ht="11.1" customHeight="1" x14ac:dyDescent="0.2">
      <c r="B60" s="211"/>
      <c r="D60" s="211"/>
      <c r="F60" s="211"/>
      <c r="H60" s="211"/>
      <c r="J60" s="211"/>
      <c r="L60" s="211"/>
      <c r="N60" s="211"/>
      <c r="P60" s="211"/>
      <c r="R60" s="211"/>
      <c r="T60" s="211"/>
      <c r="V60" s="211"/>
      <c r="X60" s="211"/>
      <c r="Z60" s="203"/>
    </row>
    <row r="61" spans="1:26" ht="11.1" customHeight="1" thickBot="1" x14ac:dyDescent="0.25">
      <c r="A61" s="213" t="s">
        <v>274</v>
      </c>
      <c r="B61" s="214">
        <v>4390</v>
      </c>
      <c r="D61" s="214">
        <v>4626</v>
      </c>
      <c r="F61" s="214">
        <v>4688</v>
      </c>
      <c r="H61" s="214">
        <v>4528</v>
      </c>
      <c r="J61" s="214">
        <v>3871</v>
      </c>
      <c r="L61" s="214">
        <v>2756</v>
      </c>
      <c r="N61" s="214">
        <v>2551</v>
      </c>
      <c r="P61" s="214">
        <v>2745</v>
      </c>
      <c r="R61" s="214">
        <v>2717</v>
      </c>
      <c r="T61" s="214">
        <v>2007</v>
      </c>
      <c r="V61" s="214">
        <v>2043</v>
      </c>
      <c r="X61" s="214">
        <v>2471</v>
      </c>
      <c r="Z61" s="215">
        <v>2471</v>
      </c>
    </row>
    <row r="62" spans="1:26" ht="11.1" customHeight="1" thickTop="1" x14ac:dyDescent="0.2">
      <c r="A62" s="216"/>
      <c r="B62" s="222"/>
      <c r="C62" s="227"/>
      <c r="D62" s="223"/>
      <c r="E62" s="227"/>
      <c r="F62" s="223"/>
      <c r="G62" s="227"/>
      <c r="H62" s="223"/>
      <c r="I62" s="227"/>
      <c r="J62" s="223"/>
      <c r="K62" s="227"/>
      <c r="L62" s="223"/>
      <c r="M62" s="227"/>
      <c r="N62" s="223"/>
      <c r="O62" s="227"/>
      <c r="P62" s="223"/>
      <c r="Q62" s="227"/>
      <c r="R62" s="223"/>
      <c r="S62" s="227"/>
      <c r="T62" s="223"/>
      <c r="U62" s="227"/>
      <c r="V62" s="223"/>
      <c r="W62" s="227"/>
      <c r="X62" s="223"/>
      <c r="Y62" s="227"/>
      <c r="Z62" s="223"/>
    </row>
    <row r="63" spans="1:26" ht="11.1" customHeight="1" x14ac:dyDescent="0.2">
      <c r="A63" s="224" t="s">
        <v>275</v>
      </c>
      <c r="U63" s="203"/>
      <c r="V63" s="203"/>
      <c r="W63" s="203"/>
      <c r="X63" s="203"/>
      <c r="Y63" s="203"/>
      <c r="Z63" s="203"/>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2"/>
  <sheetViews>
    <sheetView showGridLines="0" topLeftCell="A13" zoomScaleNormal="100" workbookViewId="0">
      <selection activeCell="B53" sqref="B53"/>
    </sheetView>
  </sheetViews>
  <sheetFormatPr defaultColWidth="8" defaultRowHeight="11.1" customHeight="1" x14ac:dyDescent="0.2"/>
  <cols>
    <col min="1" max="1" width="43" style="200" customWidth="1"/>
    <col min="2" max="2" width="7.140625" style="200" bestFit="1" customWidth="1"/>
    <col min="3" max="3" width="1.7109375" style="211" customWidth="1"/>
    <col min="4" max="4" width="6.28515625" style="199" bestFit="1" customWidth="1"/>
    <col min="5" max="5" width="1.7109375" style="203" customWidth="1"/>
    <col min="6" max="6" width="6.28515625" style="199" bestFit="1" customWidth="1"/>
    <col min="7" max="7" width="1.7109375" style="203" customWidth="1"/>
    <col min="8" max="8" width="7.7109375" style="199" customWidth="1"/>
    <col min="9" max="9" width="1.7109375" style="203" customWidth="1"/>
    <col min="10" max="10" width="7.7109375" style="199" customWidth="1"/>
    <col min="11" max="11" width="1.7109375" style="203" customWidth="1"/>
    <col min="12" max="12" width="8.7109375" style="199" customWidth="1"/>
    <col min="13" max="13" width="1.7109375" style="203"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203"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7" t="s">
        <v>304</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7" t="s">
        <v>33</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2008</v>
      </c>
      <c r="C6" s="202"/>
      <c r="T6" s="204">
        <v>2009</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9" customFormat="1" ht="11.1" customHeight="1" x14ac:dyDescent="0.2">
      <c r="A8" s="206"/>
      <c r="B8" s="206" t="s">
        <v>235</v>
      </c>
      <c r="C8" s="207"/>
      <c r="D8" s="206" t="s">
        <v>235</v>
      </c>
      <c r="E8" s="207"/>
      <c r="F8" s="206" t="s">
        <v>235</v>
      </c>
      <c r="G8" s="207"/>
      <c r="H8" s="206" t="s">
        <v>235</v>
      </c>
      <c r="I8" s="206" t="s">
        <v>197</v>
      </c>
      <c r="J8" s="206" t="s">
        <v>235</v>
      </c>
      <c r="K8" s="207"/>
      <c r="L8" s="206" t="s">
        <v>235</v>
      </c>
      <c r="M8" s="207"/>
      <c r="N8" s="206" t="s">
        <v>235</v>
      </c>
      <c r="O8" s="207"/>
      <c r="P8" s="206" t="s">
        <v>235</v>
      </c>
      <c r="Q8" s="207"/>
      <c r="R8" s="206" t="s">
        <v>235</v>
      </c>
      <c r="S8" s="207"/>
      <c r="T8" s="206" t="s">
        <v>235</v>
      </c>
      <c r="U8" s="207"/>
      <c r="V8" s="206" t="s">
        <v>235</v>
      </c>
      <c r="W8" s="207"/>
      <c r="X8" s="206" t="s">
        <v>236</v>
      </c>
      <c r="Y8" s="207"/>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359</v>
      </c>
      <c r="C10" s="211"/>
      <c r="D10" s="215">
        <v>-32</v>
      </c>
      <c r="F10" s="215">
        <v>693</v>
      </c>
      <c r="H10" s="215">
        <v>423</v>
      </c>
      <c r="J10" s="215">
        <v>188</v>
      </c>
      <c r="L10" s="215">
        <v>198</v>
      </c>
      <c r="N10" s="215">
        <v>-108</v>
      </c>
      <c r="P10" s="215">
        <v>-139</v>
      </c>
      <c r="R10" s="215">
        <v>74</v>
      </c>
      <c r="T10" s="215">
        <v>-426</v>
      </c>
      <c r="V10" s="215">
        <v>227</v>
      </c>
      <c r="X10" s="215">
        <v>312</v>
      </c>
      <c r="Z10" s="215">
        <v>359</v>
      </c>
    </row>
    <row r="11" spans="1:26" ht="11.1" customHeight="1" thickTop="1" x14ac:dyDescent="0.2">
      <c r="B11" s="211"/>
      <c r="D11" s="203"/>
      <c r="F11" s="203"/>
      <c r="H11" s="203"/>
      <c r="J11" s="203"/>
      <c r="L11" s="203"/>
      <c r="N11" s="203"/>
      <c r="P11" s="203"/>
      <c r="R11" s="203"/>
      <c r="T11" s="203"/>
      <c r="V11" s="203"/>
      <c r="X11" s="203"/>
      <c r="Z11" s="203"/>
    </row>
    <row r="12" spans="1:26" ht="11.1" customHeight="1" x14ac:dyDescent="0.2">
      <c r="A12" s="216" t="s">
        <v>238</v>
      </c>
    </row>
    <row r="13" spans="1:26" s="211" customFormat="1" ht="11.1" customHeight="1" x14ac:dyDescent="0.2">
      <c r="A13" s="235" t="s">
        <v>278</v>
      </c>
      <c r="B13" s="211">
        <v>13</v>
      </c>
      <c r="D13" s="211">
        <v>38</v>
      </c>
      <c r="F13" s="211">
        <v>11</v>
      </c>
      <c r="H13" s="211">
        <v>12</v>
      </c>
      <c r="J13" s="211">
        <v>20</v>
      </c>
      <c r="L13" s="211">
        <v>12</v>
      </c>
      <c r="N13" s="211">
        <v>10</v>
      </c>
      <c r="P13" s="211">
        <v>16</v>
      </c>
      <c r="R13" s="211">
        <v>11</v>
      </c>
      <c r="T13" s="211">
        <v>10</v>
      </c>
      <c r="V13" s="211">
        <v>10</v>
      </c>
      <c r="X13" s="211">
        <v>15</v>
      </c>
      <c r="Z13" s="211">
        <v>178</v>
      </c>
    </row>
    <row r="14" spans="1:26" s="200" customFormat="1" ht="11.1" customHeight="1" x14ac:dyDescent="0.2">
      <c r="A14" s="217" t="s">
        <v>11</v>
      </c>
      <c r="B14" s="218">
        <v>2239</v>
      </c>
      <c r="C14" s="211"/>
      <c r="D14" s="218">
        <v>3212</v>
      </c>
      <c r="E14" s="211"/>
      <c r="F14" s="218">
        <v>2901</v>
      </c>
      <c r="G14" s="211"/>
      <c r="H14" s="218">
        <v>2774</v>
      </c>
      <c r="I14" s="211"/>
      <c r="J14" s="218">
        <v>2523</v>
      </c>
      <c r="K14" s="211"/>
      <c r="L14" s="218">
        <v>2642</v>
      </c>
      <c r="M14" s="211"/>
      <c r="N14" s="218">
        <v>3369</v>
      </c>
      <c r="O14" s="211"/>
      <c r="P14" s="218">
        <v>2829</v>
      </c>
      <c r="Q14" s="211"/>
      <c r="R14" s="218">
        <v>2603</v>
      </c>
      <c r="S14" s="211"/>
      <c r="T14" s="218">
        <v>3099</v>
      </c>
      <c r="U14" s="211"/>
      <c r="V14" s="218">
        <v>3165</v>
      </c>
      <c r="W14" s="211"/>
      <c r="X14" s="218">
        <v>5551</v>
      </c>
      <c r="Y14" s="211"/>
      <c r="Z14" s="218">
        <v>36907</v>
      </c>
    </row>
    <row r="15" spans="1:26" s="200" customFormat="1" ht="5.45" customHeight="1" x14ac:dyDescent="0.2">
      <c r="A15" s="220"/>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row>
    <row r="16" spans="1:26" ht="11.1" customHeight="1" x14ac:dyDescent="0.2">
      <c r="A16" s="221" t="s">
        <v>252</v>
      </c>
      <c r="B16" s="218">
        <v>2252</v>
      </c>
      <c r="D16" s="218">
        <v>3250</v>
      </c>
      <c r="E16" s="211"/>
      <c r="F16" s="218">
        <v>2912</v>
      </c>
      <c r="G16" s="211"/>
      <c r="H16" s="218">
        <v>2786</v>
      </c>
      <c r="I16" s="211"/>
      <c r="J16" s="218">
        <v>2543</v>
      </c>
      <c r="K16" s="211"/>
      <c r="L16" s="218">
        <v>2654</v>
      </c>
      <c r="M16" s="211"/>
      <c r="N16" s="218">
        <v>3379</v>
      </c>
      <c r="O16" s="211"/>
      <c r="P16" s="218">
        <v>2845</v>
      </c>
      <c r="Q16" s="211"/>
      <c r="R16" s="218">
        <v>2614</v>
      </c>
      <c r="S16" s="211"/>
      <c r="T16" s="218">
        <v>3109</v>
      </c>
      <c r="U16" s="211"/>
      <c r="V16" s="218">
        <v>3175</v>
      </c>
      <c r="W16" s="211"/>
      <c r="X16" s="218">
        <v>5566</v>
      </c>
      <c r="Y16" s="211"/>
      <c r="Z16" s="218">
        <v>37085</v>
      </c>
    </row>
    <row r="17" spans="1:26" ht="11.1" customHeight="1" x14ac:dyDescent="0.2">
      <c r="B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03"/>
    </row>
    <row r="18" spans="1:26" ht="11.1" customHeight="1" x14ac:dyDescent="0.2">
      <c r="A18" s="216" t="s">
        <v>253</v>
      </c>
      <c r="D18" s="200"/>
      <c r="E18" s="211"/>
      <c r="F18" s="200"/>
      <c r="G18" s="211"/>
      <c r="H18" s="200"/>
      <c r="I18" s="211"/>
      <c r="J18" s="200"/>
      <c r="K18" s="211"/>
      <c r="L18" s="200"/>
      <c r="M18" s="211"/>
      <c r="N18" s="200"/>
      <c r="O18" s="211"/>
      <c r="P18" s="200"/>
      <c r="Q18" s="211"/>
      <c r="R18" s="200"/>
      <c r="S18" s="211"/>
      <c r="T18" s="200"/>
      <c r="U18" s="211"/>
      <c r="V18" s="200"/>
      <c r="W18" s="211"/>
      <c r="X18" s="200"/>
      <c r="Y18" s="211"/>
      <c r="Z18" s="199" t="s">
        <v>179</v>
      </c>
    </row>
    <row r="19" spans="1:26" s="200" customFormat="1" ht="11.1" customHeight="1" x14ac:dyDescent="0.2">
      <c r="A19" s="217" t="s">
        <v>254</v>
      </c>
      <c r="B19" s="200">
        <v>230</v>
      </c>
      <c r="C19" s="211"/>
      <c r="D19" s="200">
        <v>176</v>
      </c>
      <c r="E19" s="211"/>
      <c r="F19" s="200">
        <v>272</v>
      </c>
      <c r="G19" s="211"/>
      <c r="H19" s="200">
        <v>212</v>
      </c>
      <c r="I19" s="211"/>
      <c r="J19" s="200">
        <v>107</v>
      </c>
      <c r="K19" s="211"/>
      <c r="L19" s="200">
        <v>165</v>
      </c>
      <c r="M19" s="211"/>
      <c r="N19" s="200">
        <v>136</v>
      </c>
      <c r="O19" s="211"/>
      <c r="P19" s="200">
        <v>200</v>
      </c>
      <c r="Q19" s="211"/>
      <c r="R19" s="200">
        <v>224</v>
      </c>
      <c r="S19" s="211"/>
      <c r="T19" s="200">
        <v>251</v>
      </c>
      <c r="U19" s="211"/>
      <c r="V19" s="200">
        <v>351</v>
      </c>
      <c r="W19" s="211"/>
      <c r="X19" s="200">
        <v>236</v>
      </c>
      <c r="Y19" s="211"/>
      <c r="Z19" s="211">
        <v>2560</v>
      </c>
    </row>
    <row r="20" spans="1:26" s="200" customFormat="1" ht="11.1" customHeight="1" x14ac:dyDescent="0.2">
      <c r="A20" s="225" t="s">
        <v>255</v>
      </c>
      <c r="B20" s="200">
        <v>0</v>
      </c>
      <c r="C20" s="211"/>
      <c r="D20" s="200">
        <v>0</v>
      </c>
      <c r="E20" s="211"/>
      <c r="F20" s="200">
        <v>0</v>
      </c>
      <c r="G20" s="211"/>
      <c r="H20" s="200">
        <v>0</v>
      </c>
      <c r="I20" s="211"/>
      <c r="J20" s="200">
        <v>0</v>
      </c>
      <c r="K20" s="211"/>
      <c r="L20" s="200">
        <v>0</v>
      </c>
      <c r="M20" s="211"/>
      <c r="N20" s="200">
        <v>0</v>
      </c>
      <c r="O20" s="211"/>
      <c r="P20" s="200">
        <v>0</v>
      </c>
      <c r="Q20" s="211"/>
      <c r="R20" s="200">
        <v>0</v>
      </c>
      <c r="S20" s="211"/>
      <c r="T20" s="200">
        <v>0</v>
      </c>
      <c r="U20" s="211"/>
      <c r="V20" s="200">
        <v>0</v>
      </c>
      <c r="W20" s="211"/>
      <c r="X20" s="200">
        <v>0</v>
      </c>
      <c r="Y20" s="211"/>
      <c r="Z20" s="211">
        <v>0</v>
      </c>
    </row>
    <row r="21" spans="1:26" s="200" customFormat="1" ht="11.1" customHeight="1" x14ac:dyDescent="0.2">
      <c r="A21" s="217" t="s">
        <v>256</v>
      </c>
      <c r="B21" s="200">
        <v>136</v>
      </c>
      <c r="C21" s="211"/>
      <c r="D21" s="200">
        <v>42</v>
      </c>
      <c r="E21" s="211"/>
      <c r="F21" s="200">
        <v>70</v>
      </c>
      <c r="G21" s="211"/>
      <c r="H21" s="200">
        <v>58</v>
      </c>
      <c r="I21" s="211"/>
      <c r="J21" s="200">
        <v>14</v>
      </c>
      <c r="K21" s="211"/>
      <c r="L21" s="200">
        <v>22</v>
      </c>
      <c r="M21" s="211"/>
      <c r="N21" s="200">
        <v>58</v>
      </c>
      <c r="O21" s="211"/>
      <c r="P21" s="200">
        <v>74</v>
      </c>
      <c r="Q21" s="211"/>
      <c r="R21" s="200">
        <v>65</v>
      </c>
      <c r="S21" s="211"/>
      <c r="T21" s="200">
        <v>85</v>
      </c>
      <c r="U21" s="211"/>
      <c r="V21" s="200">
        <v>93</v>
      </c>
      <c r="W21" s="211"/>
      <c r="X21" s="200">
        <v>93</v>
      </c>
      <c r="Y21" s="211"/>
      <c r="Z21" s="211">
        <v>810</v>
      </c>
    </row>
    <row r="22" spans="1:26" s="200" customFormat="1" ht="11.1" customHeight="1" x14ac:dyDescent="0.2">
      <c r="A22" s="217" t="s">
        <v>279</v>
      </c>
      <c r="B22" s="200">
        <v>0</v>
      </c>
      <c r="C22" s="211"/>
      <c r="D22" s="200">
        <v>0</v>
      </c>
      <c r="E22" s="211"/>
      <c r="F22" s="200">
        <v>0</v>
      </c>
      <c r="G22" s="211"/>
      <c r="H22" s="200">
        <v>0</v>
      </c>
      <c r="I22" s="211"/>
      <c r="J22" s="200">
        <v>0</v>
      </c>
      <c r="K22" s="211"/>
      <c r="L22" s="200">
        <v>0</v>
      </c>
      <c r="M22" s="211"/>
      <c r="N22" s="200">
        <v>0</v>
      </c>
      <c r="O22" s="211"/>
      <c r="P22" s="200">
        <v>0</v>
      </c>
      <c r="Q22" s="211"/>
      <c r="R22" s="200">
        <v>0</v>
      </c>
      <c r="S22" s="211"/>
      <c r="T22" s="200">
        <v>0</v>
      </c>
      <c r="U22" s="211"/>
      <c r="V22" s="200">
        <v>0</v>
      </c>
      <c r="W22" s="211"/>
      <c r="X22" s="200">
        <v>0</v>
      </c>
      <c r="Y22" s="211"/>
      <c r="Z22" s="211">
        <v>0</v>
      </c>
    </row>
    <row r="23" spans="1:26" s="200" customFormat="1" ht="11.1" customHeight="1" x14ac:dyDescent="0.2">
      <c r="A23" s="217" t="s">
        <v>257</v>
      </c>
      <c r="B23" s="200">
        <v>1816</v>
      </c>
      <c r="C23" s="211"/>
      <c r="D23" s="200">
        <v>1679</v>
      </c>
      <c r="E23" s="211"/>
      <c r="F23" s="200">
        <v>1501</v>
      </c>
      <c r="G23" s="211"/>
      <c r="H23" s="200">
        <v>1851</v>
      </c>
      <c r="I23" s="211"/>
      <c r="J23" s="200">
        <v>1516</v>
      </c>
      <c r="K23" s="211"/>
      <c r="L23" s="200">
        <v>1475</v>
      </c>
      <c r="M23" s="211"/>
      <c r="N23" s="200">
        <v>1840</v>
      </c>
      <c r="O23" s="211"/>
      <c r="P23" s="200">
        <v>1670</v>
      </c>
      <c r="Q23" s="211"/>
      <c r="R23" s="200">
        <v>1995</v>
      </c>
      <c r="S23" s="211"/>
      <c r="T23" s="200">
        <v>1414</v>
      </c>
      <c r="U23" s="211"/>
      <c r="V23" s="200">
        <v>1739</v>
      </c>
      <c r="W23" s="211"/>
      <c r="X23" s="200">
        <v>3263</v>
      </c>
      <c r="Y23" s="211"/>
      <c r="Z23" s="211">
        <v>21759</v>
      </c>
    </row>
    <row r="24" spans="1:26" s="200" customFormat="1" ht="11.1" customHeight="1" x14ac:dyDescent="0.2">
      <c r="A24" s="217" t="s">
        <v>301</v>
      </c>
      <c r="B24" s="200">
        <v>83</v>
      </c>
      <c r="C24" s="211"/>
      <c r="D24" s="200">
        <v>86</v>
      </c>
      <c r="E24" s="211"/>
      <c r="F24" s="200">
        <v>89</v>
      </c>
      <c r="G24" s="211"/>
      <c r="H24" s="200">
        <v>134</v>
      </c>
      <c r="I24" s="211"/>
      <c r="J24" s="200">
        <v>113</v>
      </c>
      <c r="K24" s="211"/>
      <c r="L24" s="200">
        <v>123</v>
      </c>
      <c r="M24" s="211"/>
      <c r="N24" s="200">
        <v>107</v>
      </c>
      <c r="O24" s="211"/>
      <c r="P24" s="200">
        <v>95</v>
      </c>
      <c r="Q24" s="211"/>
      <c r="R24" s="200">
        <v>142</v>
      </c>
      <c r="S24" s="211"/>
      <c r="T24" s="200">
        <v>96</v>
      </c>
      <c r="U24" s="211"/>
      <c r="V24" s="200">
        <v>90</v>
      </c>
      <c r="W24" s="211"/>
      <c r="X24" s="200">
        <v>175</v>
      </c>
      <c r="Y24" s="211"/>
      <c r="Z24" s="211">
        <v>1333</v>
      </c>
    </row>
    <row r="25" spans="1:26" s="200" customFormat="1" ht="11.1" customHeight="1" x14ac:dyDescent="0.2">
      <c r="A25" s="217" t="s">
        <v>259</v>
      </c>
      <c r="B25" s="200">
        <v>14</v>
      </c>
      <c r="C25" s="211"/>
      <c r="D25" s="200">
        <v>15</v>
      </c>
      <c r="E25" s="211"/>
      <c r="F25" s="200">
        <v>34</v>
      </c>
      <c r="G25" s="211"/>
      <c r="H25" s="200">
        <v>89</v>
      </c>
      <c r="I25" s="211"/>
      <c r="J25" s="200">
        <v>32</v>
      </c>
      <c r="K25" s="211"/>
      <c r="L25" s="200">
        <v>40</v>
      </c>
      <c r="M25" s="211"/>
      <c r="N25" s="200">
        <v>32</v>
      </c>
      <c r="O25" s="211"/>
      <c r="P25" s="200">
        <v>15</v>
      </c>
      <c r="Q25" s="211"/>
      <c r="R25" s="200">
        <v>33</v>
      </c>
      <c r="S25" s="211"/>
      <c r="T25" s="200">
        <v>55</v>
      </c>
      <c r="U25" s="211"/>
      <c r="V25" s="200">
        <v>32</v>
      </c>
      <c r="W25" s="211"/>
      <c r="X25" s="200">
        <v>71</v>
      </c>
      <c r="Y25" s="211"/>
      <c r="Z25" s="211">
        <v>462</v>
      </c>
    </row>
    <row r="26" spans="1:26" s="200" customFormat="1" ht="11.1" customHeight="1" x14ac:dyDescent="0.2">
      <c r="A26" s="217" t="s">
        <v>260</v>
      </c>
      <c r="B26" s="200">
        <v>3</v>
      </c>
      <c r="C26" s="211"/>
      <c r="D26" s="200">
        <v>3</v>
      </c>
      <c r="E26" s="211"/>
      <c r="F26" s="200">
        <v>140</v>
      </c>
      <c r="G26" s="211"/>
      <c r="H26" s="200">
        <v>25</v>
      </c>
      <c r="I26" s="211"/>
      <c r="J26" s="200">
        <v>220</v>
      </c>
      <c r="K26" s="211"/>
      <c r="L26" s="200">
        <v>80</v>
      </c>
      <c r="M26" s="211"/>
      <c r="N26" s="200">
        <v>68</v>
      </c>
      <c r="O26" s="211"/>
      <c r="P26" s="200">
        <v>87</v>
      </c>
      <c r="Q26" s="211"/>
      <c r="R26" s="200">
        <v>63</v>
      </c>
      <c r="S26" s="211"/>
      <c r="T26" s="200">
        <v>8</v>
      </c>
      <c r="U26" s="211"/>
      <c r="V26" s="200">
        <v>139</v>
      </c>
      <c r="W26" s="211"/>
      <c r="X26" s="200">
        <v>167</v>
      </c>
      <c r="Y26" s="211"/>
      <c r="Z26" s="211">
        <v>1003</v>
      </c>
    </row>
    <row r="27" spans="1:26" s="200" customFormat="1" ht="11.1" customHeight="1" x14ac:dyDescent="0.2">
      <c r="A27" s="217" t="s">
        <v>261</v>
      </c>
      <c r="B27" s="200">
        <v>135</v>
      </c>
      <c r="C27" s="211"/>
      <c r="D27" s="200">
        <v>155</v>
      </c>
      <c r="E27" s="211"/>
      <c r="F27" s="200">
        <v>380</v>
      </c>
      <c r="G27" s="211"/>
      <c r="H27" s="200">
        <v>182</v>
      </c>
      <c r="I27" s="211"/>
      <c r="J27" s="200">
        <v>184</v>
      </c>
      <c r="K27" s="211"/>
      <c r="L27" s="200">
        <v>301</v>
      </c>
      <c r="M27" s="211"/>
      <c r="N27" s="200">
        <v>539</v>
      </c>
      <c r="O27" s="211"/>
      <c r="P27" s="200">
        <v>314</v>
      </c>
      <c r="Q27" s="211"/>
      <c r="R27" s="200">
        <v>340</v>
      </c>
      <c r="S27" s="211"/>
      <c r="T27" s="200">
        <v>112</v>
      </c>
      <c r="U27" s="211"/>
      <c r="V27" s="200">
        <v>256</v>
      </c>
      <c r="W27" s="211"/>
      <c r="X27" s="200">
        <v>568</v>
      </c>
      <c r="Y27" s="211"/>
      <c r="Z27" s="211">
        <v>3466</v>
      </c>
    </row>
    <row r="28" spans="1:26" s="200" customFormat="1" ht="11.1" customHeight="1" x14ac:dyDescent="0.2">
      <c r="A28" s="217" t="s">
        <v>262</v>
      </c>
      <c r="B28" s="200">
        <v>2</v>
      </c>
      <c r="C28" s="211"/>
      <c r="D28" s="200">
        <v>1</v>
      </c>
      <c r="E28" s="211"/>
      <c r="F28" s="200">
        <v>4</v>
      </c>
      <c r="G28" s="211"/>
      <c r="H28" s="200">
        <v>3</v>
      </c>
      <c r="I28" s="211"/>
      <c r="J28" s="200">
        <v>4</v>
      </c>
      <c r="K28" s="211"/>
      <c r="L28" s="200">
        <v>3</v>
      </c>
      <c r="M28" s="211"/>
      <c r="N28" s="200">
        <v>4</v>
      </c>
      <c r="O28" s="211"/>
      <c r="P28" s="200">
        <v>5</v>
      </c>
      <c r="Q28" s="211"/>
      <c r="R28" s="200">
        <v>5</v>
      </c>
      <c r="S28" s="211"/>
      <c r="T28" s="200">
        <v>4</v>
      </c>
      <c r="U28" s="211"/>
      <c r="V28" s="200">
        <v>2</v>
      </c>
      <c r="W28" s="211"/>
      <c r="X28" s="200">
        <v>-5</v>
      </c>
      <c r="Y28" s="211"/>
      <c r="Z28" s="211">
        <v>32</v>
      </c>
    </row>
    <row r="29" spans="1:26" s="200" customFormat="1" ht="11.1" customHeight="1" x14ac:dyDescent="0.2">
      <c r="A29" s="217" t="s">
        <v>263</v>
      </c>
      <c r="B29" s="218">
        <v>42</v>
      </c>
      <c r="C29" s="211"/>
      <c r="D29" s="218">
        <v>58</v>
      </c>
      <c r="E29" s="211"/>
      <c r="F29" s="218">
        <v>32</v>
      </c>
      <c r="G29" s="211"/>
      <c r="H29" s="218">
        <v>57</v>
      </c>
      <c r="I29" s="211"/>
      <c r="J29" s="218">
        <v>40</v>
      </c>
      <c r="K29" s="211"/>
      <c r="L29" s="218">
        <v>46</v>
      </c>
      <c r="M29" s="211"/>
      <c r="N29" s="218">
        <v>63</v>
      </c>
      <c r="O29" s="211"/>
      <c r="P29" s="218">
        <v>40</v>
      </c>
      <c r="Q29" s="211"/>
      <c r="R29" s="218">
        <v>52</v>
      </c>
      <c r="S29" s="211"/>
      <c r="T29" s="218">
        <v>46</v>
      </c>
      <c r="U29" s="211"/>
      <c r="V29" s="218">
        <v>-27</v>
      </c>
      <c r="W29" s="211"/>
      <c r="X29" s="218">
        <v>53</v>
      </c>
      <c r="Y29" s="211"/>
      <c r="Z29" s="218">
        <v>502</v>
      </c>
    </row>
    <row r="30" spans="1:26" s="200" customFormat="1" ht="11.1" customHeight="1" x14ac:dyDescent="0.2">
      <c r="A30" s="219" t="s">
        <v>264</v>
      </c>
      <c r="B30" s="218">
        <v>2461</v>
      </c>
      <c r="C30" s="211"/>
      <c r="D30" s="218">
        <v>2215</v>
      </c>
      <c r="E30" s="211"/>
      <c r="F30" s="218">
        <v>2522</v>
      </c>
      <c r="G30" s="211"/>
      <c r="H30" s="218">
        <v>2611</v>
      </c>
      <c r="I30" s="211"/>
      <c r="J30" s="218">
        <v>2230</v>
      </c>
      <c r="K30" s="211"/>
      <c r="L30" s="218">
        <v>2255</v>
      </c>
      <c r="M30" s="211"/>
      <c r="N30" s="218">
        <v>2847</v>
      </c>
      <c r="O30" s="211"/>
      <c r="P30" s="218">
        <v>2500</v>
      </c>
      <c r="Q30" s="211"/>
      <c r="R30" s="218">
        <v>2919</v>
      </c>
      <c r="S30" s="211"/>
      <c r="T30" s="218">
        <v>2071</v>
      </c>
      <c r="U30" s="211"/>
      <c r="V30" s="218">
        <v>2675</v>
      </c>
      <c r="W30" s="211"/>
      <c r="X30" s="218">
        <v>4621</v>
      </c>
      <c r="Y30" s="211"/>
      <c r="Z30" s="218">
        <v>31927</v>
      </c>
    </row>
    <row r="31" spans="1:26" s="200" customFormat="1" ht="5.45" customHeight="1" x14ac:dyDescent="0.2">
      <c r="A31" s="220"/>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row>
    <row r="32" spans="1:26" s="200" customFormat="1" ht="11.1" customHeight="1" x14ac:dyDescent="0.2">
      <c r="A32" s="217" t="s">
        <v>56</v>
      </c>
      <c r="B32" s="200">
        <v>128</v>
      </c>
      <c r="C32" s="211"/>
      <c r="D32" s="200">
        <v>196</v>
      </c>
      <c r="E32" s="211"/>
      <c r="F32" s="200">
        <v>199</v>
      </c>
      <c r="G32" s="211"/>
      <c r="H32" s="200">
        <v>291</v>
      </c>
      <c r="I32" s="211"/>
      <c r="J32" s="200">
        <v>163</v>
      </c>
      <c r="K32" s="211"/>
      <c r="L32" s="200">
        <v>168</v>
      </c>
      <c r="M32" s="211"/>
      <c r="N32" s="200">
        <v>209</v>
      </c>
      <c r="O32" s="211"/>
      <c r="P32" s="200">
        <v>163</v>
      </c>
      <c r="Q32" s="211"/>
      <c r="R32" s="200">
        <v>72</v>
      </c>
      <c r="S32" s="211"/>
      <c r="T32" s="200">
        <v>179</v>
      </c>
      <c r="U32" s="211"/>
      <c r="V32" s="200">
        <v>175</v>
      </c>
      <c r="W32" s="211"/>
      <c r="X32" s="200">
        <v>337</v>
      </c>
      <c r="Y32" s="211"/>
      <c r="Z32" s="211">
        <v>2280</v>
      </c>
    </row>
    <row r="33" spans="1:26" s="200" customFormat="1" ht="11.1" customHeight="1" x14ac:dyDescent="0.2">
      <c r="A33" s="217" t="s">
        <v>57</v>
      </c>
      <c r="B33" s="218">
        <v>56</v>
      </c>
      <c r="C33" s="211"/>
      <c r="D33" s="218">
        <v>84</v>
      </c>
      <c r="E33" s="211"/>
      <c r="F33" s="218">
        <v>134</v>
      </c>
      <c r="G33" s="211"/>
      <c r="H33" s="218">
        <v>84</v>
      </c>
      <c r="I33" s="211"/>
      <c r="J33" s="218">
        <v>108</v>
      </c>
      <c r="K33" s="211"/>
      <c r="L33" s="218">
        <v>221</v>
      </c>
      <c r="M33" s="211"/>
      <c r="N33" s="218">
        <v>120</v>
      </c>
      <c r="O33" s="211"/>
      <c r="P33" s="218">
        <v>91</v>
      </c>
      <c r="Q33" s="211"/>
      <c r="R33" s="218">
        <v>113</v>
      </c>
      <c r="S33" s="211"/>
      <c r="T33" s="218">
        <v>108</v>
      </c>
      <c r="U33" s="211"/>
      <c r="V33" s="218">
        <v>174</v>
      </c>
      <c r="W33" s="211"/>
      <c r="X33" s="218">
        <v>139</v>
      </c>
      <c r="Y33" s="211"/>
      <c r="Z33" s="218">
        <v>1432</v>
      </c>
    </row>
    <row r="34" spans="1:26" s="200" customFormat="1" ht="11.1" customHeight="1" x14ac:dyDescent="0.2">
      <c r="A34" s="219" t="s">
        <v>265</v>
      </c>
      <c r="B34" s="218">
        <v>184</v>
      </c>
      <c r="C34" s="211"/>
      <c r="D34" s="218">
        <v>280</v>
      </c>
      <c r="E34" s="211"/>
      <c r="F34" s="218">
        <v>333</v>
      </c>
      <c r="G34" s="211"/>
      <c r="H34" s="218">
        <v>375</v>
      </c>
      <c r="I34" s="211"/>
      <c r="J34" s="218">
        <v>271</v>
      </c>
      <c r="K34" s="211"/>
      <c r="L34" s="218">
        <v>389</v>
      </c>
      <c r="M34" s="211"/>
      <c r="N34" s="218">
        <v>329</v>
      </c>
      <c r="O34" s="211"/>
      <c r="P34" s="218">
        <v>254</v>
      </c>
      <c r="Q34" s="211"/>
      <c r="R34" s="218">
        <v>185</v>
      </c>
      <c r="S34" s="211"/>
      <c r="T34" s="218">
        <v>287</v>
      </c>
      <c r="U34" s="211"/>
      <c r="V34" s="218">
        <v>349</v>
      </c>
      <c r="W34" s="211"/>
      <c r="X34" s="218">
        <v>476</v>
      </c>
      <c r="Y34" s="211"/>
      <c r="Z34" s="218">
        <v>3712</v>
      </c>
    </row>
    <row r="35" spans="1:26" s="200" customFormat="1" ht="5.45" customHeight="1" x14ac:dyDescent="0.2">
      <c r="A35" s="220"/>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row>
    <row r="36" spans="1:26" ht="11.1" customHeight="1" x14ac:dyDescent="0.2">
      <c r="A36" s="217" t="s">
        <v>266</v>
      </c>
      <c r="B36" s="211">
        <v>4</v>
      </c>
      <c r="D36" s="211">
        <v>39</v>
      </c>
      <c r="E36" s="211"/>
      <c r="F36" s="211">
        <v>335</v>
      </c>
      <c r="G36" s="211"/>
      <c r="H36" s="211">
        <v>1</v>
      </c>
      <c r="I36" s="211"/>
      <c r="J36" s="211">
        <v>9</v>
      </c>
      <c r="K36" s="211"/>
      <c r="L36" s="211">
        <v>235</v>
      </c>
      <c r="M36" s="211"/>
      <c r="N36" s="211">
        <v>13</v>
      </c>
      <c r="O36" s="211"/>
      <c r="P36" s="211">
        <v>41</v>
      </c>
      <c r="Q36" s="211"/>
      <c r="R36" s="211">
        <v>16</v>
      </c>
      <c r="S36" s="211"/>
      <c r="T36" s="211">
        <v>-18</v>
      </c>
      <c r="U36" s="211"/>
      <c r="V36" s="211">
        <v>140</v>
      </c>
      <c r="W36" s="211"/>
      <c r="X36" s="211">
        <v>119</v>
      </c>
      <c r="Y36" s="211"/>
      <c r="Z36" s="203">
        <v>934</v>
      </c>
    </row>
    <row r="37" spans="1:26" ht="5.25" customHeight="1" x14ac:dyDescent="0.2">
      <c r="A37" s="217"/>
      <c r="B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03"/>
    </row>
    <row r="38" spans="1:26" s="200" customFormat="1" ht="11.1" customHeight="1" x14ac:dyDescent="0.2">
      <c r="A38" s="225" t="s">
        <v>268</v>
      </c>
      <c r="B38" s="218">
        <v>0</v>
      </c>
      <c r="C38" s="211"/>
      <c r="D38" s="218">
        <v>0</v>
      </c>
      <c r="E38" s="211"/>
      <c r="F38" s="218">
        <v>0</v>
      </c>
      <c r="G38" s="211"/>
      <c r="H38" s="218">
        <v>0</v>
      </c>
      <c r="I38" s="211"/>
      <c r="J38" s="218">
        <v>0</v>
      </c>
      <c r="K38" s="211"/>
      <c r="L38" s="218">
        <v>0</v>
      </c>
      <c r="M38" s="211"/>
      <c r="N38" s="218">
        <v>0</v>
      </c>
      <c r="O38" s="211"/>
      <c r="P38" s="218">
        <v>0</v>
      </c>
      <c r="Q38" s="211"/>
      <c r="R38" s="218">
        <v>0</v>
      </c>
      <c r="S38" s="211"/>
      <c r="T38" s="218">
        <v>0</v>
      </c>
      <c r="U38" s="211"/>
      <c r="V38" s="218">
        <v>0</v>
      </c>
      <c r="W38" s="211"/>
      <c r="X38" s="218">
        <v>0</v>
      </c>
      <c r="Y38" s="211"/>
      <c r="Z38" s="218">
        <v>0</v>
      </c>
    </row>
    <row r="39" spans="1:26" s="200" customFormat="1" ht="5.45" customHeight="1" x14ac:dyDescent="0.2">
      <c r="A39" s="220"/>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row>
    <row r="40" spans="1:26" ht="11.1" customHeight="1" x14ac:dyDescent="0.2">
      <c r="A40" s="221" t="s">
        <v>272</v>
      </c>
      <c r="B40" s="218">
        <v>2649</v>
      </c>
      <c r="D40" s="218">
        <v>2534</v>
      </c>
      <c r="E40" s="211"/>
      <c r="F40" s="218">
        <v>3190</v>
      </c>
      <c r="G40" s="211"/>
      <c r="H40" s="218">
        <v>2987</v>
      </c>
      <c r="I40" s="211"/>
      <c r="J40" s="218">
        <v>2510</v>
      </c>
      <c r="K40" s="211"/>
      <c r="L40" s="218">
        <v>2879</v>
      </c>
      <c r="M40" s="211"/>
      <c r="N40" s="218">
        <v>3189</v>
      </c>
      <c r="O40" s="211"/>
      <c r="P40" s="218">
        <v>2795</v>
      </c>
      <c r="Q40" s="211"/>
      <c r="R40" s="218">
        <v>3120</v>
      </c>
      <c r="S40" s="211"/>
      <c r="T40" s="218">
        <v>2340</v>
      </c>
      <c r="U40" s="211"/>
      <c r="V40" s="218">
        <v>3164</v>
      </c>
      <c r="W40" s="211"/>
      <c r="X40" s="218">
        <v>5216</v>
      </c>
      <c r="Y40" s="211"/>
      <c r="Z40" s="218">
        <v>36573</v>
      </c>
    </row>
    <row r="41" spans="1:26" ht="11.1" customHeight="1" x14ac:dyDescent="0.2">
      <c r="A41" s="221"/>
      <c r="B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row>
    <row r="42" spans="1:26" ht="11.1" customHeight="1" x14ac:dyDescent="0.2">
      <c r="A42" s="216" t="s">
        <v>280</v>
      </c>
      <c r="B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row>
    <row r="43" spans="1:26" ht="11.1" customHeight="1" x14ac:dyDescent="0.2">
      <c r="A43" s="226" t="s">
        <v>281</v>
      </c>
      <c r="B43" s="211">
        <v>273</v>
      </c>
      <c r="D43" s="211">
        <v>303</v>
      </c>
      <c r="E43" s="211"/>
      <c r="F43" s="211">
        <v>214</v>
      </c>
      <c r="G43" s="211"/>
      <c r="H43" s="211">
        <v>229</v>
      </c>
      <c r="I43" s="211"/>
      <c r="J43" s="211">
        <v>261</v>
      </c>
      <c r="K43" s="211"/>
      <c r="L43" s="211">
        <v>163</v>
      </c>
      <c r="M43" s="211"/>
      <c r="N43" s="211">
        <v>46</v>
      </c>
      <c r="O43" s="211"/>
      <c r="P43" s="211">
        <v>407</v>
      </c>
      <c r="Q43" s="211"/>
      <c r="R43" s="211">
        <v>243</v>
      </c>
      <c r="S43" s="211"/>
      <c r="T43" s="211">
        <v>130</v>
      </c>
      <c r="U43" s="211"/>
      <c r="V43" s="211">
        <v>387</v>
      </c>
      <c r="W43" s="211"/>
      <c r="X43" s="211">
        <v>90</v>
      </c>
      <c r="Y43" s="211"/>
      <c r="Z43" s="211">
        <v>2746</v>
      </c>
    </row>
    <row r="44" spans="1:26" ht="11.1" customHeight="1" x14ac:dyDescent="0.2">
      <c r="A44" s="200" t="s">
        <v>282</v>
      </c>
      <c r="B44" s="218">
        <v>-267</v>
      </c>
      <c r="D44" s="218">
        <v>-294</v>
      </c>
      <c r="E44" s="211"/>
      <c r="F44" s="218">
        <v>-206</v>
      </c>
      <c r="G44" s="211"/>
      <c r="H44" s="218">
        <v>-263</v>
      </c>
      <c r="I44" s="211"/>
      <c r="J44" s="218">
        <v>-284</v>
      </c>
      <c r="K44" s="211"/>
      <c r="L44" s="218">
        <v>-244</v>
      </c>
      <c r="M44" s="211"/>
      <c r="N44" s="218">
        <v>-267</v>
      </c>
      <c r="O44" s="211"/>
      <c r="P44" s="218">
        <v>-244</v>
      </c>
      <c r="Q44" s="211"/>
      <c r="R44" s="218">
        <v>-237</v>
      </c>
      <c r="S44" s="211"/>
      <c r="T44" s="218">
        <v>-246</v>
      </c>
      <c r="U44" s="211"/>
      <c r="V44" s="218">
        <v>-313</v>
      </c>
      <c r="W44" s="211"/>
      <c r="X44" s="218">
        <v>-376</v>
      </c>
      <c r="Y44" s="211"/>
      <c r="Z44" s="218">
        <v>-3241</v>
      </c>
    </row>
    <row r="45" spans="1:26" ht="5.25" customHeight="1" x14ac:dyDescent="0.2">
      <c r="A45" s="217"/>
      <c r="B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03"/>
    </row>
    <row r="46" spans="1:26" s="200" customFormat="1" ht="11.1" customHeight="1" x14ac:dyDescent="0.2">
      <c r="A46" s="221" t="s">
        <v>284</v>
      </c>
      <c r="B46" s="218">
        <v>6</v>
      </c>
      <c r="C46" s="211"/>
      <c r="D46" s="218">
        <v>9</v>
      </c>
      <c r="E46" s="211"/>
      <c r="F46" s="218">
        <v>8</v>
      </c>
      <c r="G46" s="211"/>
      <c r="H46" s="218">
        <v>-34</v>
      </c>
      <c r="I46" s="211"/>
      <c r="J46" s="218">
        <v>-23</v>
      </c>
      <c r="K46" s="211"/>
      <c r="L46" s="218">
        <v>-81</v>
      </c>
      <c r="M46" s="211"/>
      <c r="N46" s="218">
        <v>-221</v>
      </c>
      <c r="O46" s="211"/>
      <c r="P46" s="218">
        <v>163</v>
      </c>
      <c r="Q46" s="211"/>
      <c r="R46" s="218">
        <v>6</v>
      </c>
      <c r="S46" s="211"/>
      <c r="T46" s="218">
        <v>-116</v>
      </c>
      <c r="U46" s="211"/>
      <c r="V46" s="218">
        <v>74</v>
      </c>
      <c r="W46" s="211"/>
      <c r="X46" s="218">
        <v>-286</v>
      </c>
      <c r="Y46" s="211"/>
      <c r="Z46" s="218">
        <v>-495</v>
      </c>
    </row>
    <row r="47" spans="1:26" ht="11.1" customHeight="1" x14ac:dyDescent="0.2">
      <c r="B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03"/>
    </row>
    <row r="48" spans="1:26" ht="11.1" customHeight="1" x14ac:dyDescent="0.2">
      <c r="A48" s="221" t="s">
        <v>273</v>
      </c>
      <c r="B48" s="218">
        <v>-391</v>
      </c>
      <c r="D48" s="218">
        <v>725</v>
      </c>
      <c r="E48" s="211"/>
      <c r="F48" s="218">
        <v>-270</v>
      </c>
      <c r="G48" s="211"/>
      <c r="H48" s="218">
        <v>-235</v>
      </c>
      <c r="I48" s="211"/>
      <c r="J48" s="218">
        <v>10</v>
      </c>
      <c r="K48" s="211"/>
      <c r="L48" s="218">
        <v>-306</v>
      </c>
      <c r="M48" s="211"/>
      <c r="N48" s="218">
        <v>-31</v>
      </c>
      <c r="O48" s="211"/>
      <c r="P48" s="218">
        <v>213</v>
      </c>
      <c r="Q48" s="211"/>
      <c r="R48" s="218">
        <v>-500</v>
      </c>
      <c r="S48" s="211"/>
      <c r="T48" s="218">
        <v>653</v>
      </c>
      <c r="U48" s="211"/>
      <c r="V48" s="218">
        <v>85</v>
      </c>
      <c r="W48" s="211"/>
      <c r="X48" s="218">
        <v>64</v>
      </c>
      <c r="Y48" s="211"/>
      <c r="Z48" s="218">
        <v>17</v>
      </c>
    </row>
    <row r="49" spans="1:26" ht="11.1" customHeight="1" x14ac:dyDescent="0.2">
      <c r="B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03"/>
    </row>
    <row r="50" spans="1:26" ht="11.1" customHeight="1" thickBot="1" x14ac:dyDescent="0.25">
      <c r="A50" s="213" t="s">
        <v>274</v>
      </c>
      <c r="B50" s="214">
        <v>-32</v>
      </c>
      <c r="D50" s="214">
        <v>693</v>
      </c>
      <c r="E50" s="211"/>
      <c r="F50" s="214">
        <v>423</v>
      </c>
      <c r="G50" s="211"/>
      <c r="H50" s="214">
        <v>188</v>
      </c>
      <c r="I50" s="211"/>
      <c r="J50" s="214">
        <v>198</v>
      </c>
      <c r="K50" s="211"/>
      <c r="L50" s="214">
        <v>-108</v>
      </c>
      <c r="M50" s="211"/>
      <c r="N50" s="214">
        <v>-139</v>
      </c>
      <c r="O50" s="211"/>
      <c r="P50" s="214">
        <v>74</v>
      </c>
      <c r="Q50" s="211"/>
      <c r="R50" s="214">
        <v>-426</v>
      </c>
      <c r="S50" s="211"/>
      <c r="T50" s="214">
        <v>227</v>
      </c>
      <c r="U50" s="211"/>
      <c r="V50" s="214">
        <v>312</v>
      </c>
      <c r="W50" s="211"/>
      <c r="X50" s="214">
        <v>376</v>
      </c>
      <c r="Y50" s="211"/>
      <c r="Z50" s="215">
        <v>376</v>
      </c>
    </row>
    <row r="51" spans="1:26" ht="11.1" customHeight="1" thickTop="1" x14ac:dyDescent="0.2">
      <c r="A51" s="216"/>
      <c r="B51" s="222"/>
      <c r="C51" s="222"/>
      <c r="D51" s="223"/>
      <c r="E51" s="223"/>
      <c r="F51" s="223"/>
      <c r="G51" s="223"/>
      <c r="H51" s="223"/>
      <c r="I51" s="223"/>
      <c r="J51" s="223"/>
      <c r="K51" s="223"/>
      <c r="L51" s="223"/>
      <c r="M51" s="223"/>
      <c r="N51" s="223"/>
      <c r="O51" s="223"/>
      <c r="P51" s="223"/>
      <c r="Q51" s="223"/>
      <c r="R51" s="223"/>
      <c r="S51" s="223"/>
      <c r="T51" s="223"/>
      <c r="U51" s="223"/>
      <c r="V51" s="223"/>
      <c r="W51" s="223"/>
      <c r="X51" s="223"/>
      <c r="Y51" s="223"/>
      <c r="Z51" s="223"/>
    </row>
    <row r="52" spans="1:26" ht="11.1" customHeight="1" x14ac:dyDescent="0.2">
      <c r="A52" s="224" t="s">
        <v>305</v>
      </c>
      <c r="V52" s="203"/>
      <c r="X52" s="203"/>
      <c r="Z52" s="203"/>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44"/>
  <sheetViews>
    <sheetView showGridLines="0" zoomScaleNormal="100" workbookViewId="0">
      <selection activeCell="H45" sqref="H45"/>
    </sheetView>
  </sheetViews>
  <sheetFormatPr defaultRowHeight="10.7" customHeight="1" x14ac:dyDescent="0.2"/>
  <cols>
    <col min="1" max="1" width="39.5703125" style="9" customWidth="1"/>
    <col min="2" max="2" width="8" style="9" bestFit="1" customWidth="1"/>
    <col min="3" max="3" width="1.7109375" style="9" customWidth="1"/>
    <col min="4" max="4" width="9.42578125" style="9" customWidth="1"/>
    <col min="5" max="5" width="1.7109375" style="9" customWidth="1"/>
    <col min="6" max="6" width="9.42578125" style="9" customWidth="1"/>
    <col min="7" max="16384" width="9.140625" style="9"/>
  </cols>
  <sheetData>
    <row r="1" spans="1:7" ht="10.7" customHeight="1" x14ac:dyDescent="0.2">
      <c r="A1" s="635" t="s">
        <v>67</v>
      </c>
      <c r="B1" s="635"/>
      <c r="C1" s="635"/>
      <c r="D1" s="635"/>
      <c r="E1" s="635"/>
      <c r="F1" s="635"/>
      <c r="G1" s="1"/>
    </row>
    <row r="2" spans="1:7" ht="10.7" customHeight="1" x14ac:dyDescent="0.2">
      <c r="A2" s="638" t="s">
        <v>0</v>
      </c>
      <c r="B2" s="638"/>
      <c r="C2" s="638"/>
      <c r="D2" s="638"/>
      <c r="E2" s="638"/>
      <c r="F2" s="638"/>
      <c r="G2" s="1"/>
    </row>
    <row r="3" spans="1:7" ht="10.7" customHeight="1" x14ac:dyDescent="0.2">
      <c r="A3" s="638" t="s">
        <v>64</v>
      </c>
      <c r="B3" s="638"/>
      <c r="C3" s="638"/>
      <c r="D3" s="638"/>
      <c r="E3" s="638"/>
      <c r="F3" s="638"/>
      <c r="G3" s="1"/>
    </row>
    <row r="4" spans="1:7" ht="10.7" customHeight="1" x14ac:dyDescent="0.2">
      <c r="A4" s="638" t="s">
        <v>1</v>
      </c>
      <c r="B4" s="638"/>
      <c r="C4" s="638"/>
      <c r="D4" s="638"/>
      <c r="E4" s="638"/>
      <c r="F4" s="638"/>
      <c r="G4" s="1"/>
    </row>
    <row r="5" spans="1:7" ht="10.7" customHeight="1" x14ac:dyDescent="0.2">
      <c r="A5" s="1"/>
      <c r="B5" s="1"/>
      <c r="C5" s="1"/>
      <c r="D5" s="1"/>
      <c r="E5" s="1"/>
      <c r="F5" s="1"/>
      <c r="G5" s="1"/>
    </row>
    <row r="6" spans="1:7" ht="10.7" customHeight="1" x14ac:dyDescent="0.2">
      <c r="A6" s="1"/>
      <c r="B6" s="1"/>
      <c r="C6" s="1"/>
      <c r="D6" s="1"/>
      <c r="E6" s="1"/>
      <c r="F6" s="1"/>
      <c r="G6" s="1"/>
    </row>
    <row r="7" spans="1:7" ht="10.7" customHeight="1" x14ac:dyDescent="0.2">
      <c r="A7" s="1"/>
      <c r="B7" s="2"/>
      <c r="C7" s="1"/>
      <c r="D7" s="2"/>
      <c r="E7" s="1"/>
      <c r="F7" s="2"/>
      <c r="G7" s="1"/>
    </row>
    <row r="8" spans="1:7" ht="10.7" customHeight="1" x14ac:dyDescent="0.2">
      <c r="A8" s="1"/>
      <c r="B8" s="2" t="s">
        <v>85</v>
      </c>
      <c r="D8" s="2" t="s">
        <v>2</v>
      </c>
      <c r="E8" s="3"/>
      <c r="F8" s="2" t="s">
        <v>71</v>
      </c>
      <c r="G8" s="1"/>
    </row>
    <row r="9" spans="1:7" ht="10.7" customHeight="1" x14ac:dyDescent="0.2">
      <c r="A9" s="1"/>
      <c r="B9" s="4"/>
      <c r="C9" s="1"/>
      <c r="D9" s="4"/>
      <c r="E9" s="1"/>
      <c r="F9" s="4"/>
      <c r="G9" s="1"/>
    </row>
    <row r="10" spans="1:7" ht="10.7" customHeight="1" x14ac:dyDescent="0.2">
      <c r="A10" s="3" t="s">
        <v>4</v>
      </c>
      <c r="B10" s="1"/>
      <c r="C10" s="1"/>
      <c r="D10" s="1"/>
      <c r="E10" s="1"/>
      <c r="F10" s="1"/>
      <c r="G10" s="1"/>
    </row>
    <row r="11" spans="1:7" ht="10.7" customHeight="1" x14ac:dyDescent="0.2">
      <c r="A11" s="1" t="s">
        <v>5</v>
      </c>
      <c r="B11" s="1"/>
      <c r="C11" s="1"/>
      <c r="D11" s="1"/>
      <c r="E11" s="1"/>
      <c r="F11" s="1"/>
      <c r="G11" s="1"/>
    </row>
    <row r="12" spans="1:7" ht="10.7" customHeight="1" x14ac:dyDescent="0.2">
      <c r="A12" s="1" t="s">
        <v>6</v>
      </c>
      <c r="B12" s="6">
        <v>27724</v>
      </c>
      <c r="C12" s="1"/>
      <c r="D12" s="6">
        <v>-1099</v>
      </c>
      <c r="E12" s="1"/>
      <c r="F12" s="6">
        <v>26625</v>
      </c>
      <c r="G12" s="1"/>
    </row>
    <row r="13" spans="1:7" ht="10.7" customHeight="1" x14ac:dyDescent="0.2">
      <c r="A13" s="1" t="s">
        <v>7</v>
      </c>
      <c r="B13" s="6">
        <v>11180</v>
      </c>
      <c r="C13" s="1"/>
      <c r="D13" s="6">
        <v>-1711</v>
      </c>
      <c r="E13" s="1"/>
      <c r="F13" s="6">
        <v>9469</v>
      </c>
      <c r="G13" s="1"/>
    </row>
    <row r="14" spans="1:7" ht="10.7" customHeight="1" x14ac:dyDescent="0.2">
      <c r="A14" s="1" t="s">
        <v>8</v>
      </c>
      <c r="B14" s="6">
        <v>6805</v>
      </c>
      <c r="C14" s="1"/>
      <c r="D14" s="6">
        <v>-407</v>
      </c>
      <c r="E14" s="1"/>
      <c r="F14" s="6">
        <v>6398</v>
      </c>
      <c r="G14" s="1"/>
    </row>
    <row r="15" spans="1:7" ht="10.7" customHeight="1" x14ac:dyDescent="0.2">
      <c r="A15" s="1" t="s">
        <v>9</v>
      </c>
      <c r="B15" s="6">
        <v>1221</v>
      </c>
      <c r="C15" s="1"/>
      <c r="D15" s="6">
        <v>-144</v>
      </c>
      <c r="E15" s="1"/>
      <c r="F15" s="6">
        <v>1077</v>
      </c>
      <c r="G15" s="1"/>
    </row>
    <row r="16" spans="1:7" ht="10.7" customHeight="1" x14ac:dyDescent="0.2">
      <c r="A16" s="1" t="s">
        <v>10</v>
      </c>
      <c r="B16" s="6">
        <v>2786</v>
      </c>
      <c r="C16" s="1"/>
      <c r="D16" s="6">
        <v>257</v>
      </c>
      <c r="E16" s="1"/>
      <c r="F16" s="6">
        <v>3043</v>
      </c>
      <c r="G16" s="1"/>
    </row>
    <row r="17" spans="1:7" ht="10.7" customHeight="1" x14ac:dyDescent="0.2">
      <c r="A17" s="1" t="s">
        <v>11</v>
      </c>
      <c r="B17" s="6">
        <v>0</v>
      </c>
      <c r="C17" s="1"/>
      <c r="D17" s="6">
        <v>0</v>
      </c>
      <c r="E17" s="1"/>
      <c r="F17" s="6">
        <v>0</v>
      </c>
      <c r="G17" s="1"/>
    </row>
    <row r="18" spans="1:7" ht="10.7" customHeight="1" x14ac:dyDescent="0.2">
      <c r="A18" s="1" t="s">
        <v>12</v>
      </c>
      <c r="B18" s="6"/>
      <c r="C18" s="1"/>
      <c r="D18" s="6"/>
      <c r="E18" s="1"/>
      <c r="F18" s="1"/>
      <c r="G18" s="1"/>
    </row>
    <row r="19" spans="1:7" ht="10.7" customHeight="1" x14ac:dyDescent="0.2">
      <c r="A19" s="1" t="s">
        <v>13</v>
      </c>
      <c r="B19" s="7">
        <v>8462</v>
      </c>
      <c r="C19" s="1"/>
      <c r="D19" s="6">
        <v>-352</v>
      </c>
      <c r="E19" s="1"/>
      <c r="F19" s="6">
        <v>8110</v>
      </c>
      <c r="G19" s="1"/>
    </row>
    <row r="20" spans="1:7" ht="10.7" customHeight="1" x14ac:dyDescent="0.2">
      <c r="A20" s="1" t="s">
        <v>14</v>
      </c>
      <c r="B20" s="7">
        <v>3002</v>
      </c>
      <c r="C20" s="1"/>
      <c r="D20" s="6">
        <v>-539</v>
      </c>
      <c r="E20" s="1"/>
      <c r="F20" s="6">
        <v>2463</v>
      </c>
      <c r="G20" s="1"/>
    </row>
    <row r="21" spans="1:7" ht="10.7" customHeight="1" x14ac:dyDescent="0.2">
      <c r="A21" s="1" t="s">
        <v>15</v>
      </c>
      <c r="B21" s="6">
        <v>700</v>
      </c>
      <c r="C21" s="1"/>
      <c r="D21" s="6">
        <v>-371</v>
      </c>
      <c r="E21" s="1"/>
      <c r="F21" s="6">
        <v>329</v>
      </c>
      <c r="G21" s="1"/>
    </row>
    <row r="22" spans="1:7" ht="12" customHeight="1" x14ac:dyDescent="0.2">
      <c r="A22" s="1" t="s">
        <v>16</v>
      </c>
      <c r="B22" s="8">
        <v>659</v>
      </c>
      <c r="C22" s="1"/>
      <c r="D22" s="8">
        <v>36</v>
      </c>
      <c r="E22" s="1"/>
      <c r="F22" s="8">
        <v>695</v>
      </c>
      <c r="G22" s="1"/>
    </row>
    <row r="23" spans="1:7" ht="12" customHeight="1" thickBot="1" x14ac:dyDescent="0.25">
      <c r="A23" s="3" t="s">
        <v>17</v>
      </c>
      <c r="B23" s="5">
        <v>62539</v>
      </c>
      <c r="C23" s="1"/>
      <c r="D23" s="5">
        <v>-4330</v>
      </c>
      <c r="E23" s="1"/>
      <c r="F23" s="5">
        <v>58209</v>
      </c>
      <c r="G23" s="1"/>
    </row>
    <row r="24" spans="1:7" ht="10.7" customHeight="1" thickTop="1" x14ac:dyDescent="0.2">
      <c r="A24" s="1"/>
      <c r="B24" s="1"/>
      <c r="C24" s="1"/>
      <c r="D24" s="1"/>
      <c r="E24" s="1"/>
      <c r="F24" s="1"/>
      <c r="G24" s="1"/>
    </row>
    <row r="25" spans="1:7" ht="10.7" customHeight="1" x14ac:dyDescent="0.2">
      <c r="A25" s="3" t="s">
        <v>18</v>
      </c>
      <c r="B25" s="1"/>
      <c r="C25" s="1"/>
      <c r="D25" s="1"/>
      <c r="E25" s="1"/>
      <c r="F25" s="1"/>
      <c r="G25" s="1"/>
    </row>
    <row r="26" spans="1:7" ht="10.7" customHeight="1" x14ac:dyDescent="0.2">
      <c r="A26" s="1" t="s">
        <v>19</v>
      </c>
      <c r="B26" s="1">
        <v>46759</v>
      </c>
      <c r="C26" s="1"/>
      <c r="D26" s="6">
        <v>3524</v>
      </c>
      <c r="E26" s="1"/>
      <c r="F26" s="6">
        <v>50283</v>
      </c>
      <c r="G26" s="1"/>
    </row>
    <row r="27" spans="1:7" ht="10.7" customHeight="1" x14ac:dyDescent="0.2">
      <c r="A27" s="11" t="s">
        <v>59</v>
      </c>
      <c r="B27" s="1"/>
      <c r="C27" s="1"/>
      <c r="D27" s="6"/>
      <c r="E27" s="1"/>
      <c r="F27" s="6"/>
      <c r="G27" s="1"/>
    </row>
    <row r="28" spans="1:7" ht="10.7" customHeight="1" x14ac:dyDescent="0.2">
      <c r="A28" s="1" t="s">
        <v>60</v>
      </c>
      <c r="B28" s="1">
        <v>6908</v>
      </c>
      <c r="C28" s="1"/>
      <c r="D28" s="6">
        <v>-38</v>
      </c>
      <c r="E28" s="1"/>
      <c r="F28" s="6">
        <v>6870</v>
      </c>
      <c r="G28" s="1"/>
    </row>
    <row r="29" spans="1:7" ht="10.7" customHeight="1" x14ac:dyDescent="0.2">
      <c r="A29" s="1" t="s">
        <v>61</v>
      </c>
      <c r="B29" s="1">
        <v>2477</v>
      </c>
      <c r="C29" s="1"/>
      <c r="D29" s="6">
        <v>-35</v>
      </c>
      <c r="E29" s="1"/>
      <c r="F29" s="6">
        <v>2442</v>
      </c>
      <c r="G29" s="1"/>
    </row>
    <row r="30" spans="1:7" ht="10.7" customHeight="1" x14ac:dyDescent="0.2">
      <c r="A30" s="1" t="s">
        <v>20</v>
      </c>
      <c r="B30" s="1">
        <v>4604</v>
      </c>
      <c r="C30" s="1"/>
      <c r="D30" s="6">
        <v>156</v>
      </c>
      <c r="E30" s="1"/>
      <c r="F30" s="6">
        <v>4760</v>
      </c>
      <c r="G30" s="1"/>
    </row>
    <row r="31" spans="1:7" ht="10.7" customHeight="1" x14ac:dyDescent="0.2">
      <c r="A31" s="1" t="s">
        <v>21</v>
      </c>
      <c r="B31" s="1"/>
      <c r="C31" s="1"/>
      <c r="D31" s="1"/>
      <c r="E31" s="1"/>
      <c r="F31" s="1"/>
      <c r="G31" s="1"/>
    </row>
    <row r="32" spans="1:7" ht="10.7" customHeight="1" x14ac:dyDescent="0.2">
      <c r="A32" s="1" t="s">
        <v>22</v>
      </c>
      <c r="B32" s="1">
        <v>1720</v>
      </c>
      <c r="C32" s="1"/>
      <c r="D32" s="6">
        <v>5</v>
      </c>
      <c r="E32" s="1"/>
      <c r="F32" s="6">
        <v>1725</v>
      </c>
      <c r="G32" s="1"/>
    </row>
    <row r="33" spans="1:12" ht="10.7" customHeight="1" x14ac:dyDescent="0.2">
      <c r="A33" s="1" t="s">
        <v>23</v>
      </c>
      <c r="B33" s="1">
        <v>1384</v>
      </c>
      <c r="C33" s="1"/>
      <c r="D33" s="6">
        <v>107</v>
      </c>
      <c r="E33" s="1"/>
      <c r="F33" s="6">
        <v>1491</v>
      </c>
      <c r="G33" s="1"/>
    </row>
    <row r="34" spans="1:12" ht="10.7" customHeight="1" x14ac:dyDescent="0.2">
      <c r="A34" s="11" t="s">
        <v>63</v>
      </c>
      <c r="B34" s="1">
        <v>2712</v>
      </c>
      <c r="C34" s="1"/>
      <c r="D34" s="6">
        <v>176</v>
      </c>
      <c r="E34" s="1"/>
      <c r="F34" s="6">
        <v>2888</v>
      </c>
      <c r="G34" s="1"/>
    </row>
    <row r="35" spans="1:12" ht="12" customHeight="1" x14ac:dyDescent="0.2">
      <c r="A35" s="1" t="s">
        <v>24</v>
      </c>
      <c r="B35" s="8">
        <v>1636</v>
      </c>
      <c r="C35" s="1"/>
      <c r="D35" s="8">
        <v>-50</v>
      </c>
      <c r="E35" s="1"/>
      <c r="F35" s="8">
        <v>1586</v>
      </c>
      <c r="G35" s="1"/>
    </row>
    <row r="36" spans="1:12" ht="12" customHeight="1" thickBot="1" x14ac:dyDescent="0.25">
      <c r="A36" s="3" t="s">
        <v>25</v>
      </c>
      <c r="B36" s="5">
        <v>68200</v>
      </c>
      <c r="C36" s="1"/>
      <c r="D36" s="5">
        <v>3845</v>
      </c>
      <c r="E36" s="1"/>
      <c r="F36" s="5">
        <v>72045</v>
      </c>
      <c r="G36" s="1"/>
      <c r="L36" s="33" t="s">
        <v>55</v>
      </c>
    </row>
    <row r="37" spans="1:12" ht="10.7" customHeight="1" thickTop="1" x14ac:dyDescent="0.2"/>
    <row r="38" spans="1:12" s="13" customFormat="1" ht="10.5" customHeight="1" thickBot="1" x14ac:dyDescent="0.25">
      <c r="A38" s="13" t="s">
        <v>34</v>
      </c>
      <c r="B38" s="14">
        <v>0</v>
      </c>
      <c r="D38" s="15">
        <v>-92</v>
      </c>
      <c r="F38" s="14">
        <v>-92</v>
      </c>
    </row>
    <row r="39" spans="1:12" s="13" customFormat="1" ht="10.5" customHeight="1" thickTop="1" x14ac:dyDescent="0.2">
      <c r="B39" s="17"/>
      <c r="D39" s="6"/>
      <c r="F39" s="17"/>
    </row>
    <row r="40" spans="1:12" s="13" customFormat="1" ht="10.7" customHeight="1" thickBot="1" x14ac:dyDescent="0.25">
      <c r="A40" s="10" t="s">
        <v>81</v>
      </c>
      <c r="B40" s="14">
        <v>-5661</v>
      </c>
      <c r="D40" s="14">
        <v>-8083</v>
      </c>
      <c r="F40" s="14">
        <v>-13744</v>
      </c>
    </row>
    <row r="41" spans="1:12" s="16" customFormat="1" ht="9.9499999999999993" customHeight="1" thickTop="1" x14ac:dyDescent="0.2">
      <c r="C41" s="17"/>
    </row>
    <row r="43" spans="1:12" ht="10.7" customHeight="1" x14ac:dyDescent="0.2">
      <c r="A43" s="37" t="s">
        <v>82</v>
      </c>
    </row>
    <row r="44" spans="1:12" ht="10.7" customHeight="1" x14ac:dyDescent="0.2">
      <c r="A44" s="35"/>
    </row>
  </sheetData>
  <mergeCells count="4">
    <mergeCell ref="A2:F2"/>
    <mergeCell ref="A3:F3"/>
    <mergeCell ref="A4:F4"/>
    <mergeCell ref="A1:F1"/>
  </mergeCells>
  <printOptions horizontalCentered="1"/>
  <pageMargins left="0.75" right="0.75" top="0.9" bottom="0.9" header="0.5" footer="0.5"/>
  <pageSetup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
  <sheetViews>
    <sheetView showGridLines="0" zoomScaleNormal="100" workbookViewId="0">
      <selection activeCell="B9" sqref="B9"/>
    </sheetView>
  </sheetViews>
  <sheetFormatPr defaultColWidth="8" defaultRowHeight="11.1" customHeight="1" x14ac:dyDescent="0.2"/>
  <cols>
    <col min="1" max="1" width="37.7109375" style="200" customWidth="1"/>
    <col min="2" max="2" width="7.140625" style="200" bestFit="1" customWidth="1"/>
    <col min="3" max="3" width="1.7109375" style="211" customWidth="1"/>
    <col min="4" max="4" width="6.28515625" style="200" bestFit="1" customWidth="1"/>
    <col min="5" max="5" width="1.7109375" style="211" customWidth="1"/>
    <col min="6" max="6" width="6.28515625" style="200" bestFit="1" customWidth="1"/>
    <col min="7" max="7" width="1.7109375" style="211" customWidth="1"/>
    <col min="8" max="8" width="7.7109375" style="200" customWidth="1"/>
    <col min="9" max="9" width="1.7109375" style="211" customWidth="1"/>
    <col min="10" max="10" width="7.7109375" style="200" customWidth="1"/>
    <col min="11" max="11" width="1.7109375" style="211" customWidth="1"/>
    <col min="12" max="12" width="8.7109375" style="200" customWidth="1"/>
    <col min="13" max="13" width="1.7109375" style="211" customWidth="1"/>
    <col min="14" max="14" width="7.7109375" style="200" customWidth="1"/>
    <col min="15" max="15" width="1.7109375" style="211" customWidth="1"/>
    <col min="16" max="16" width="7.7109375" style="200" customWidth="1"/>
    <col min="17" max="17" width="1.7109375" style="211" customWidth="1"/>
    <col min="18" max="18" width="7.7109375" style="200" customWidth="1"/>
    <col min="19" max="19" width="1.7109375" style="211" customWidth="1"/>
    <col min="20" max="20" width="7.7109375" style="200" customWidth="1"/>
    <col min="21" max="21" width="1.7109375" style="211" customWidth="1"/>
    <col min="22" max="22" width="7.7109375" style="200" customWidth="1"/>
    <col min="23" max="23" width="1.7109375" style="211" customWidth="1"/>
    <col min="24" max="24" width="7.7109375" style="200" customWidth="1"/>
    <col min="25" max="25" width="1.7109375" style="211" customWidth="1"/>
    <col min="26" max="26" width="7.5703125" style="200" bestFit="1" customWidth="1"/>
    <col min="27" max="16384" width="8" style="200"/>
  </cols>
  <sheetData>
    <row r="1" spans="1:26" ht="11.1" customHeight="1" x14ac:dyDescent="0.2">
      <c r="A1" s="648" t="s">
        <v>221</v>
      </c>
      <c r="B1" s="648"/>
      <c r="C1" s="648"/>
      <c r="D1" s="648"/>
      <c r="E1" s="648"/>
      <c r="F1" s="648"/>
      <c r="G1" s="648"/>
      <c r="H1" s="648"/>
      <c r="I1" s="648"/>
      <c r="J1" s="648"/>
      <c r="K1" s="648"/>
      <c r="L1" s="648"/>
      <c r="M1" s="648"/>
      <c r="N1" s="648"/>
      <c r="O1" s="648"/>
      <c r="P1" s="648"/>
      <c r="Q1" s="648"/>
      <c r="R1" s="648"/>
      <c r="S1" s="648"/>
      <c r="T1" s="648"/>
      <c r="U1" s="648"/>
      <c r="V1" s="648"/>
      <c r="W1" s="648"/>
      <c r="X1" s="648"/>
      <c r="Y1" s="648"/>
      <c r="Z1" s="648"/>
    </row>
    <row r="2" spans="1:26" ht="11.1" customHeight="1" x14ac:dyDescent="0.2">
      <c r="A2" s="648" t="s">
        <v>188</v>
      </c>
      <c r="B2" s="648"/>
      <c r="C2" s="648"/>
      <c r="D2" s="648"/>
      <c r="E2" s="648"/>
      <c r="F2" s="648"/>
      <c r="G2" s="648"/>
      <c r="H2" s="648"/>
      <c r="I2" s="648"/>
      <c r="J2" s="648"/>
      <c r="K2" s="648"/>
      <c r="L2" s="648"/>
      <c r="M2" s="648"/>
      <c r="N2" s="648"/>
      <c r="O2" s="648"/>
      <c r="P2" s="648"/>
      <c r="Q2" s="648"/>
      <c r="R2" s="648"/>
      <c r="S2" s="648"/>
      <c r="T2" s="648"/>
      <c r="U2" s="648"/>
      <c r="V2" s="648"/>
      <c r="W2" s="648"/>
      <c r="X2" s="648"/>
      <c r="Y2" s="648"/>
      <c r="Z2" s="648"/>
    </row>
    <row r="3" spans="1:26" ht="11.1" customHeight="1" x14ac:dyDescent="0.2">
      <c r="A3" s="648" t="s">
        <v>33</v>
      </c>
      <c r="B3" s="648"/>
      <c r="C3" s="648"/>
      <c r="D3" s="648"/>
      <c r="E3" s="648"/>
      <c r="F3" s="648"/>
      <c r="G3" s="648"/>
      <c r="H3" s="648"/>
      <c r="I3" s="648"/>
      <c r="J3" s="648"/>
      <c r="K3" s="648"/>
      <c r="L3" s="648"/>
      <c r="M3" s="648"/>
      <c r="N3" s="648"/>
      <c r="O3" s="648"/>
      <c r="P3" s="648"/>
      <c r="Q3" s="648"/>
      <c r="R3" s="648"/>
      <c r="S3" s="648"/>
      <c r="T3" s="648"/>
      <c r="U3" s="648"/>
      <c r="V3" s="648"/>
      <c r="W3" s="648"/>
      <c r="X3" s="648"/>
      <c r="Y3" s="648"/>
      <c r="Z3" s="648"/>
    </row>
    <row r="4" spans="1:26" ht="11.1" customHeight="1" x14ac:dyDescent="0.2">
      <c r="A4" s="648" t="s">
        <v>222</v>
      </c>
      <c r="B4" s="648"/>
      <c r="C4" s="648"/>
      <c r="D4" s="648"/>
      <c r="E4" s="648"/>
      <c r="F4" s="648"/>
      <c r="G4" s="648"/>
      <c r="H4" s="648"/>
      <c r="I4" s="648"/>
      <c r="J4" s="648"/>
      <c r="K4" s="648"/>
      <c r="L4" s="648"/>
      <c r="M4" s="648"/>
      <c r="N4" s="648"/>
      <c r="O4" s="648"/>
      <c r="P4" s="648"/>
      <c r="Q4" s="648"/>
      <c r="R4" s="648"/>
      <c r="S4" s="648"/>
      <c r="T4" s="648"/>
      <c r="U4" s="648"/>
      <c r="V4" s="648"/>
      <c r="W4" s="648"/>
      <c r="X4" s="648"/>
      <c r="Y4" s="648"/>
      <c r="Z4" s="648"/>
    </row>
    <row r="6" spans="1:26" ht="11.1" customHeight="1" x14ac:dyDescent="0.2">
      <c r="B6" s="201">
        <v>2008</v>
      </c>
      <c r="C6" s="202"/>
      <c r="T6" s="201">
        <v>2009</v>
      </c>
      <c r="U6" s="202"/>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6" customFormat="1" ht="11.1" customHeight="1" x14ac:dyDescent="0.2">
      <c r="B8" s="206" t="s">
        <v>235</v>
      </c>
      <c r="C8" s="207"/>
      <c r="D8" s="206" t="s">
        <v>235</v>
      </c>
      <c r="E8" s="207"/>
      <c r="F8" s="206" t="s">
        <v>235</v>
      </c>
      <c r="G8" s="207"/>
      <c r="H8" s="206" t="s">
        <v>235</v>
      </c>
      <c r="I8" s="207"/>
      <c r="J8" s="206" t="s">
        <v>235</v>
      </c>
      <c r="K8" s="207"/>
      <c r="L8" s="206" t="s">
        <v>235</v>
      </c>
      <c r="M8" s="207"/>
      <c r="N8" s="206" t="s">
        <v>235</v>
      </c>
      <c r="O8" s="207"/>
      <c r="P8" s="206" t="s">
        <v>235</v>
      </c>
      <c r="Q8" s="207"/>
      <c r="R8" s="206" t="s">
        <v>235</v>
      </c>
      <c r="S8" s="207"/>
      <c r="T8" s="206" t="s">
        <v>235</v>
      </c>
      <c r="U8" s="207"/>
      <c r="V8" s="206" t="s">
        <v>235</v>
      </c>
      <c r="W8" s="207"/>
      <c r="X8" s="206" t="s">
        <v>236</v>
      </c>
      <c r="Y8" s="207"/>
      <c r="Z8" s="206" t="s">
        <v>142</v>
      </c>
    </row>
    <row r="9" spans="1:26" ht="11.1" customHeight="1" x14ac:dyDescent="0.2">
      <c r="B9" s="210"/>
      <c r="D9" s="210"/>
      <c r="F9" s="210"/>
      <c r="H9" s="210"/>
      <c r="J9" s="210"/>
      <c r="L9" s="210"/>
      <c r="N9" s="210"/>
      <c r="P9" s="210"/>
      <c r="R9" s="210"/>
      <c r="T9" s="210"/>
      <c r="V9" s="210"/>
      <c r="X9" s="210"/>
      <c r="Z9" s="210"/>
    </row>
    <row r="10" spans="1:26" s="211" customFormat="1" ht="11.1" customHeight="1" thickBot="1" x14ac:dyDescent="0.25">
      <c r="A10" s="213" t="s">
        <v>237</v>
      </c>
      <c r="B10" s="214">
        <v>286</v>
      </c>
      <c r="D10" s="214">
        <v>321</v>
      </c>
      <c r="F10" s="214">
        <v>571</v>
      </c>
      <c r="H10" s="214">
        <v>298</v>
      </c>
      <c r="J10" s="214">
        <v>302</v>
      </c>
      <c r="L10" s="214">
        <v>467</v>
      </c>
      <c r="N10" s="214">
        <v>353</v>
      </c>
      <c r="P10" s="214">
        <v>612</v>
      </c>
      <c r="R10" s="214">
        <v>705</v>
      </c>
      <c r="T10" s="214">
        <v>408</v>
      </c>
      <c r="V10" s="214">
        <v>745</v>
      </c>
      <c r="X10" s="214">
        <v>1050</v>
      </c>
      <c r="Z10" s="214">
        <v>286</v>
      </c>
    </row>
    <row r="11" spans="1:26" ht="11.1" customHeight="1" thickTop="1" x14ac:dyDescent="0.2">
      <c r="B11" s="211"/>
      <c r="D11" s="211"/>
      <c r="F11" s="211"/>
      <c r="H11" s="211"/>
      <c r="J11" s="211"/>
      <c r="L11" s="211"/>
      <c r="N11" s="211"/>
      <c r="P11" s="211"/>
      <c r="R11" s="211"/>
      <c r="T11" s="211"/>
      <c r="V11" s="211"/>
      <c r="X11" s="211"/>
      <c r="Z11" s="211"/>
    </row>
    <row r="12" spans="1:26" ht="11.1" customHeight="1" x14ac:dyDescent="0.2">
      <c r="A12" s="216" t="s">
        <v>238</v>
      </c>
      <c r="B12" s="211"/>
      <c r="D12" s="211"/>
      <c r="F12" s="211"/>
      <c r="H12" s="211"/>
      <c r="J12" s="211"/>
      <c r="L12" s="211"/>
      <c r="N12" s="211"/>
      <c r="P12" s="211"/>
      <c r="R12" s="211"/>
      <c r="T12" s="211"/>
      <c r="V12" s="211"/>
      <c r="X12" s="211"/>
      <c r="Z12" s="211"/>
    </row>
    <row r="13" spans="1:26" s="211" customFormat="1" ht="11.1" customHeight="1" x14ac:dyDescent="0.2">
      <c r="A13" s="228" t="s">
        <v>285</v>
      </c>
      <c r="B13" s="211">
        <v>2123</v>
      </c>
      <c r="D13" s="211">
        <v>546</v>
      </c>
      <c r="F13" s="211">
        <v>1255</v>
      </c>
      <c r="H13" s="211">
        <v>827</v>
      </c>
      <c r="J13" s="211">
        <v>784</v>
      </c>
      <c r="L13" s="211">
        <v>1272</v>
      </c>
      <c r="N13" s="211">
        <v>784</v>
      </c>
      <c r="P13" s="211">
        <v>524</v>
      </c>
      <c r="R13" s="211">
        <v>1179</v>
      </c>
      <c r="T13" s="211">
        <v>1678</v>
      </c>
      <c r="V13" s="211">
        <v>627</v>
      </c>
      <c r="X13" s="211">
        <v>642</v>
      </c>
      <c r="Z13" s="211">
        <v>12241</v>
      </c>
    </row>
    <row r="14" spans="1:26" s="211" customFormat="1" ht="11.1" customHeight="1" x14ac:dyDescent="0.2">
      <c r="A14" s="228" t="s">
        <v>286</v>
      </c>
      <c r="B14" s="211">
        <v>66</v>
      </c>
      <c r="D14" s="211">
        <v>56</v>
      </c>
      <c r="F14" s="211">
        <v>56</v>
      </c>
      <c r="H14" s="211">
        <v>46</v>
      </c>
      <c r="J14" s="211">
        <v>69</v>
      </c>
      <c r="L14" s="211">
        <v>106</v>
      </c>
      <c r="N14" s="211">
        <v>70</v>
      </c>
      <c r="P14" s="211">
        <v>53</v>
      </c>
      <c r="R14" s="211">
        <v>57</v>
      </c>
      <c r="T14" s="211">
        <v>98</v>
      </c>
      <c r="V14" s="211">
        <v>111</v>
      </c>
      <c r="X14" s="211">
        <v>57</v>
      </c>
      <c r="Z14" s="211">
        <v>845</v>
      </c>
    </row>
    <row r="15" spans="1:26" ht="11.1" customHeight="1" x14ac:dyDescent="0.2">
      <c r="A15" s="221" t="s">
        <v>287</v>
      </c>
      <c r="B15" s="218">
        <v>0</v>
      </c>
      <c r="D15" s="218">
        <v>0</v>
      </c>
      <c r="F15" s="218">
        <v>0</v>
      </c>
      <c r="H15" s="218">
        <v>0</v>
      </c>
      <c r="J15" s="218">
        <v>0</v>
      </c>
      <c r="L15" s="218">
        <v>0</v>
      </c>
      <c r="N15" s="218">
        <v>0</v>
      </c>
      <c r="P15" s="218">
        <v>0</v>
      </c>
      <c r="R15" s="218">
        <v>0</v>
      </c>
      <c r="T15" s="218">
        <v>0</v>
      </c>
      <c r="V15" s="218">
        <v>0</v>
      </c>
      <c r="X15" s="218">
        <v>0</v>
      </c>
      <c r="Z15" s="218">
        <v>0</v>
      </c>
    </row>
    <row r="16" spans="1:26" ht="11.1" customHeight="1" x14ac:dyDescent="0.2">
      <c r="A16" s="221" t="s">
        <v>252</v>
      </c>
      <c r="B16" s="218">
        <v>2189</v>
      </c>
      <c r="D16" s="218">
        <v>602</v>
      </c>
      <c r="F16" s="218">
        <v>1311</v>
      </c>
      <c r="H16" s="218">
        <v>873</v>
      </c>
      <c r="J16" s="218">
        <v>853</v>
      </c>
      <c r="L16" s="218">
        <v>1378</v>
      </c>
      <c r="N16" s="218">
        <v>854</v>
      </c>
      <c r="P16" s="218">
        <v>577</v>
      </c>
      <c r="R16" s="218">
        <v>1236</v>
      </c>
      <c r="T16" s="218">
        <v>1776</v>
      </c>
      <c r="V16" s="218">
        <v>738</v>
      </c>
      <c r="X16" s="218">
        <v>699</v>
      </c>
      <c r="Z16" s="218">
        <v>13086</v>
      </c>
    </row>
    <row r="17" spans="1:26" ht="11.25" x14ac:dyDescent="0.2">
      <c r="A17" s="220"/>
      <c r="B17" s="211"/>
      <c r="D17" s="211"/>
      <c r="F17" s="211"/>
      <c r="H17" s="211"/>
      <c r="J17" s="211"/>
      <c r="L17" s="211"/>
      <c r="N17" s="211"/>
      <c r="P17" s="211"/>
      <c r="R17" s="211"/>
      <c r="T17" s="211"/>
      <c r="V17" s="211"/>
      <c r="X17" s="211"/>
      <c r="Z17" s="211"/>
    </row>
    <row r="18" spans="1:26" ht="11.1" customHeight="1" x14ac:dyDescent="0.2">
      <c r="A18" s="216" t="s">
        <v>253</v>
      </c>
      <c r="B18" s="211"/>
      <c r="D18" s="211"/>
      <c r="F18" s="211"/>
      <c r="H18" s="211"/>
      <c r="J18" s="211"/>
      <c r="L18" s="211"/>
      <c r="N18" s="211"/>
      <c r="P18" s="211"/>
      <c r="R18" s="211"/>
      <c r="T18" s="211"/>
      <c r="V18" s="211"/>
      <c r="X18" s="211"/>
      <c r="Z18" s="211"/>
    </row>
    <row r="19" spans="1:26" s="211" customFormat="1" ht="11.1" customHeight="1" x14ac:dyDescent="0.2">
      <c r="A19" s="228" t="s">
        <v>306</v>
      </c>
      <c r="B19" s="211">
        <v>0</v>
      </c>
      <c r="D19" s="211">
        <v>3</v>
      </c>
      <c r="F19" s="211">
        <v>9</v>
      </c>
      <c r="H19" s="211">
        <v>15</v>
      </c>
      <c r="J19" s="211">
        <v>4</v>
      </c>
      <c r="L19" s="211">
        <v>5</v>
      </c>
      <c r="N19" s="211">
        <v>1</v>
      </c>
      <c r="P19" s="211">
        <v>2</v>
      </c>
      <c r="R19" s="211">
        <v>9</v>
      </c>
      <c r="T19" s="211">
        <v>0</v>
      </c>
      <c r="V19" s="211">
        <v>3</v>
      </c>
      <c r="X19" s="211">
        <v>5</v>
      </c>
      <c r="Z19" s="211">
        <v>56</v>
      </c>
    </row>
    <row r="20" spans="1:26" ht="11.1" customHeight="1" x14ac:dyDescent="0.2">
      <c r="A20" s="221" t="s">
        <v>307</v>
      </c>
      <c r="B20" s="218">
        <v>316</v>
      </c>
      <c r="D20" s="218">
        <v>211</v>
      </c>
      <c r="F20" s="218">
        <v>410</v>
      </c>
      <c r="H20" s="218">
        <v>110</v>
      </c>
      <c r="J20" s="218">
        <v>213</v>
      </c>
      <c r="L20" s="218">
        <v>708</v>
      </c>
      <c r="N20" s="218">
        <v>100</v>
      </c>
      <c r="P20" s="218">
        <v>262</v>
      </c>
      <c r="R20" s="218">
        <v>744</v>
      </c>
      <c r="T20" s="218">
        <v>64</v>
      </c>
      <c r="V20" s="218">
        <v>224</v>
      </c>
      <c r="X20" s="218">
        <v>1168</v>
      </c>
      <c r="Z20" s="218">
        <v>4530</v>
      </c>
    </row>
    <row r="21" spans="1:26" ht="11.1" customHeight="1" x14ac:dyDescent="0.2">
      <c r="A21" s="221" t="s">
        <v>272</v>
      </c>
      <c r="B21" s="218">
        <v>316</v>
      </c>
      <c r="D21" s="218">
        <v>214</v>
      </c>
      <c r="F21" s="218">
        <v>419</v>
      </c>
      <c r="H21" s="218">
        <v>125</v>
      </c>
      <c r="J21" s="218">
        <v>217</v>
      </c>
      <c r="L21" s="218">
        <v>713</v>
      </c>
      <c r="N21" s="218">
        <v>101</v>
      </c>
      <c r="P21" s="218">
        <v>264</v>
      </c>
      <c r="R21" s="218">
        <v>753</v>
      </c>
      <c r="T21" s="218">
        <v>64</v>
      </c>
      <c r="V21" s="218">
        <v>227</v>
      </c>
      <c r="X21" s="218">
        <v>1173</v>
      </c>
      <c r="Z21" s="218">
        <v>4586</v>
      </c>
    </row>
    <row r="22" spans="1:26" ht="5.45" customHeight="1" x14ac:dyDescent="0.2">
      <c r="A22" s="220"/>
      <c r="B22" s="211"/>
      <c r="D22" s="211"/>
      <c r="F22" s="211"/>
      <c r="H22" s="211"/>
      <c r="J22" s="211"/>
      <c r="L22" s="211"/>
      <c r="N22" s="211"/>
      <c r="P22" s="211"/>
      <c r="R22" s="211"/>
      <c r="T22" s="211"/>
      <c r="V22" s="211"/>
      <c r="X22" s="211"/>
      <c r="Z22" s="211"/>
    </row>
    <row r="23" spans="1:26" ht="11.1" customHeight="1" x14ac:dyDescent="0.2">
      <c r="A23" s="216" t="s">
        <v>280</v>
      </c>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row>
    <row r="24" spans="1:26" ht="11.1" customHeight="1" x14ac:dyDescent="0.2">
      <c r="A24" s="226" t="s">
        <v>281</v>
      </c>
      <c r="B24" s="200">
        <v>581</v>
      </c>
      <c r="D24" s="200">
        <v>493</v>
      </c>
      <c r="F24" s="200">
        <v>514</v>
      </c>
      <c r="H24" s="200">
        <v>341</v>
      </c>
      <c r="J24" s="200">
        <v>318</v>
      </c>
      <c r="L24" s="200">
        <v>732</v>
      </c>
      <c r="N24" s="200">
        <v>322</v>
      </c>
      <c r="P24" s="200">
        <v>496</v>
      </c>
      <c r="R24" s="200">
        <v>693</v>
      </c>
      <c r="T24" s="200">
        <v>300</v>
      </c>
      <c r="V24" s="200">
        <v>288</v>
      </c>
      <c r="X24" s="200">
        <v>898</v>
      </c>
      <c r="Z24" s="211">
        <v>5976</v>
      </c>
    </row>
    <row r="25" spans="1:26" ht="11.1" customHeight="1" x14ac:dyDescent="0.2">
      <c r="A25" s="221" t="s">
        <v>282</v>
      </c>
      <c r="B25" s="218">
        <v>-2419</v>
      </c>
      <c r="D25" s="218">
        <v>-631</v>
      </c>
      <c r="F25" s="218">
        <v>-1679</v>
      </c>
      <c r="H25" s="218">
        <v>-1085</v>
      </c>
      <c r="J25" s="218">
        <v>-789</v>
      </c>
      <c r="L25" s="218">
        <v>-1511</v>
      </c>
      <c r="N25" s="218">
        <v>-816</v>
      </c>
      <c r="P25" s="218">
        <v>-716</v>
      </c>
      <c r="R25" s="218">
        <v>-1473</v>
      </c>
      <c r="T25" s="218">
        <v>-1675</v>
      </c>
      <c r="V25" s="218">
        <v>-494</v>
      </c>
      <c r="X25" s="218">
        <v>-1176</v>
      </c>
      <c r="Z25" s="218">
        <v>-14464</v>
      </c>
    </row>
    <row r="26" spans="1:26" ht="11.1" customHeight="1" x14ac:dyDescent="0.2">
      <c r="A26" s="221" t="s">
        <v>284</v>
      </c>
      <c r="B26" s="218">
        <v>-1838</v>
      </c>
      <c r="D26" s="218">
        <v>-138</v>
      </c>
      <c r="F26" s="218">
        <v>-1165</v>
      </c>
      <c r="H26" s="218">
        <v>-744</v>
      </c>
      <c r="J26" s="218">
        <v>-471</v>
      </c>
      <c r="L26" s="218">
        <v>-779</v>
      </c>
      <c r="N26" s="218">
        <v>-494</v>
      </c>
      <c r="P26" s="218">
        <v>-220</v>
      </c>
      <c r="R26" s="218">
        <v>-780</v>
      </c>
      <c r="T26" s="218">
        <v>-1375</v>
      </c>
      <c r="V26" s="218">
        <v>-206</v>
      </c>
      <c r="X26" s="218">
        <v>-278</v>
      </c>
      <c r="Z26" s="218">
        <v>-8488</v>
      </c>
    </row>
    <row r="28" spans="1:26" ht="11.1" customHeight="1" x14ac:dyDescent="0.2">
      <c r="A28" s="221" t="s">
        <v>273</v>
      </c>
      <c r="B28" s="218">
        <v>35</v>
      </c>
      <c r="D28" s="218">
        <v>250</v>
      </c>
      <c r="F28" s="218">
        <v>-273</v>
      </c>
      <c r="H28" s="218">
        <v>4</v>
      </c>
      <c r="J28" s="218">
        <v>165</v>
      </c>
      <c r="L28" s="218">
        <v>-114</v>
      </c>
      <c r="N28" s="218">
        <v>259</v>
      </c>
      <c r="P28" s="218">
        <v>93</v>
      </c>
      <c r="R28" s="218">
        <v>-297</v>
      </c>
      <c r="T28" s="218">
        <v>337</v>
      </c>
      <c r="V28" s="218">
        <v>305</v>
      </c>
      <c r="X28" s="218">
        <v>-752</v>
      </c>
      <c r="Z28" s="218">
        <v>12</v>
      </c>
    </row>
    <row r="30" spans="1:26" ht="11.1" customHeight="1" thickBot="1" x14ac:dyDescent="0.25">
      <c r="A30" s="216" t="s">
        <v>274</v>
      </c>
      <c r="B30" s="214">
        <v>321</v>
      </c>
      <c r="D30" s="214">
        <v>571</v>
      </c>
      <c r="F30" s="214">
        <v>298</v>
      </c>
      <c r="H30" s="214">
        <v>302</v>
      </c>
      <c r="J30" s="214">
        <v>467</v>
      </c>
      <c r="L30" s="214">
        <v>353</v>
      </c>
      <c r="N30" s="214">
        <v>612</v>
      </c>
      <c r="P30" s="214">
        <v>705</v>
      </c>
      <c r="R30" s="214">
        <v>408</v>
      </c>
      <c r="T30" s="214">
        <v>745</v>
      </c>
      <c r="V30" s="214">
        <v>1050</v>
      </c>
      <c r="X30" s="214">
        <v>298</v>
      </c>
      <c r="Z30" s="214">
        <v>298</v>
      </c>
    </row>
    <row r="31" spans="1:26" ht="11.1" customHeight="1" thickTop="1" x14ac:dyDescent="0.2"/>
    <row r="32" spans="1:26" ht="11.1" customHeight="1" x14ac:dyDescent="0.2">
      <c r="A32" s="224" t="s">
        <v>275</v>
      </c>
    </row>
  </sheetData>
  <mergeCells count="4">
    <mergeCell ref="A1:Z1"/>
    <mergeCell ref="A2:Z2"/>
    <mergeCell ref="A3:Z3"/>
    <mergeCell ref="A4:Z4"/>
  </mergeCells>
  <printOptions horizontalCentered="1" verticalCentered="1"/>
  <pageMargins left="0.9" right="0.9" top="0.9" bottom="0.9" header="0.5" footer="0.5"/>
  <pageSetup scale="7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showGridLines="0" topLeftCell="A16" zoomScaleNormal="100" workbookViewId="0">
      <selection activeCell="B53" sqref="B53"/>
    </sheetView>
  </sheetViews>
  <sheetFormatPr defaultColWidth="8" defaultRowHeight="11.1" customHeight="1" x14ac:dyDescent="0.2"/>
  <cols>
    <col min="1" max="1" width="40.42578125" style="200" customWidth="1"/>
    <col min="2" max="2" width="7.140625" style="200" bestFit="1" customWidth="1"/>
    <col min="3" max="3" width="1.7109375" style="199" customWidth="1"/>
    <col min="4" max="4" width="7.7109375" style="199" customWidth="1"/>
    <col min="5" max="5" width="1.7109375" style="199" customWidth="1"/>
    <col min="6" max="6" width="7.42578125" style="199" customWidth="1"/>
    <col min="7" max="7" width="1.7109375" style="199" customWidth="1"/>
    <col min="8" max="8" width="7.7109375" style="199" customWidth="1"/>
    <col min="9" max="9" width="1.7109375" style="199" customWidth="1"/>
    <col min="10" max="10" width="7.7109375" style="199" customWidth="1"/>
    <col min="11" max="11" width="1.7109375" style="199" customWidth="1"/>
    <col min="12" max="12" width="8.7109375" style="199" customWidth="1"/>
    <col min="13" max="13" width="1.7109375" style="199" customWidth="1"/>
    <col min="14" max="14" width="7.7109375" style="199" customWidth="1"/>
    <col min="15" max="15" width="1.7109375" style="199" customWidth="1"/>
    <col min="16" max="16" width="7.7109375" style="199" customWidth="1"/>
    <col min="17" max="17" width="1.7109375" style="199" customWidth="1"/>
    <col min="18" max="18" width="7.7109375" style="199" customWidth="1"/>
    <col min="19" max="19" width="1.7109375" style="199" customWidth="1"/>
    <col min="20" max="20" width="7.7109375" style="199" customWidth="1"/>
    <col min="21" max="21" width="1.7109375" style="199" customWidth="1"/>
    <col min="22" max="22" width="7.7109375" style="199" customWidth="1"/>
    <col min="23" max="23" width="1.7109375" style="199" customWidth="1"/>
    <col min="24" max="24" width="7.7109375" style="199" customWidth="1"/>
    <col min="25" max="25" width="1.7109375" style="199" customWidth="1"/>
    <col min="26" max="26" width="7.5703125" style="199" bestFit="1" customWidth="1"/>
    <col min="27" max="27" width="1.7109375" style="199" customWidth="1"/>
    <col min="28"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157</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33</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2008</v>
      </c>
      <c r="T6" s="204">
        <v>2009</v>
      </c>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235</v>
      </c>
      <c r="D8" s="206" t="s">
        <v>235</v>
      </c>
      <c r="F8" s="206" t="s">
        <v>235</v>
      </c>
      <c r="H8" s="206" t="s">
        <v>235</v>
      </c>
      <c r="J8" s="206" t="s">
        <v>235</v>
      </c>
      <c r="L8" s="206" t="s">
        <v>235</v>
      </c>
      <c r="N8" s="206" t="s">
        <v>235</v>
      </c>
      <c r="P8" s="206" t="s">
        <v>235</v>
      </c>
      <c r="R8" s="206" t="s">
        <v>235</v>
      </c>
      <c r="T8" s="206" t="s">
        <v>235</v>
      </c>
      <c r="V8" s="206" t="s">
        <v>235</v>
      </c>
      <c r="X8" s="206" t="s">
        <v>236</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6486</v>
      </c>
      <c r="D10" s="214">
        <v>11780</v>
      </c>
      <c r="F10" s="214">
        <v>8846</v>
      </c>
      <c r="H10" s="214">
        <v>8363</v>
      </c>
      <c r="J10" s="214">
        <v>8452</v>
      </c>
      <c r="L10" s="214">
        <v>7970</v>
      </c>
      <c r="N10" s="214">
        <v>7561</v>
      </c>
      <c r="P10" s="214">
        <v>5795</v>
      </c>
      <c r="R10" s="214">
        <v>3449</v>
      </c>
      <c r="T10" s="214">
        <v>3309</v>
      </c>
      <c r="V10" s="214">
        <v>7534</v>
      </c>
      <c r="X10" s="214">
        <v>7905</v>
      </c>
      <c r="Z10" s="215">
        <v>6486</v>
      </c>
    </row>
    <row r="11" spans="1:26" ht="11.1" customHeight="1" thickTop="1" x14ac:dyDescent="0.2">
      <c r="B11" s="211"/>
      <c r="D11" s="211"/>
      <c r="F11" s="211"/>
      <c r="H11" s="211"/>
      <c r="J11" s="211"/>
      <c r="L11" s="211"/>
      <c r="N11" s="211"/>
      <c r="P11" s="211"/>
      <c r="R11" s="211"/>
      <c r="T11" s="211"/>
      <c r="V11" s="211"/>
      <c r="X11" s="211"/>
      <c r="Z11" s="203"/>
    </row>
    <row r="12" spans="1:26" ht="11.1" customHeight="1" x14ac:dyDescent="0.2">
      <c r="A12" s="216" t="s">
        <v>238</v>
      </c>
      <c r="D12" s="200"/>
      <c r="F12" s="200"/>
      <c r="H12" s="200"/>
      <c r="J12" s="200"/>
      <c r="L12" s="200"/>
      <c r="N12" s="200"/>
      <c r="P12" s="200"/>
      <c r="R12" s="200"/>
      <c r="T12" s="200"/>
      <c r="V12" s="200"/>
      <c r="X12" s="200"/>
    </row>
    <row r="13" spans="1:26" s="200" customFormat="1" ht="11.1" customHeight="1" x14ac:dyDescent="0.2">
      <c r="A13" s="217" t="s">
        <v>277</v>
      </c>
      <c r="B13" s="200">
        <v>8992</v>
      </c>
      <c r="D13" s="200">
        <v>2467</v>
      </c>
      <c r="F13" s="200">
        <v>6474</v>
      </c>
      <c r="H13" s="200">
        <v>3996</v>
      </c>
      <c r="J13" s="200">
        <v>3577</v>
      </c>
      <c r="L13" s="200">
        <v>6900</v>
      </c>
      <c r="N13" s="200">
        <v>3590</v>
      </c>
      <c r="P13" s="200">
        <v>2549</v>
      </c>
      <c r="R13" s="200">
        <v>6821</v>
      </c>
      <c r="T13" s="200">
        <v>7244</v>
      </c>
      <c r="V13" s="200">
        <v>3110</v>
      </c>
      <c r="X13" s="200">
        <v>4617</v>
      </c>
      <c r="Y13" s="211"/>
      <c r="Z13" s="211">
        <v>60337</v>
      </c>
    </row>
    <row r="14" spans="1:26" s="200" customFormat="1" ht="11.1" customHeight="1" x14ac:dyDescent="0.2">
      <c r="A14" s="217" t="s">
        <v>278</v>
      </c>
      <c r="B14" s="200">
        <v>1266</v>
      </c>
      <c r="D14" s="200">
        <v>1226</v>
      </c>
      <c r="F14" s="200">
        <v>1490</v>
      </c>
      <c r="H14" s="200">
        <v>1312</v>
      </c>
      <c r="J14" s="200">
        <v>1168</v>
      </c>
      <c r="L14" s="200">
        <v>2035</v>
      </c>
      <c r="N14" s="200">
        <v>1563</v>
      </c>
      <c r="P14" s="200">
        <v>1285</v>
      </c>
      <c r="R14" s="200">
        <v>1783</v>
      </c>
      <c r="T14" s="200">
        <v>1795</v>
      </c>
      <c r="V14" s="200">
        <v>1852</v>
      </c>
      <c r="X14" s="200">
        <v>3289</v>
      </c>
      <c r="Z14" s="211">
        <v>20064</v>
      </c>
    </row>
    <row r="15" spans="1:26" s="200" customFormat="1" ht="11.1" customHeight="1" x14ac:dyDescent="0.2">
      <c r="A15" s="217" t="s">
        <v>11</v>
      </c>
      <c r="B15" s="218">
        <v>2363</v>
      </c>
      <c r="D15" s="218">
        <v>3311</v>
      </c>
      <c r="E15" s="211"/>
      <c r="F15" s="218">
        <v>3025</v>
      </c>
      <c r="G15" s="211"/>
      <c r="H15" s="218">
        <v>2961</v>
      </c>
      <c r="I15" s="211"/>
      <c r="J15" s="218">
        <v>2649</v>
      </c>
      <c r="K15" s="211"/>
      <c r="L15" s="218">
        <v>2806</v>
      </c>
      <c r="M15" s="211"/>
      <c r="N15" s="218">
        <v>3666</v>
      </c>
      <c r="O15" s="211"/>
      <c r="P15" s="218">
        <v>2999</v>
      </c>
      <c r="Q15" s="211"/>
      <c r="R15" s="218">
        <v>2768</v>
      </c>
      <c r="S15" s="211"/>
      <c r="T15" s="218">
        <v>3198</v>
      </c>
      <c r="U15" s="211"/>
      <c r="V15" s="218">
        <v>3292</v>
      </c>
      <c r="W15" s="211"/>
      <c r="X15" s="218">
        <v>5796</v>
      </c>
      <c r="Y15" s="211"/>
      <c r="Z15" s="218">
        <v>38834</v>
      </c>
    </row>
    <row r="16" spans="1:26" s="200" customFormat="1" ht="5.45" customHeight="1" x14ac:dyDescent="0.2">
      <c r="A16" s="220"/>
      <c r="B16" s="211"/>
      <c r="D16" s="211"/>
      <c r="F16" s="211"/>
      <c r="H16" s="211"/>
      <c r="J16" s="211"/>
      <c r="L16" s="211"/>
      <c r="N16" s="211"/>
      <c r="P16" s="211"/>
      <c r="R16" s="211"/>
      <c r="T16" s="211"/>
      <c r="V16" s="211"/>
      <c r="X16" s="211"/>
      <c r="Z16" s="211"/>
    </row>
    <row r="17" spans="1:26" ht="11.1" customHeight="1" x14ac:dyDescent="0.2">
      <c r="A17" s="221" t="s">
        <v>252</v>
      </c>
      <c r="B17" s="218">
        <v>12621</v>
      </c>
      <c r="C17" s="200"/>
      <c r="D17" s="218">
        <v>7004</v>
      </c>
      <c r="E17" s="200"/>
      <c r="F17" s="218">
        <v>10989</v>
      </c>
      <c r="G17" s="200"/>
      <c r="H17" s="218">
        <v>8269</v>
      </c>
      <c r="I17" s="200"/>
      <c r="J17" s="218">
        <v>7394</v>
      </c>
      <c r="K17" s="200"/>
      <c r="L17" s="218">
        <v>11741</v>
      </c>
      <c r="M17" s="200"/>
      <c r="N17" s="218">
        <v>8819</v>
      </c>
      <c r="O17" s="200"/>
      <c r="P17" s="218">
        <v>6833</v>
      </c>
      <c r="Q17" s="200"/>
      <c r="R17" s="218">
        <v>11372</v>
      </c>
      <c r="S17" s="200"/>
      <c r="T17" s="218">
        <v>12237</v>
      </c>
      <c r="U17" s="200"/>
      <c r="V17" s="218">
        <v>8254</v>
      </c>
      <c r="W17" s="200"/>
      <c r="X17" s="218">
        <v>13702</v>
      </c>
      <c r="Y17" s="200"/>
      <c r="Z17" s="218">
        <v>119235</v>
      </c>
    </row>
    <row r="18" spans="1:26" ht="11.1" customHeight="1" x14ac:dyDescent="0.2">
      <c r="B18" s="211"/>
      <c r="D18" s="211"/>
      <c r="F18" s="211"/>
      <c r="H18" s="211"/>
      <c r="J18" s="211"/>
      <c r="L18" s="211"/>
      <c r="N18" s="211"/>
      <c r="P18" s="211"/>
      <c r="R18" s="211"/>
      <c r="T18" s="211"/>
      <c r="V18" s="211"/>
      <c r="X18" s="211"/>
      <c r="Z18" s="203"/>
    </row>
    <row r="19" spans="1:26" ht="11.1" customHeight="1" x14ac:dyDescent="0.2">
      <c r="A19" s="216" t="s">
        <v>253</v>
      </c>
      <c r="D19" s="200"/>
      <c r="F19" s="200"/>
      <c r="H19" s="200"/>
      <c r="J19" s="200"/>
      <c r="L19" s="200"/>
      <c r="N19" s="200"/>
      <c r="P19" s="200"/>
      <c r="R19" s="200"/>
      <c r="T19" s="200"/>
      <c r="V19" s="200"/>
      <c r="X19" s="200"/>
      <c r="Z19" s="199" t="s">
        <v>179</v>
      </c>
    </row>
    <row r="20" spans="1:26" s="200" customFormat="1" ht="11.1" customHeight="1" x14ac:dyDescent="0.2">
      <c r="A20" s="217" t="s">
        <v>254</v>
      </c>
      <c r="B20" s="200">
        <v>640</v>
      </c>
      <c r="D20" s="200">
        <v>2460</v>
      </c>
      <c r="F20" s="200">
        <v>2523</v>
      </c>
      <c r="H20" s="200">
        <v>348</v>
      </c>
      <c r="J20" s="200">
        <v>584</v>
      </c>
      <c r="L20" s="200">
        <v>3475</v>
      </c>
      <c r="N20" s="200">
        <v>810</v>
      </c>
      <c r="P20" s="200">
        <v>1399</v>
      </c>
      <c r="R20" s="200">
        <v>1857</v>
      </c>
      <c r="T20" s="200">
        <v>857</v>
      </c>
      <c r="V20" s="200">
        <v>1279</v>
      </c>
      <c r="X20" s="200">
        <v>7039</v>
      </c>
      <c r="Z20" s="211">
        <v>23271</v>
      </c>
    </row>
    <row r="21" spans="1:26" s="200" customFormat="1" ht="11.1" customHeight="1" x14ac:dyDescent="0.2">
      <c r="A21" s="225" t="s">
        <v>255</v>
      </c>
      <c r="B21" s="200">
        <v>20</v>
      </c>
      <c r="D21" s="200">
        <v>18</v>
      </c>
      <c r="F21" s="200">
        <v>454</v>
      </c>
      <c r="H21" s="200">
        <v>82</v>
      </c>
      <c r="J21" s="200">
        <v>223</v>
      </c>
      <c r="L21" s="200">
        <v>46</v>
      </c>
      <c r="N21" s="200">
        <v>159</v>
      </c>
      <c r="P21" s="200">
        <v>359</v>
      </c>
      <c r="R21" s="200">
        <v>102</v>
      </c>
      <c r="T21" s="200">
        <v>169</v>
      </c>
      <c r="V21" s="200">
        <v>47</v>
      </c>
      <c r="X21" s="200">
        <v>556</v>
      </c>
      <c r="Z21" s="211">
        <v>2235</v>
      </c>
    </row>
    <row r="22" spans="1:26" s="200" customFormat="1" ht="11.1" customHeight="1" x14ac:dyDescent="0.2">
      <c r="A22" s="217" t="s">
        <v>256</v>
      </c>
      <c r="B22" s="200">
        <v>155</v>
      </c>
      <c r="D22" s="200">
        <v>120</v>
      </c>
      <c r="F22" s="200">
        <v>464</v>
      </c>
      <c r="H22" s="200">
        <v>172</v>
      </c>
      <c r="J22" s="200">
        <v>97</v>
      </c>
      <c r="L22" s="200">
        <v>160</v>
      </c>
      <c r="N22" s="200">
        <v>217</v>
      </c>
      <c r="P22" s="200">
        <v>139</v>
      </c>
      <c r="R22" s="200">
        <v>234</v>
      </c>
      <c r="T22" s="200">
        <v>219</v>
      </c>
      <c r="V22" s="200">
        <v>156</v>
      </c>
      <c r="X22" s="200">
        <v>327</v>
      </c>
      <c r="Z22" s="211">
        <v>2460</v>
      </c>
    </row>
    <row r="23" spans="1:26" s="200" customFormat="1" ht="11.1" customHeight="1" x14ac:dyDescent="0.2">
      <c r="A23" s="217" t="s">
        <v>279</v>
      </c>
      <c r="B23" s="200">
        <v>1</v>
      </c>
      <c r="D23" s="200">
        <v>1</v>
      </c>
      <c r="F23" s="200">
        <v>390</v>
      </c>
      <c r="H23" s="200">
        <v>4</v>
      </c>
      <c r="J23" s="200">
        <v>0</v>
      </c>
      <c r="L23" s="200">
        <v>430</v>
      </c>
      <c r="N23" s="200">
        <v>1660</v>
      </c>
      <c r="P23" s="200">
        <v>802</v>
      </c>
      <c r="R23" s="200">
        <v>247</v>
      </c>
      <c r="T23" s="200">
        <v>885</v>
      </c>
      <c r="V23" s="200">
        <v>2</v>
      </c>
      <c r="X23" s="200">
        <v>13</v>
      </c>
      <c r="Z23" s="211">
        <v>4435</v>
      </c>
    </row>
    <row r="24" spans="1:26" s="200" customFormat="1" ht="11.1" customHeight="1" x14ac:dyDescent="0.2">
      <c r="A24" s="217" t="s">
        <v>257</v>
      </c>
      <c r="B24" s="200">
        <v>2753</v>
      </c>
      <c r="D24" s="200">
        <v>2984</v>
      </c>
      <c r="F24" s="200">
        <v>2296</v>
      </c>
      <c r="H24" s="200">
        <v>3085</v>
      </c>
      <c r="J24" s="200">
        <v>2571</v>
      </c>
      <c r="L24" s="200">
        <v>2278</v>
      </c>
      <c r="N24" s="200">
        <v>3372</v>
      </c>
      <c r="P24" s="200">
        <v>2721</v>
      </c>
      <c r="R24" s="200">
        <v>2960</v>
      </c>
      <c r="T24" s="200">
        <v>2457</v>
      </c>
      <c r="V24" s="200">
        <v>2786</v>
      </c>
      <c r="X24" s="200">
        <v>3050</v>
      </c>
      <c r="Z24" s="211">
        <v>33313</v>
      </c>
    </row>
    <row r="25" spans="1:26" s="200" customFormat="1" ht="11.1" customHeight="1" x14ac:dyDescent="0.2">
      <c r="A25" s="217" t="s">
        <v>258</v>
      </c>
      <c r="B25" s="200">
        <v>192</v>
      </c>
      <c r="D25" s="200">
        <v>221</v>
      </c>
      <c r="F25" s="200">
        <v>284</v>
      </c>
      <c r="H25" s="200">
        <v>305</v>
      </c>
      <c r="J25" s="200">
        <v>459</v>
      </c>
      <c r="L25" s="200">
        <v>448</v>
      </c>
      <c r="N25" s="200">
        <v>255</v>
      </c>
      <c r="P25" s="200">
        <v>287</v>
      </c>
      <c r="R25" s="200">
        <v>335</v>
      </c>
      <c r="T25" s="200">
        <v>247</v>
      </c>
      <c r="V25" s="200">
        <v>211</v>
      </c>
      <c r="X25" s="200">
        <v>463</v>
      </c>
      <c r="Z25" s="211">
        <v>3707</v>
      </c>
    </row>
    <row r="26" spans="1:26" s="200" customFormat="1" ht="11.1" customHeight="1" x14ac:dyDescent="0.2">
      <c r="A26" s="217" t="s">
        <v>259</v>
      </c>
      <c r="B26" s="200">
        <v>97</v>
      </c>
      <c r="D26" s="200">
        <v>103</v>
      </c>
      <c r="F26" s="200">
        <v>419</v>
      </c>
      <c r="H26" s="200">
        <v>258</v>
      </c>
      <c r="J26" s="200">
        <v>93</v>
      </c>
      <c r="L26" s="200">
        <v>498</v>
      </c>
      <c r="N26" s="200">
        <v>178</v>
      </c>
      <c r="P26" s="200">
        <v>155</v>
      </c>
      <c r="R26" s="200">
        <v>612</v>
      </c>
      <c r="T26" s="200">
        <v>203</v>
      </c>
      <c r="V26" s="200">
        <v>230</v>
      </c>
      <c r="X26" s="200">
        <v>707</v>
      </c>
      <c r="Z26" s="211">
        <v>3553</v>
      </c>
    </row>
    <row r="27" spans="1:26" s="200" customFormat="1" ht="11.1" customHeight="1" x14ac:dyDescent="0.2">
      <c r="A27" s="217" t="s">
        <v>260</v>
      </c>
      <c r="B27" s="200">
        <v>11</v>
      </c>
      <c r="D27" s="200">
        <v>72</v>
      </c>
      <c r="F27" s="200">
        <v>307</v>
      </c>
      <c r="H27" s="200">
        <v>226</v>
      </c>
      <c r="J27" s="200">
        <v>366</v>
      </c>
      <c r="L27" s="200">
        <v>224</v>
      </c>
      <c r="N27" s="200">
        <v>146</v>
      </c>
      <c r="P27" s="200">
        <v>181</v>
      </c>
      <c r="R27" s="200">
        <v>104</v>
      </c>
      <c r="T27" s="200">
        <v>294</v>
      </c>
      <c r="V27" s="200">
        <v>210</v>
      </c>
      <c r="X27" s="200">
        <v>536</v>
      </c>
      <c r="Z27" s="211">
        <v>2677</v>
      </c>
    </row>
    <row r="28" spans="1:26" s="200" customFormat="1" ht="11.1" customHeight="1" x14ac:dyDescent="0.2">
      <c r="A28" s="217" t="s">
        <v>261</v>
      </c>
      <c r="B28" s="200">
        <v>258</v>
      </c>
      <c r="D28" s="200">
        <v>278</v>
      </c>
      <c r="F28" s="200">
        <v>700</v>
      </c>
      <c r="H28" s="200">
        <v>340</v>
      </c>
      <c r="J28" s="200">
        <v>337</v>
      </c>
      <c r="L28" s="200">
        <v>496</v>
      </c>
      <c r="N28" s="200">
        <v>408</v>
      </c>
      <c r="P28" s="200">
        <v>405</v>
      </c>
      <c r="R28" s="200">
        <v>466</v>
      </c>
      <c r="T28" s="200">
        <v>184</v>
      </c>
      <c r="V28" s="200">
        <v>202</v>
      </c>
      <c r="X28" s="200">
        <v>620</v>
      </c>
      <c r="Z28" s="211">
        <v>4694</v>
      </c>
    </row>
    <row r="29" spans="1:26" s="200" customFormat="1" ht="11.1" customHeight="1" x14ac:dyDescent="0.2">
      <c r="A29" s="217" t="s">
        <v>262</v>
      </c>
      <c r="B29" s="200">
        <v>69</v>
      </c>
      <c r="D29" s="200">
        <v>369</v>
      </c>
      <c r="F29" s="200">
        <v>260</v>
      </c>
      <c r="H29" s="200">
        <v>337</v>
      </c>
      <c r="J29" s="200">
        <v>417</v>
      </c>
      <c r="L29" s="200">
        <v>275</v>
      </c>
      <c r="N29" s="200">
        <v>112</v>
      </c>
      <c r="P29" s="200">
        <v>322</v>
      </c>
      <c r="R29" s="200">
        <v>637</v>
      </c>
      <c r="T29" s="200">
        <v>61</v>
      </c>
      <c r="V29" s="200">
        <v>105</v>
      </c>
      <c r="X29" s="200">
        <v>51</v>
      </c>
      <c r="Z29" s="211">
        <v>3015</v>
      </c>
    </row>
    <row r="30" spans="1:26" s="200" customFormat="1" ht="11.1" customHeight="1" x14ac:dyDescent="0.2">
      <c r="A30" s="217" t="s">
        <v>263</v>
      </c>
      <c r="B30" s="218">
        <v>173</v>
      </c>
      <c r="D30" s="218">
        <v>165</v>
      </c>
      <c r="E30" s="211"/>
      <c r="F30" s="218">
        <v>599</v>
      </c>
      <c r="G30" s="211"/>
      <c r="H30" s="218">
        <v>234</v>
      </c>
      <c r="I30" s="211"/>
      <c r="J30" s="218">
        <v>200</v>
      </c>
      <c r="K30" s="211"/>
      <c r="L30" s="218">
        <v>455</v>
      </c>
      <c r="M30" s="211"/>
      <c r="N30" s="218">
        <v>274</v>
      </c>
      <c r="O30" s="211"/>
      <c r="P30" s="218">
        <v>140</v>
      </c>
      <c r="Q30" s="211"/>
      <c r="R30" s="218">
        <v>582</v>
      </c>
      <c r="S30" s="211"/>
      <c r="T30" s="218">
        <v>176</v>
      </c>
      <c r="U30" s="211"/>
      <c r="V30" s="218">
        <v>80</v>
      </c>
      <c r="W30" s="211"/>
      <c r="X30" s="218">
        <v>829</v>
      </c>
      <c r="Y30" s="211"/>
      <c r="Z30" s="218">
        <v>3907</v>
      </c>
    </row>
    <row r="31" spans="1:26" s="200" customFormat="1" ht="11.1" customHeight="1" x14ac:dyDescent="0.2">
      <c r="A31" s="219" t="s">
        <v>264</v>
      </c>
      <c r="B31" s="218">
        <v>4369</v>
      </c>
      <c r="D31" s="218">
        <v>6791</v>
      </c>
      <c r="F31" s="218">
        <v>8696</v>
      </c>
      <c r="H31" s="218">
        <v>5391</v>
      </c>
      <c r="J31" s="218">
        <v>5347</v>
      </c>
      <c r="L31" s="218">
        <v>8785</v>
      </c>
      <c r="N31" s="218">
        <v>7591</v>
      </c>
      <c r="P31" s="218">
        <v>6910</v>
      </c>
      <c r="R31" s="218">
        <v>8136</v>
      </c>
      <c r="T31" s="218">
        <v>5752</v>
      </c>
      <c r="V31" s="218">
        <v>5308</v>
      </c>
      <c r="X31" s="218">
        <v>14191</v>
      </c>
      <c r="Z31" s="218">
        <v>87267</v>
      </c>
    </row>
    <row r="32" spans="1:26" s="200" customFormat="1" ht="5.45" customHeight="1" x14ac:dyDescent="0.2">
      <c r="A32" s="220"/>
      <c r="B32" s="211"/>
      <c r="D32" s="211"/>
      <c r="F32" s="211"/>
      <c r="H32" s="211"/>
      <c r="J32" s="211"/>
      <c r="L32" s="211"/>
      <c r="N32" s="211"/>
      <c r="P32" s="211"/>
      <c r="R32" s="211"/>
      <c r="T32" s="211"/>
      <c r="V32" s="211"/>
      <c r="X32" s="211"/>
      <c r="Z32" s="211"/>
    </row>
    <row r="33" spans="1:27" s="200" customFormat="1" ht="11.1" customHeight="1" x14ac:dyDescent="0.2">
      <c r="A33" s="217" t="s">
        <v>56</v>
      </c>
      <c r="B33" s="200">
        <v>1247</v>
      </c>
      <c r="D33" s="200">
        <v>929</v>
      </c>
      <c r="F33" s="200">
        <v>938</v>
      </c>
      <c r="H33" s="200">
        <v>1266</v>
      </c>
      <c r="J33" s="200">
        <v>952</v>
      </c>
      <c r="L33" s="200">
        <v>964</v>
      </c>
      <c r="N33" s="200">
        <v>1348</v>
      </c>
      <c r="P33" s="200">
        <v>973</v>
      </c>
      <c r="R33" s="200">
        <v>1134</v>
      </c>
      <c r="T33" s="200">
        <v>948</v>
      </c>
      <c r="V33" s="200">
        <v>952</v>
      </c>
      <c r="X33" s="200">
        <v>958</v>
      </c>
      <c r="Z33" s="211">
        <v>12609</v>
      </c>
    </row>
    <row r="34" spans="1:27" s="200" customFormat="1" ht="11.1" customHeight="1" x14ac:dyDescent="0.2">
      <c r="A34" s="217" t="s">
        <v>57</v>
      </c>
      <c r="B34" s="218">
        <v>487</v>
      </c>
      <c r="D34" s="218">
        <v>505</v>
      </c>
      <c r="E34" s="211"/>
      <c r="F34" s="218">
        <v>623</v>
      </c>
      <c r="G34" s="211"/>
      <c r="H34" s="218">
        <v>485</v>
      </c>
      <c r="I34" s="211"/>
      <c r="J34" s="218">
        <v>523</v>
      </c>
      <c r="K34" s="211"/>
      <c r="L34" s="218">
        <v>623</v>
      </c>
      <c r="M34" s="211"/>
      <c r="N34" s="218">
        <v>544</v>
      </c>
      <c r="O34" s="211"/>
      <c r="P34" s="218">
        <v>421</v>
      </c>
      <c r="Q34" s="211"/>
      <c r="R34" s="218">
        <v>566</v>
      </c>
      <c r="S34" s="211"/>
      <c r="T34" s="218">
        <v>461</v>
      </c>
      <c r="U34" s="211"/>
      <c r="V34" s="218">
        <v>551</v>
      </c>
      <c r="W34" s="211"/>
      <c r="X34" s="218">
        <v>568</v>
      </c>
      <c r="Y34" s="211"/>
      <c r="Z34" s="218">
        <v>6357</v>
      </c>
    </row>
    <row r="35" spans="1:27" s="200" customFormat="1" ht="11.1" customHeight="1" x14ac:dyDescent="0.2">
      <c r="A35" s="219" t="s">
        <v>265</v>
      </c>
      <c r="B35" s="218">
        <v>1734</v>
      </c>
      <c r="D35" s="218">
        <v>1434</v>
      </c>
      <c r="F35" s="218">
        <v>1561</v>
      </c>
      <c r="H35" s="218">
        <v>1751</v>
      </c>
      <c r="J35" s="218">
        <v>1475</v>
      </c>
      <c r="L35" s="218">
        <v>1587</v>
      </c>
      <c r="N35" s="218">
        <v>1892</v>
      </c>
      <c r="P35" s="218">
        <v>1394</v>
      </c>
      <c r="R35" s="218">
        <v>1700</v>
      </c>
      <c r="T35" s="218">
        <v>1409</v>
      </c>
      <c r="V35" s="218">
        <v>1503</v>
      </c>
      <c r="X35" s="218">
        <v>1526</v>
      </c>
      <c r="Z35" s="218">
        <v>18966</v>
      </c>
    </row>
    <row r="36" spans="1:27" s="200" customFormat="1" ht="5.45" customHeight="1" x14ac:dyDescent="0.2">
      <c r="A36" s="220"/>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row r="37" spans="1:27" ht="11.1" customHeight="1" x14ac:dyDescent="0.2">
      <c r="A37" s="217" t="s">
        <v>266</v>
      </c>
      <c r="B37" s="211">
        <v>554</v>
      </c>
      <c r="C37" s="203"/>
      <c r="D37" s="211">
        <v>1099</v>
      </c>
      <c r="E37" s="211"/>
      <c r="F37" s="211">
        <v>319</v>
      </c>
      <c r="G37" s="211"/>
      <c r="H37" s="211">
        <v>479</v>
      </c>
      <c r="I37" s="211"/>
      <c r="J37" s="211">
        <v>350</v>
      </c>
      <c r="K37" s="211"/>
      <c r="L37" s="211">
        <v>400</v>
      </c>
      <c r="M37" s="211"/>
      <c r="N37" s="211">
        <v>452</v>
      </c>
      <c r="O37" s="211"/>
      <c r="P37" s="211">
        <v>151</v>
      </c>
      <c r="Q37" s="211"/>
      <c r="R37" s="211">
        <v>464</v>
      </c>
      <c r="S37" s="211"/>
      <c r="T37" s="211">
        <v>397</v>
      </c>
      <c r="U37" s="211"/>
      <c r="V37" s="211">
        <v>431</v>
      </c>
      <c r="W37" s="211"/>
      <c r="X37" s="211">
        <v>229</v>
      </c>
      <c r="Y37" s="211"/>
      <c r="Z37" s="211">
        <v>5325</v>
      </c>
      <c r="AA37" s="203"/>
    </row>
    <row r="38" spans="1:27" s="200" customFormat="1" ht="5.45" customHeight="1" x14ac:dyDescent="0.2">
      <c r="A38" s="220"/>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row>
    <row r="39" spans="1:27" ht="11.1" customHeight="1" x14ac:dyDescent="0.2">
      <c r="A39" s="217" t="s">
        <v>50</v>
      </c>
      <c r="B39" s="211">
        <v>316</v>
      </c>
      <c r="C39" s="203"/>
      <c r="D39" s="211">
        <v>211</v>
      </c>
      <c r="E39" s="211"/>
      <c r="F39" s="211">
        <v>410</v>
      </c>
      <c r="G39" s="211"/>
      <c r="H39" s="211">
        <v>110</v>
      </c>
      <c r="I39" s="211"/>
      <c r="J39" s="211">
        <v>213</v>
      </c>
      <c r="K39" s="211"/>
      <c r="L39" s="211">
        <v>708</v>
      </c>
      <c r="M39" s="211"/>
      <c r="N39" s="211">
        <v>100</v>
      </c>
      <c r="O39" s="211"/>
      <c r="P39" s="211">
        <v>262</v>
      </c>
      <c r="Q39" s="211"/>
      <c r="R39" s="211">
        <v>744</v>
      </c>
      <c r="S39" s="211"/>
      <c r="T39" s="211">
        <v>64</v>
      </c>
      <c r="U39" s="211"/>
      <c r="V39" s="211">
        <v>224</v>
      </c>
      <c r="W39" s="211"/>
      <c r="X39" s="211">
        <v>1168</v>
      </c>
      <c r="Y39" s="211"/>
      <c r="Z39" s="211">
        <v>4530</v>
      </c>
      <c r="AA39" s="203"/>
    </row>
    <row r="40" spans="1:27" ht="5.25" customHeight="1" x14ac:dyDescent="0.2">
      <c r="A40" s="217"/>
      <c r="B40" s="211"/>
      <c r="C40" s="203"/>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03"/>
    </row>
    <row r="41" spans="1:27" ht="11.1" customHeight="1" x14ac:dyDescent="0.2">
      <c r="A41" s="225" t="s">
        <v>268</v>
      </c>
      <c r="B41" s="218">
        <v>347</v>
      </c>
      <c r="C41" s="203"/>
      <c r="D41" s="218">
        <v>394</v>
      </c>
      <c r="E41" s="211"/>
      <c r="F41" s="218">
        <v>472</v>
      </c>
      <c r="G41" s="211"/>
      <c r="H41" s="218">
        <v>445</v>
      </c>
      <c r="I41" s="211"/>
      <c r="J41" s="218">
        <v>487</v>
      </c>
      <c r="K41" s="211"/>
      <c r="L41" s="218">
        <v>669</v>
      </c>
      <c r="M41" s="211"/>
      <c r="N41" s="218">
        <v>544</v>
      </c>
      <c r="O41" s="211"/>
      <c r="P41" s="218">
        <v>458</v>
      </c>
      <c r="Q41" s="211"/>
      <c r="R41" s="218">
        <v>491</v>
      </c>
      <c r="S41" s="211"/>
      <c r="T41" s="218">
        <v>385</v>
      </c>
      <c r="U41" s="211"/>
      <c r="V41" s="218">
        <v>415</v>
      </c>
      <c r="W41" s="211"/>
      <c r="X41" s="218">
        <v>376</v>
      </c>
      <c r="Y41" s="211"/>
      <c r="Z41" s="218">
        <v>5483</v>
      </c>
      <c r="AA41" s="203"/>
    </row>
    <row r="42" spans="1:27" s="200" customFormat="1" ht="5.45" customHeight="1" x14ac:dyDescent="0.2">
      <c r="A42" s="220"/>
      <c r="B42" s="211"/>
      <c r="D42" s="211"/>
      <c r="F42" s="211"/>
      <c r="H42" s="211"/>
      <c r="J42" s="211"/>
      <c r="L42" s="211"/>
      <c r="N42" s="211"/>
      <c r="P42" s="211"/>
      <c r="R42" s="211"/>
      <c r="T42" s="211"/>
      <c r="V42" s="211"/>
      <c r="X42" s="211"/>
      <c r="Z42" s="211"/>
    </row>
    <row r="43" spans="1:27" ht="11.1" customHeight="1" x14ac:dyDescent="0.2">
      <c r="A43" s="221" t="s">
        <v>272</v>
      </c>
      <c r="B43" s="218">
        <v>7320</v>
      </c>
      <c r="C43" s="200"/>
      <c r="D43" s="218">
        <v>9929</v>
      </c>
      <c r="E43" s="200"/>
      <c r="F43" s="218">
        <v>11458</v>
      </c>
      <c r="G43" s="200"/>
      <c r="H43" s="218">
        <v>8176</v>
      </c>
      <c r="I43" s="200"/>
      <c r="J43" s="218">
        <v>7872</v>
      </c>
      <c r="K43" s="200"/>
      <c r="L43" s="218">
        <v>12149</v>
      </c>
      <c r="M43" s="200"/>
      <c r="N43" s="218">
        <v>10579</v>
      </c>
      <c r="O43" s="200"/>
      <c r="P43" s="218">
        <v>9175</v>
      </c>
      <c r="Q43" s="200"/>
      <c r="R43" s="218">
        <v>11535</v>
      </c>
      <c r="S43" s="200"/>
      <c r="T43" s="218">
        <v>8007</v>
      </c>
      <c r="U43" s="200"/>
      <c r="V43" s="218">
        <v>7881</v>
      </c>
      <c r="W43" s="200"/>
      <c r="X43" s="218">
        <v>17490</v>
      </c>
      <c r="Y43" s="200"/>
      <c r="Z43" s="218">
        <v>121571</v>
      </c>
    </row>
    <row r="44" spans="1:27" ht="11.1" customHeight="1" x14ac:dyDescent="0.2">
      <c r="A44" s="221"/>
      <c r="B44" s="211"/>
      <c r="C44" s="200"/>
      <c r="D44" s="211"/>
      <c r="E44" s="200"/>
      <c r="F44" s="211"/>
      <c r="G44" s="200"/>
      <c r="H44" s="211"/>
      <c r="I44" s="200"/>
      <c r="J44" s="211"/>
      <c r="K44" s="200"/>
      <c r="L44" s="211"/>
      <c r="M44" s="200"/>
      <c r="N44" s="211"/>
      <c r="O44" s="200"/>
      <c r="P44" s="211"/>
      <c r="Q44" s="200"/>
      <c r="R44" s="211"/>
      <c r="S44" s="200"/>
      <c r="T44" s="211"/>
      <c r="U44" s="200"/>
      <c r="V44" s="211"/>
      <c r="W44" s="200"/>
      <c r="X44" s="211"/>
      <c r="Y44" s="200"/>
      <c r="Z44" s="211"/>
    </row>
    <row r="45" spans="1:27" ht="11.1" customHeight="1" x14ac:dyDescent="0.2">
      <c r="A45" s="216" t="s">
        <v>280</v>
      </c>
      <c r="B45" s="211"/>
      <c r="C45" s="200"/>
      <c r="D45" s="211"/>
      <c r="E45" s="200"/>
      <c r="F45" s="211"/>
      <c r="G45" s="200"/>
      <c r="H45" s="211"/>
      <c r="I45" s="200"/>
      <c r="J45" s="211"/>
      <c r="K45" s="200"/>
      <c r="L45" s="211"/>
      <c r="M45" s="200"/>
      <c r="N45" s="211"/>
      <c r="O45" s="200"/>
      <c r="P45" s="211"/>
      <c r="Q45" s="200"/>
      <c r="R45" s="211"/>
      <c r="S45" s="200"/>
      <c r="T45" s="211"/>
      <c r="U45" s="200"/>
      <c r="V45" s="211"/>
      <c r="W45" s="200"/>
      <c r="X45" s="211"/>
      <c r="Y45" s="200"/>
      <c r="Z45" s="211"/>
    </row>
    <row r="46" spans="1:27" ht="11.1" customHeight="1" x14ac:dyDescent="0.2">
      <c r="A46" s="226" t="s">
        <v>281</v>
      </c>
      <c r="B46" s="211">
        <v>3486</v>
      </c>
      <c r="C46" s="211"/>
      <c r="D46" s="211">
        <v>1522</v>
      </c>
      <c r="E46" s="211"/>
      <c r="F46" s="211">
        <v>2558</v>
      </c>
      <c r="G46" s="211"/>
      <c r="H46" s="211">
        <v>1816</v>
      </c>
      <c r="I46" s="211"/>
      <c r="J46" s="211">
        <v>1458</v>
      </c>
      <c r="K46" s="211"/>
      <c r="L46" s="211">
        <v>2673</v>
      </c>
      <c r="M46" s="211"/>
      <c r="N46" s="211">
        <v>1437</v>
      </c>
      <c r="O46" s="211"/>
      <c r="P46" s="211">
        <v>1509</v>
      </c>
      <c r="Q46" s="211"/>
      <c r="R46" s="211">
        <v>2713</v>
      </c>
      <c r="S46" s="211"/>
      <c r="T46" s="211">
        <v>2400</v>
      </c>
      <c r="U46" s="211"/>
      <c r="V46" s="211">
        <v>1223</v>
      </c>
      <c r="W46" s="211"/>
      <c r="X46" s="211">
        <v>3630</v>
      </c>
      <c r="Y46" s="211"/>
      <c r="Z46" s="211">
        <v>26424</v>
      </c>
    </row>
    <row r="47" spans="1:27" s="203" customFormat="1" ht="11.1" customHeight="1" x14ac:dyDescent="0.2">
      <c r="A47" s="211" t="s">
        <v>282</v>
      </c>
      <c r="B47" s="211">
        <v>-3493</v>
      </c>
      <c r="C47" s="211"/>
      <c r="D47" s="211">
        <v>-1531</v>
      </c>
      <c r="E47" s="211"/>
      <c r="F47" s="211">
        <v>-2572</v>
      </c>
      <c r="G47" s="211"/>
      <c r="H47" s="211">
        <v>-1820</v>
      </c>
      <c r="I47" s="211"/>
      <c r="J47" s="211">
        <v>-1462</v>
      </c>
      <c r="K47" s="211"/>
      <c r="L47" s="211">
        <v>-2674</v>
      </c>
      <c r="M47" s="211"/>
      <c r="N47" s="211">
        <v>-1443</v>
      </c>
      <c r="O47" s="211"/>
      <c r="P47" s="211">
        <v>-1513</v>
      </c>
      <c r="Q47" s="211"/>
      <c r="R47" s="211">
        <v>-2690</v>
      </c>
      <c r="S47" s="211"/>
      <c r="T47" s="211">
        <v>-2405</v>
      </c>
      <c r="U47" s="211"/>
      <c r="V47" s="211">
        <v>-1225</v>
      </c>
      <c r="W47" s="211"/>
      <c r="X47" s="211">
        <v>-3617</v>
      </c>
      <c r="Y47" s="211"/>
      <c r="Z47" s="211">
        <v>-26445</v>
      </c>
    </row>
    <row r="48" spans="1:27" ht="11.1" customHeight="1" x14ac:dyDescent="0.2">
      <c r="A48" s="211" t="s">
        <v>283</v>
      </c>
      <c r="B48" s="218">
        <v>0</v>
      </c>
      <c r="C48" s="200"/>
      <c r="D48" s="218">
        <v>0</v>
      </c>
      <c r="E48" s="211"/>
      <c r="F48" s="218">
        <v>0</v>
      </c>
      <c r="G48" s="211"/>
      <c r="H48" s="218">
        <v>0</v>
      </c>
      <c r="I48" s="211"/>
      <c r="J48" s="218">
        <v>0</v>
      </c>
      <c r="K48" s="211"/>
      <c r="L48" s="218">
        <v>0</v>
      </c>
      <c r="M48" s="211"/>
      <c r="N48" s="218">
        <v>0</v>
      </c>
      <c r="O48" s="211"/>
      <c r="P48" s="218">
        <v>0</v>
      </c>
      <c r="Q48" s="211"/>
      <c r="R48" s="218">
        <v>0</v>
      </c>
      <c r="S48" s="211"/>
      <c r="T48" s="218">
        <v>0</v>
      </c>
      <c r="U48" s="211"/>
      <c r="V48" s="218">
        <v>0</v>
      </c>
      <c r="W48" s="211"/>
      <c r="X48" s="218">
        <v>457</v>
      </c>
      <c r="Y48" s="211"/>
      <c r="Z48" s="218">
        <v>457</v>
      </c>
    </row>
    <row r="49" spans="1:26" ht="11.1" customHeight="1" x14ac:dyDescent="0.2">
      <c r="A49" s="221" t="s">
        <v>284</v>
      </c>
      <c r="B49" s="218">
        <v>-7</v>
      </c>
      <c r="C49" s="200"/>
      <c r="D49" s="218">
        <v>-9</v>
      </c>
      <c r="E49" s="200"/>
      <c r="F49" s="218">
        <v>-14</v>
      </c>
      <c r="G49" s="200"/>
      <c r="H49" s="218">
        <v>-4</v>
      </c>
      <c r="I49" s="200"/>
      <c r="J49" s="218">
        <v>-4</v>
      </c>
      <c r="K49" s="200"/>
      <c r="L49" s="218">
        <v>-1</v>
      </c>
      <c r="M49" s="200"/>
      <c r="N49" s="218">
        <v>-6</v>
      </c>
      <c r="O49" s="200"/>
      <c r="P49" s="218">
        <v>-4</v>
      </c>
      <c r="Q49" s="200"/>
      <c r="R49" s="218">
        <v>23</v>
      </c>
      <c r="S49" s="200"/>
      <c r="T49" s="218">
        <v>-5</v>
      </c>
      <c r="U49" s="200"/>
      <c r="V49" s="218">
        <v>-2</v>
      </c>
      <c r="W49" s="200"/>
      <c r="X49" s="218">
        <v>470</v>
      </c>
      <c r="Y49" s="200"/>
      <c r="Z49" s="218">
        <v>436</v>
      </c>
    </row>
    <row r="50" spans="1:26" ht="11.1" customHeight="1" x14ac:dyDescent="0.2">
      <c r="B50" s="211"/>
      <c r="D50" s="211"/>
      <c r="F50" s="211"/>
      <c r="H50" s="211"/>
      <c r="I50" s="200"/>
      <c r="J50" s="211"/>
      <c r="K50" s="200"/>
      <c r="L50" s="211"/>
      <c r="M50" s="200"/>
      <c r="N50" s="211"/>
      <c r="O50" s="200"/>
      <c r="P50" s="211"/>
      <c r="Q50" s="200"/>
      <c r="R50" s="211"/>
      <c r="S50" s="200"/>
      <c r="T50" s="211"/>
      <c r="U50" s="200"/>
      <c r="V50" s="211"/>
      <c r="W50" s="200"/>
      <c r="X50" s="211"/>
      <c r="Z50" s="203"/>
    </row>
    <row r="51" spans="1:26" ht="11.1" customHeight="1" x14ac:dyDescent="0.2">
      <c r="A51" s="221" t="s">
        <v>273</v>
      </c>
      <c r="B51" s="218">
        <v>5294</v>
      </c>
      <c r="C51" s="200"/>
      <c r="D51" s="218">
        <v>-2934</v>
      </c>
      <c r="E51" s="200"/>
      <c r="F51" s="218">
        <v>-483</v>
      </c>
      <c r="G51" s="200"/>
      <c r="H51" s="218">
        <v>89</v>
      </c>
      <c r="I51" s="200"/>
      <c r="J51" s="218">
        <v>-482</v>
      </c>
      <c r="K51" s="200"/>
      <c r="L51" s="218">
        <v>-409</v>
      </c>
      <c r="M51" s="200"/>
      <c r="N51" s="218">
        <v>-1766</v>
      </c>
      <c r="O51" s="200"/>
      <c r="P51" s="218">
        <v>-2346</v>
      </c>
      <c r="Q51" s="200"/>
      <c r="R51" s="218">
        <v>-140</v>
      </c>
      <c r="S51" s="218"/>
      <c r="T51" s="218">
        <v>4225</v>
      </c>
      <c r="U51" s="200"/>
      <c r="V51" s="218">
        <v>371</v>
      </c>
      <c r="W51" s="200"/>
      <c r="X51" s="218">
        <v>-3319</v>
      </c>
      <c r="Y51" s="200"/>
      <c r="Z51" s="218">
        <v>-1900</v>
      </c>
    </row>
    <row r="52" spans="1:26" ht="11.1" customHeight="1" x14ac:dyDescent="0.2">
      <c r="B52" s="211"/>
      <c r="D52" s="211"/>
      <c r="F52" s="211"/>
      <c r="H52" s="211"/>
      <c r="J52" s="211"/>
      <c r="L52" s="211"/>
      <c r="N52" s="211"/>
      <c r="P52" s="211"/>
      <c r="R52" s="211"/>
      <c r="T52" s="211"/>
      <c r="V52" s="211"/>
      <c r="X52" s="211"/>
      <c r="Z52" s="203"/>
    </row>
    <row r="53" spans="1:26" ht="11.1" customHeight="1" thickBot="1" x14ac:dyDescent="0.25">
      <c r="A53" s="213" t="s">
        <v>274</v>
      </c>
      <c r="B53" s="214">
        <v>11780</v>
      </c>
      <c r="D53" s="214">
        <v>8846</v>
      </c>
      <c r="F53" s="214">
        <v>8363</v>
      </c>
      <c r="H53" s="214">
        <v>8452</v>
      </c>
      <c r="J53" s="214">
        <v>7970</v>
      </c>
      <c r="L53" s="214">
        <v>7561</v>
      </c>
      <c r="N53" s="214">
        <v>5795</v>
      </c>
      <c r="P53" s="214">
        <v>3449</v>
      </c>
      <c r="R53" s="214">
        <v>3309</v>
      </c>
      <c r="T53" s="214">
        <v>7534</v>
      </c>
      <c r="V53" s="214">
        <v>7905</v>
      </c>
      <c r="X53" s="214">
        <v>4586</v>
      </c>
      <c r="Z53" s="215">
        <v>4586</v>
      </c>
    </row>
    <row r="54" spans="1:26" ht="11.1" customHeight="1" thickTop="1" x14ac:dyDescent="0.2">
      <c r="A54" s="216"/>
      <c r="B54" s="222"/>
      <c r="C54" s="227"/>
      <c r="D54" s="222"/>
      <c r="E54" s="227"/>
      <c r="F54" s="222"/>
      <c r="G54" s="227"/>
      <c r="H54" s="222"/>
      <c r="I54" s="227"/>
      <c r="J54" s="222"/>
      <c r="K54" s="227"/>
      <c r="L54" s="222"/>
      <c r="M54" s="227"/>
      <c r="N54" s="222"/>
      <c r="O54" s="227"/>
      <c r="P54" s="222"/>
      <c r="Q54" s="227"/>
      <c r="R54" s="222"/>
      <c r="S54" s="227"/>
      <c r="T54" s="222"/>
      <c r="U54" s="227"/>
      <c r="V54" s="222"/>
      <c r="W54" s="227"/>
      <c r="X54" s="222"/>
      <c r="Y54" s="227"/>
      <c r="Z54" s="223"/>
    </row>
    <row r="55" spans="1:26" ht="11.1" customHeight="1" x14ac:dyDescent="0.2">
      <c r="D55" s="200"/>
      <c r="E55" s="200"/>
      <c r="F55" s="200"/>
      <c r="G55" s="200"/>
      <c r="H55" s="200"/>
      <c r="I55" s="200"/>
      <c r="J55" s="200"/>
      <c r="K55" s="200"/>
      <c r="L55" s="200"/>
      <c r="M55" s="200"/>
      <c r="N55" s="200"/>
      <c r="O55" s="200"/>
      <c r="P55" s="200"/>
      <c r="Q55" s="200"/>
      <c r="R55" s="200"/>
      <c r="S55" s="200"/>
      <c r="T55" s="200"/>
      <c r="U55" s="200"/>
      <c r="V55" s="200"/>
      <c r="W55" s="200"/>
      <c r="X55" s="200"/>
      <c r="Y55" s="200"/>
      <c r="Z55" s="200"/>
    </row>
    <row r="56" spans="1:26" ht="11.1" customHeight="1" x14ac:dyDescent="0.2">
      <c r="A56" s="224" t="s">
        <v>275</v>
      </c>
    </row>
  </sheetData>
  <mergeCells count="4">
    <mergeCell ref="A1:Z1"/>
    <mergeCell ref="A2:Z2"/>
    <mergeCell ref="A3:Z3"/>
    <mergeCell ref="A4:Z4"/>
  </mergeCells>
  <printOptions horizontalCentered="1" verticalCentered="1"/>
  <pageMargins left="0.75" right="0.75" top="1" bottom="1" header="0.5" footer="0.5"/>
  <pageSetup scale="7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showGridLines="0" zoomScaleNormal="100" workbookViewId="0">
      <selection activeCell="B53" sqref="B53"/>
    </sheetView>
  </sheetViews>
  <sheetFormatPr defaultColWidth="8" defaultRowHeight="11.1" customHeight="1" x14ac:dyDescent="0.2"/>
  <cols>
    <col min="1" max="1" width="40.42578125" style="200" customWidth="1"/>
    <col min="2" max="2" width="7.140625" style="200" bestFit="1" customWidth="1"/>
    <col min="3" max="3" width="1.7109375" style="199" customWidth="1"/>
    <col min="4" max="4" width="7.7109375" style="199" customWidth="1"/>
    <col min="5" max="5" width="1.7109375" style="199" customWidth="1"/>
    <col min="6" max="6" width="7.42578125" style="199" customWidth="1"/>
    <col min="7" max="7" width="1.7109375" style="199" customWidth="1"/>
    <col min="8" max="8" width="7.7109375" style="199" customWidth="1"/>
    <col min="9" max="9" width="1.7109375" style="199" customWidth="1"/>
    <col min="10" max="10" width="7.7109375" style="199" customWidth="1"/>
    <col min="11" max="11" width="1.7109375" style="199" customWidth="1"/>
    <col min="12" max="12" width="8.7109375" style="199" customWidth="1"/>
    <col min="13" max="13" width="1.7109375" style="199" customWidth="1"/>
    <col min="14" max="14" width="7.7109375" style="199" customWidth="1"/>
    <col min="15" max="15" width="1.7109375" style="199" customWidth="1"/>
    <col min="16" max="16" width="7.7109375" style="199" customWidth="1"/>
    <col min="17" max="17" width="1.7109375" style="199" customWidth="1"/>
    <col min="18" max="18" width="7.7109375" style="199" customWidth="1"/>
    <col min="19" max="19" width="1.7109375" style="199" customWidth="1"/>
    <col min="20" max="20" width="7.7109375" style="199" customWidth="1"/>
    <col min="21" max="21" width="1.7109375" style="199" customWidth="1"/>
    <col min="22" max="22" width="7.7109375" style="199" customWidth="1"/>
    <col min="23" max="23" width="1.7109375" style="199" customWidth="1"/>
    <col min="24" max="24" width="7.7109375" style="199" customWidth="1"/>
    <col min="25" max="25" width="1.7109375" style="199" customWidth="1"/>
    <col min="26" max="26" width="7.5703125" style="199" bestFit="1" customWidth="1"/>
    <col min="27" max="27" width="1.7109375" style="199" customWidth="1"/>
    <col min="28"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130</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33</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2008</v>
      </c>
      <c r="T6" s="204">
        <v>2009</v>
      </c>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235</v>
      </c>
      <c r="D8" s="206" t="s">
        <v>235</v>
      </c>
      <c r="F8" s="206" t="s">
        <v>235</v>
      </c>
      <c r="H8" s="206" t="s">
        <v>235</v>
      </c>
      <c r="J8" s="206" t="s">
        <v>235</v>
      </c>
      <c r="L8" s="206" t="s">
        <v>235</v>
      </c>
      <c r="N8" s="206" t="s">
        <v>235</v>
      </c>
      <c r="P8" s="206" t="s">
        <v>235</v>
      </c>
      <c r="R8" s="206" t="s">
        <v>235</v>
      </c>
      <c r="T8" s="206" t="s">
        <v>235</v>
      </c>
      <c r="V8" s="206" t="s">
        <v>235</v>
      </c>
      <c r="X8" s="206" t="s">
        <v>236</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6414</v>
      </c>
      <c r="D10" s="214">
        <v>12048</v>
      </c>
      <c r="F10" s="214">
        <v>8396</v>
      </c>
      <c r="H10" s="214">
        <v>8177</v>
      </c>
      <c r="J10" s="214">
        <v>8503</v>
      </c>
      <c r="L10" s="214">
        <v>8067</v>
      </c>
      <c r="N10" s="214">
        <v>7978</v>
      </c>
      <c r="P10" s="214">
        <v>6127</v>
      </c>
      <c r="R10" s="214">
        <v>3576</v>
      </c>
      <c r="T10" s="214">
        <v>3917</v>
      </c>
      <c r="V10" s="214">
        <v>7478</v>
      </c>
      <c r="X10" s="214">
        <v>7712</v>
      </c>
      <c r="Z10" s="215">
        <v>6414</v>
      </c>
    </row>
    <row r="11" spans="1:26" ht="11.1" customHeight="1" thickTop="1" x14ac:dyDescent="0.2">
      <c r="B11" s="211"/>
      <c r="D11" s="211"/>
      <c r="F11" s="211"/>
      <c r="H11" s="211"/>
      <c r="J11" s="211"/>
      <c r="L11" s="211"/>
      <c r="N11" s="211"/>
      <c r="P11" s="211"/>
      <c r="R11" s="211"/>
      <c r="T11" s="211"/>
      <c r="V11" s="211"/>
      <c r="X11" s="211"/>
      <c r="Z11" s="203"/>
    </row>
    <row r="12" spans="1:26" ht="11.1" customHeight="1" x14ac:dyDescent="0.2">
      <c r="A12" s="216" t="s">
        <v>238</v>
      </c>
      <c r="D12" s="200"/>
      <c r="F12" s="200"/>
      <c r="H12" s="200"/>
      <c r="J12" s="200"/>
      <c r="L12" s="200"/>
      <c r="N12" s="200"/>
      <c r="P12" s="200"/>
      <c r="R12" s="200"/>
      <c r="T12" s="200"/>
      <c r="V12" s="200"/>
      <c r="X12" s="200"/>
    </row>
    <row r="13" spans="1:26" s="200" customFormat="1" ht="11.1" customHeight="1" x14ac:dyDescent="0.2">
      <c r="A13" s="217" t="s">
        <v>277</v>
      </c>
      <c r="B13" s="200">
        <v>8992</v>
      </c>
      <c r="D13" s="200">
        <v>2467</v>
      </c>
      <c r="F13" s="200">
        <v>6474</v>
      </c>
      <c r="H13" s="200">
        <v>3996</v>
      </c>
      <c r="J13" s="200">
        <v>3577</v>
      </c>
      <c r="L13" s="200">
        <v>6900</v>
      </c>
      <c r="N13" s="200">
        <v>3590</v>
      </c>
      <c r="P13" s="200">
        <v>2549</v>
      </c>
      <c r="R13" s="200">
        <v>6821</v>
      </c>
      <c r="T13" s="200">
        <v>7244</v>
      </c>
      <c r="V13" s="200">
        <v>3110</v>
      </c>
      <c r="X13" s="200">
        <v>4617</v>
      </c>
      <c r="Y13" s="211"/>
      <c r="Z13" s="211">
        <v>60337</v>
      </c>
    </row>
    <row r="14" spans="1:26" s="200" customFormat="1" ht="11.1" customHeight="1" x14ac:dyDescent="0.2">
      <c r="A14" s="217" t="s">
        <v>278</v>
      </c>
      <c r="B14" s="200">
        <v>1253</v>
      </c>
      <c r="D14" s="200">
        <v>1188</v>
      </c>
      <c r="F14" s="200">
        <v>1479</v>
      </c>
      <c r="H14" s="200">
        <v>1300</v>
      </c>
      <c r="J14" s="200">
        <v>1147</v>
      </c>
      <c r="L14" s="200">
        <v>2023</v>
      </c>
      <c r="N14" s="200">
        <v>1553</v>
      </c>
      <c r="P14" s="200">
        <v>1269</v>
      </c>
      <c r="R14" s="200">
        <v>1772</v>
      </c>
      <c r="T14" s="200">
        <v>1783</v>
      </c>
      <c r="V14" s="200">
        <v>1842</v>
      </c>
      <c r="X14" s="200">
        <v>3274</v>
      </c>
      <c r="Z14" s="211">
        <v>19883</v>
      </c>
    </row>
    <row r="15" spans="1:26" s="200" customFormat="1" ht="11.1" customHeight="1" x14ac:dyDescent="0.2">
      <c r="A15" s="217" t="s">
        <v>11</v>
      </c>
      <c r="B15" s="218">
        <v>3</v>
      </c>
      <c r="D15" s="218">
        <v>0</v>
      </c>
      <c r="E15" s="211"/>
      <c r="F15" s="218">
        <v>0</v>
      </c>
      <c r="G15" s="211"/>
      <c r="H15" s="218">
        <v>13</v>
      </c>
      <c r="I15" s="211"/>
      <c r="J15" s="218">
        <v>0</v>
      </c>
      <c r="K15" s="211"/>
      <c r="L15" s="218">
        <v>14</v>
      </c>
      <c r="M15" s="211"/>
      <c r="N15" s="218">
        <v>0</v>
      </c>
      <c r="O15" s="211"/>
      <c r="P15" s="218">
        <v>0</v>
      </c>
      <c r="Q15" s="211"/>
      <c r="R15" s="218">
        <v>14</v>
      </c>
      <c r="S15" s="211"/>
      <c r="T15" s="218">
        <v>0</v>
      </c>
      <c r="U15" s="211"/>
      <c r="V15" s="218">
        <v>0</v>
      </c>
      <c r="W15" s="211"/>
      <c r="X15" s="218">
        <v>1</v>
      </c>
      <c r="Y15" s="211"/>
      <c r="Z15" s="218">
        <v>45</v>
      </c>
    </row>
    <row r="16" spans="1:26" s="200" customFormat="1" ht="5.45" customHeight="1" x14ac:dyDescent="0.2">
      <c r="A16" s="220"/>
      <c r="B16" s="211"/>
      <c r="D16" s="211"/>
      <c r="F16" s="211"/>
      <c r="H16" s="211"/>
      <c r="J16" s="211"/>
      <c r="L16" s="211"/>
      <c r="N16" s="211"/>
      <c r="P16" s="211"/>
      <c r="R16" s="211"/>
      <c r="T16" s="211"/>
      <c r="V16" s="211"/>
      <c r="X16" s="211"/>
      <c r="Z16" s="211"/>
    </row>
    <row r="17" spans="1:26" ht="11.1" customHeight="1" x14ac:dyDescent="0.2">
      <c r="A17" s="221" t="s">
        <v>252</v>
      </c>
      <c r="B17" s="218">
        <v>10248</v>
      </c>
      <c r="C17" s="200"/>
      <c r="D17" s="218">
        <v>3655</v>
      </c>
      <c r="E17" s="200"/>
      <c r="F17" s="218">
        <v>7953</v>
      </c>
      <c r="G17" s="200"/>
      <c r="H17" s="218">
        <v>5309</v>
      </c>
      <c r="I17" s="200"/>
      <c r="J17" s="218">
        <v>4724</v>
      </c>
      <c r="K17" s="200"/>
      <c r="L17" s="218">
        <v>8937</v>
      </c>
      <c r="M17" s="200"/>
      <c r="N17" s="218">
        <v>5143</v>
      </c>
      <c r="O17" s="200"/>
      <c r="P17" s="218">
        <v>3818</v>
      </c>
      <c r="Q17" s="200"/>
      <c r="R17" s="218">
        <v>8607</v>
      </c>
      <c r="S17" s="200"/>
      <c r="T17" s="218">
        <v>9027</v>
      </c>
      <c r="U17" s="200"/>
      <c r="V17" s="218">
        <v>4952</v>
      </c>
      <c r="W17" s="200"/>
      <c r="X17" s="218">
        <v>7892</v>
      </c>
      <c r="Y17" s="200"/>
      <c r="Z17" s="218">
        <v>80265</v>
      </c>
    </row>
    <row r="18" spans="1:26" ht="11.1" customHeight="1" x14ac:dyDescent="0.2">
      <c r="B18" s="211"/>
      <c r="D18" s="211"/>
      <c r="F18" s="211"/>
      <c r="H18" s="211"/>
      <c r="J18" s="211"/>
      <c r="L18" s="211"/>
      <c r="N18" s="211"/>
      <c r="P18" s="211"/>
      <c r="R18" s="211"/>
      <c r="T18" s="211"/>
      <c r="V18" s="211"/>
      <c r="X18" s="211"/>
      <c r="Z18" s="203"/>
    </row>
    <row r="19" spans="1:26" ht="11.1" customHeight="1" x14ac:dyDescent="0.2">
      <c r="A19" s="216" t="s">
        <v>253</v>
      </c>
      <c r="D19" s="200"/>
      <c r="F19" s="200"/>
      <c r="H19" s="200"/>
      <c r="J19" s="200"/>
      <c r="L19" s="200"/>
      <c r="N19" s="200"/>
      <c r="P19" s="200"/>
      <c r="R19" s="200"/>
      <c r="T19" s="200"/>
      <c r="V19" s="200"/>
      <c r="X19" s="200"/>
      <c r="Z19" s="199" t="s">
        <v>179</v>
      </c>
    </row>
    <row r="20" spans="1:26" s="200" customFormat="1" ht="11.1" customHeight="1" x14ac:dyDescent="0.2">
      <c r="A20" s="217" t="s">
        <v>254</v>
      </c>
      <c r="B20" s="200">
        <v>410</v>
      </c>
      <c r="D20" s="200">
        <v>2284</v>
      </c>
      <c r="F20" s="200">
        <v>2251</v>
      </c>
      <c r="H20" s="200">
        <v>136</v>
      </c>
      <c r="J20" s="200">
        <v>477</v>
      </c>
      <c r="L20" s="200">
        <v>3310</v>
      </c>
      <c r="N20" s="200">
        <v>674</v>
      </c>
      <c r="P20" s="200">
        <v>1199</v>
      </c>
      <c r="R20" s="200">
        <v>1633</v>
      </c>
      <c r="T20" s="200">
        <v>606</v>
      </c>
      <c r="V20" s="200">
        <v>928</v>
      </c>
      <c r="X20" s="200">
        <v>6803</v>
      </c>
      <c r="Z20" s="211">
        <v>20711</v>
      </c>
    </row>
    <row r="21" spans="1:26" s="200" customFormat="1" ht="11.1" customHeight="1" x14ac:dyDescent="0.2">
      <c r="A21" s="225" t="s">
        <v>255</v>
      </c>
      <c r="B21" s="200">
        <v>20</v>
      </c>
      <c r="D21" s="200">
        <v>18</v>
      </c>
      <c r="F21" s="200">
        <v>454</v>
      </c>
      <c r="H21" s="200">
        <v>82</v>
      </c>
      <c r="J21" s="200">
        <v>223</v>
      </c>
      <c r="L21" s="200">
        <v>46</v>
      </c>
      <c r="N21" s="200">
        <v>159</v>
      </c>
      <c r="P21" s="200">
        <v>359</v>
      </c>
      <c r="R21" s="200">
        <v>102</v>
      </c>
      <c r="T21" s="200">
        <v>169</v>
      </c>
      <c r="V21" s="200">
        <v>47</v>
      </c>
      <c r="X21" s="200">
        <v>556</v>
      </c>
      <c r="Z21" s="211">
        <v>2235</v>
      </c>
    </row>
    <row r="22" spans="1:26" s="200" customFormat="1" ht="11.1" customHeight="1" x14ac:dyDescent="0.2">
      <c r="A22" s="217" t="s">
        <v>256</v>
      </c>
      <c r="B22" s="200">
        <v>19</v>
      </c>
      <c r="D22" s="200">
        <v>78</v>
      </c>
      <c r="F22" s="200">
        <v>394</v>
      </c>
      <c r="H22" s="200">
        <v>114</v>
      </c>
      <c r="J22" s="200">
        <v>83</v>
      </c>
      <c r="L22" s="200">
        <v>138</v>
      </c>
      <c r="N22" s="200">
        <v>159</v>
      </c>
      <c r="P22" s="200">
        <v>65</v>
      </c>
      <c r="R22" s="200">
        <v>169</v>
      </c>
      <c r="T22" s="200">
        <v>134</v>
      </c>
      <c r="V22" s="200">
        <v>63</v>
      </c>
      <c r="X22" s="200">
        <v>234</v>
      </c>
      <c r="Z22" s="211">
        <v>1650</v>
      </c>
    </row>
    <row r="23" spans="1:26" s="200" customFormat="1" ht="11.1" customHeight="1" x14ac:dyDescent="0.2">
      <c r="A23" s="217" t="s">
        <v>279</v>
      </c>
      <c r="B23" s="200">
        <v>1</v>
      </c>
      <c r="D23" s="200">
        <v>1</v>
      </c>
      <c r="F23" s="200">
        <v>390</v>
      </c>
      <c r="H23" s="200">
        <v>4</v>
      </c>
      <c r="J23" s="200">
        <v>0</v>
      </c>
      <c r="L23" s="200">
        <v>430</v>
      </c>
      <c r="N23" s="200">
        <v>1660</v>
      </c>
      <c r="P23" s="200">
        <v>802</v>
      </c>
      <c r="R23" s="200">
        <v>247</v>
      </c>
      <c r="T23" s="200">
        <v>885</v>
      </c>
      <c r="V23" s="200">
        <v>2</v>
      </c>
      <c r="X23" s="200">
        <v>13</v>
      </c>
      <c r="Z23" s="211">
        <v>4435</v>
      </c>
    </row>
    <row r="24" spans="1:26" s="200" customFormat="1" ht="11.1" customHeight="1" x14ac:dyDescent="0.2">
      <c r="A24" s="217" t="s">
        <v>257</v>
      </c>
      <c r="B24" s="200">
        <v>937</v>
      </c>
      <c r="D24" s="200">
        <v>1305</v>
      </c>
      <c r="F24" s="200">
        <v>795</v>
      </c>
      <c r="H24" s="200">
        <v>1234</v>
      </c>
      <c r="J24" s="200">
        <v>1055</v>
      </c>
      <c r="L24" s="200">
        <v>803</v>
      </c>
      <c r="N24" s="200">
        <v>1532</v>
      </c>
      <c r="P24" s="200">
        <v>1051</v>
      </c>
      <c r="R24" s="200">
        <v>965</v>
      </c>
      <c r="T24" s="200">
        <v>1043</v>
      </c>
      <c r="V24" s="200">
        <v>1047</v>
      </c>
      <c r="X24" s="200">
        <v>-213</v>
      </c>
      <c r="Z24" s="211">
        <v>11554</v>
      </c>
    </row>
    <row r="25" spans="1:26" s="200" customFormat="1" ht="11.1" customHeight="1" x14ac:dyDescent="0.2">
      <c r="A25" s="217" t="s">
        <v>258</v>
      </c>
      <c r="B25" s="200">
        <v>109</v>
      </c>
      <c r="D25" s="200">
        <v>135</v>
      </c>
      <c r="F25" s="200">
        <v>195</v>
      </c>
      <c r="H25" s="200">
        <v>171</v>
      </c>
      <c r="J25" s="200">
        <v>346</v>
      </c>
      <c r="L25" s="200">
        <v>325</v>
      </c>
      <c r="N25" s="200">
        <v>148</v>
      </c>
      <c r="P25" s="200">
        <v>192</v>
      </c>
      <c r="R25" s="200">
        <v>193</v>
      </c>
      <c r="T25" s="200">
        <v>151</v>
      </c>
      <c r="V25" s="200">
        <v>121</v>
      </c>
      <c r="X25" s="200">
        <v>288</v>
      </c>
      <c r="Z25" s="211">
        <v>2374</v>
      </c>
    </row>
    <row r="26" spans="1:26" s="200" customFormat="1" ht="11.1" customHeight="1" x14ac:dyDescent="0.2">
      <c r="A26" s="217" t="s">
        <v>259</v>
      </c>
      <c r="B26" s="200">
        <v>83</v>
      </c>
      <c r="D26" s="200">
        <v>88</v>
      </c>
      <c r="F26" s="200">
        <v>385</v>
      </c>
      <c r="H26" s="200">
        <v>169</v>
      </c>
      <c r="J26" s="200">
        <v>61</v>
      </c>
      <c r="L26" s="200">
        <v>458</v>
      </c>
      <c r="N26" s="200">
        <v>146</v>
      </c>
      <c r="P26" s="200">
        <v>140</v>
      </c>
      <c r="R26" s="200">
        <v>579</v>
      </c>
      <c r="T26" s="200">
        <v>148</v>
      </c>
      <c r="V26" s="200">
        <v>198</v>
      </c>
      <c r="X26" s="200">
        <v>636</v>
      </c>
      <c r="Z26" s="211">
        <v>3091</v>
      </c>
    </row>
    <row r="27" spans="1:26" s="200" customFormat="1" ht="11.1" customHeight="1" x14ac:dyDescent="0.2">
      <c r="A27" s="217" t="s">
        <v>260</v>
      </c>
      <c r="B27" s="200">
        <v>8</v>
      </c>
      <c r="D27" s="200">
        <v>69</v>
      </c>
      <c r="F27" s="200">
        <v>167</v>
      </c>
      <c r="H27" s="200">
        <v>201</v>
      </c>
      <c r="J27" s="200">
        <v>146</v>
      </c>
      <c r="L27" s="200">
        <v>144</v>
      </c>
      <c r="N27" s="200">
        <v>78</v>
      </c>
      <c r="P27" s="200">
        <v>94</v>
      </c>
      <c r="R27" s="200">
        <v>41</v>
      </c>
      <c r="T27" s="200">
        <v>286</v>
      </c>
      <c r="V27" s="200">
        <v>71</v>
      </c>
      <c r="X27" s="200">
        <v>369</v>
      </c>
      <c r="Z27" s="211">
        <v>1674</v>
      </c>
    </row>
    <row r="28" spans="1:26" s="200" customFormat="1" ht="11.1" customHeight="1" x14ac:dyDescent="0.2">
      <c r="A28" s="217" t="s">
        <v>261</v>
      </c>
      <c r="B28" s="200">
        <v>123</v>
      </c>
      <c r="D28" s="200">
        <v>123</v>
      </c>
      <c r="F28" s="200">
        <v>320</v>
      </c>
      <c r="H28" s="200">
        <v>158</v>
      </c>
      <c r="J28" s="200">
        <v>153</v>
      </c>
      <c r="L28" s="200">
        <v>195</v>
      </c>
      <c r="N28" s="200">
        <v>-131</v>
      </c>
      <c r="P28" s="200">
        <v>91</v>
      </c>
      <c r="R28" s="200">
        <v>126</v>
      </c>
      <c r="T28" s="200">
        <v>72</v>
      </c>
      <c r="V28" s="200">
        <v>-54</v>
      </c>
      <c r="X28" s="200">
        <v>52</v>
      </c>
      <c r="Z28" s="211">
        <v>1228</v>
      </c>
    </row>
    <row r="29" spans="1:26" s="200" customFormat="1" ht="11.1" customHeight="1" x14ac:dyDescent="0.2">
      <c r="A29" s="217" t="s">
        <v>262</v>
      </c>
      <c r="B29" s="200">
        <v>67</v>
      </c>
      <c r="D29" s="200">
        <v>368</v>
      </c>
      <c r="F29" s="200">
        <v>256</v>
      </c>
      <c r="H29" s="200">
        <v>334</v>
      </c>
      <c r="J29" s="200">
        <v>413</v>
      </c>
      <c r="L29" s="200">
        <v>272</v>
      </c>
      <c r="N29" s="200">
        <v>108</v>
      </c>
      <c r="P29" s="200">
        <v>317</v>
      </c>
      <c r="R29" s="200">
        <v>632</v>
      </c>
      <c r="T29" s="200">
        <v>57</v>
      </c>
      <c r="V29" s="200">
        <v>103</v>
      </c>
      <c r="X29" s="200">
        <v>56</v>
      </c>
      <c r="Z29" s="211">
        <v>2983</v>
      </c>
    </row>
    <row r="30" spans="1:26" s="200" customFormat="1" ht="11.1" customHeight="1" x14ac:dyDescent="0.2">
      <c r="A30" s="217" t="s">
        <v>263</v>
      </c>
      <c r="B30" s="218">
        <v>105</v>
      </c>
      <c r="D30" s="218">
        <v>85</v>
      </c>
      <c r="E30" s="211"/>
      <c r="F30" s="218">
        <v>552</v>
      </c>
      <c r="G30" s="211"/>
      <c r="H30" s="218">
        <v>117</v>
      </c>
      <c r="I30" s="211"/>
      <c r="J30" s="218">
        <v>119</v>
      </c>
      <c r="K30" s="211"/>
      <c r="L30" s="218">
        <v>369</v>
      </c>
      <c r="M30" s="211"/>
      <c r="N30" s="218">
        <v>161</v>
      </c>
      <c r="O30" s="211"/>
      <c r="P30" s="218">
        <v>74</v>
      </c>
      <c r="Q30" s="211"/>
      <c r="R30" s="218">
        <v>483</v>
      </c>
      <c r="S30" s="211"/>
      <c r="T30" s="218">
        <v>100</v>
      </c>
      <c r="U30" s="211"/>
      <c r="V30" s="218">
        <v>80</v>
      </c>
      <c r="W30" s="211"/>
      <c r="X30" s="218">
        <v>618</v>
      </c>
      <c r="Y30" s="211"/>
      <c r="Z30" s="218">
        <v>2863</v>
      </c>
    </row>
    <row r="31" spans="1:26" s="200" customFormat="1" ht="11.1" customHeight="1" x14ac:dyDescent="0.2">
      <c r="A31" s="219" t="s">
        <v>264</v>
      </c>
      <c r="B31" s="218">
        <v>1882</v>
      </c>
      <c r="D31" s="218">
        <v>4554</v>
      </c>
      <c r="F31" s="218">
        <v>6159</v>
      </c>
      <c r="H31" s="218">
        <v>2720</v>
      </c>
      <c r="J31" s="218">
        <v>3076</v>
      </c>
      <c r="L31" s="218">
        <v>6490</v>
      </c>
      <c r="N31" s="218">
        <v>4694</v>
      </c>
      <c r="P31" s="218">
        <v>4384</v>
      </c>
      <c r="R31" s="218">
        <v>5170</v>
      </c>
      <c r="T31" s="218">
        <v>3651</v>
      </c>
      <c r="V31" s="218">
        <v>2606</v>
      </c>
      <c r="X31" s="218">
        <v>9412</v>
      </c>
      <c r="Z31" s="218">
        <v>54798</v>
      </c>
    </row>
    <row r="32" spans="1:26" s="200" customFormat="1" ht="5.45" customHeight="1" x14ac:dyDescent="0.2">
      <c r="A32" s="220"/>
      <c r="B32" s="211"/>
      <c r="D32" s="211"/>
      <c r="F32" s="211"/>
      <c r="H32" s="211"/>
      <c r="J32" s="211"/>
      <c r="L32" s="211"/>
      <c r="N32" s="211"/>
      <c r="P32" s="211"/>
      <c r="R32" s="211"/>
      <c r="T32" s="211"/>
      <c r="V32" s="211"/>
      <c r="X32" s="211"/>
      <c r="Z32" s="211"/>
    </row>
    <row r="33" spans="1:27" s="200" customFormat="1" ht="11.1" customHeight="1" x14ac:dyDescent="0.2">
      <c r="A33" s="217" t="s">
        <v>56</v>
      </c>
      <c r="B33" s="200">
        <v>1119</v>
      </c>
      <c r="D33" s="200">
        <v>733</v>
      </c>
      <c r="F33" s="200">
        <v>739</v>
      </c>
      <c r="H33" s="200">
        <v>975</v>
      </c>
      <c r="J33" s="200">
        <v>789</v>
      </c>
      <c r="L33" s="200">
        <v>796</v>
      </c>
      <c r="N33" s="200">
        <v>1139</v>
      </c>
      <c r="P33" s="200">
        <v>810</v>
      </c>
      <c r="R33" s="200">
        <v>1062</v>
      </c>
      <c r="T33" s="200">
        <v>769</v>
      </c>
      <c r="V33" s="200">
        <v>777</v>
      </c>
      <c r="X33" s="200">
        <v>621</v>
      </c>
      <c r="Z33" s="211">
        <v>10329</v>
      </c>
    </row>
    <row r="34" spans="1:27" s="200" customFormat="1" ht="11.1" customHeight="1" x14ac:dyDescent="0.2">
      <c r="A34" s="217" t="s">
        <v>57</v>
      </c>
      <c r="B34" s="218">
        <v>431</v>
      </c>
      <c r="D34" s="218">
        <v>421</v>
      </c>
      <c r="E34" s="211"/>
      <c r="F34" s="218">
        <v>489</v>
      </c>
      <c r="G34" s="211"/>
      <c r="H34" s="218">
        <v>401</v>
      </c>
      <c r="I34" s="211"/>
      <c r="J34" s="218">
        <v>415</v>
      </c>
      <c r="K34" s="211"/>
      <c r="L34" s="218">
        <v>402</v>
      </c>
      <c r="M34" s="211"/>
      <c r="N34" s="218">
        <v>424</v>
      </c>
      <c r="O34" s="211"/>
      <c r="P34" s="218">
        <v>330</v>
      </c>
      <c r="Q34" s="211"/>
      <c r="R34" s="218">
        <v>453</v>
      </c>
      <c r="S34" s="211"/>
      <c r="T34" s="218">
        <v>353</v>
      </c>
      <c r="U34" s="211"/>
      <c r="V34" s="218">
        <v>377</v>
      </c>
      <c r="W34" s="211"/>
      <c r="X34" s="218">
        <v>429</v>
      </c>
      <c r="Y34" s="211"/>
      <c r="Z34" s="218">
        <v>4925</v>
      </c>
    </row>
    <row r="35" spans="1:27" s="200" customFormat="1" ht="11.1" customHeight="1" x14ac:dyDescent="0.2">
      <c r="A35" s="219" t="s">
        <v>265</v>
      </c>
      <c r="B35" s="218">
        <v>1550</v>
      </c>
      <c r="D35" s="218">
        <v>1154</v>
      </c>
      <c r="F35" s="218">
        <v>1228</v>
      </c>
      <c r="H35" s="218">
        <v>1376</v>
      </c>
      <c r="J35" s="218">
        <v>1204</v>
      </c>
      <c r="L35" s="218">
        <v>1198</v>
      </c>
      <c r="N35" s="218">
        <v>1563</v>
      </c>
      <c r="P35" s="218">
        <v>1140</v>
      </c>
      <c r="R35" s="218">
        <v>1515</v>
      </c>
      <c r="T35" s="218">
        <v>1122</v>
      </c>
      <c r="V35" s="218">
        <v>1154</v>
      </c>
      <c r="X35" s="218">
        <v>1050</v>
      </c>
      <c r="Z35" s="218">
        <v>15254</v>
      </c>
    </row>
    <row r="36" spans="1:27" s="200" customFormat="1" ht="5.45" customHeight="1" x14ac:dyDescent="0.2">
      <c r="A36" s="220"/>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row r="37" spans="1:27" ht="11.1" customHeight="1" x14ac:dyDescent="0.2">
      <c r="A37" s="217" t="s">
        <v>266</v>
      </c>
      <c r="B37" s="211">
        <v>550</v>
      </c>
      <c r="C37" s="203"/>
      <c r="D37" s="211">
        <v>1060</v>
      </c>
      <c r="E37" s="211"/>
      <c r="F37" s="211">
        <v>-16</v>
      </c>
      <c r="G37" s="211"/>
      <c r="H37" s="211">
        <v>478</v>
      </c>
      <c r="I37" s="211"/>
      <c r="J37" s="211">
        <v>341</v>
      </c>
      <c r="K37" s="211"/>
      <c r="L37" s="211">
        <v>165</v>
      </c>
      <c r="M37" s="211"/>
      <c r="N37" s="211">
        <v>439</v>
      </c>
      <c r="O37" s="211"/>
      <c r="P37" s="211">
        <v>110</v>
      </c>
      <c r="Q37" s="211"/>
      <c r="R37" s="211">
        <v>448</v>
      </c>
      <c r="S37" s="211"/>
      <c r="T37" s="211">
        <v>415</v>
      </c>
      <c r="U37" s="211"/>
      <c r="V37" s="211">
        <v>291</v>
      </c>
      <c r="W37" s="211"/>
      <c r="X37" s="211">
        <v>110</v>
      </c>
      <c r="Y37" s="211"/>
      <c r="Z37" s="211">
        <v>4391</v>
      </c>
      <c r="AA37" s="203"/>
    </row>
    <row r="38" spans="1:27" s="200" customFormat="1" ht="5.45" customHeight="1" x14ac:dyDescent="0.2">
      <c r="A38" s="220"/>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row>
    <row r="39" spans="1:27" ht="11.1" customHeight="1" x14ac:dyDescent="0.2">
      <c r="A39" s="217" t="s">
        <v>50</v>
      </c>
      <c r="B39" s="211">
        <v>316</v>
      </c>
      <c r="C39" s="203"/>
      <c r="D39" s="211">
        <v>211</v>
      </c>
      <c r="E39" s="211"/>
      <c r="F39" s="211">
        <v>410</v>
      </c>
      <c r="G39" s="211"/>
      <c r="H39" s="211">
        <v>110</v>
      </c>
      <c r="I39" s="211"/>
      <c r="J39" s="211">
        <v>213</v>
      </c>
      <c r="K39" s="211"/>
      <c r="L39" s="211">
        <v>708</v>
      </c>
      <c r="M39" s="211"/>
      <c r="N39" s="211">
        <v>100</v>
      </c>
      <c r="O39" s="211"/>
      <c r="P39" s="211">
        <v>262</v>
      </c>
      <c r="Q39" s="211"/>
      <c r="R39" s="211">
        <v>744</v>
      </c>
      <c r="S39" s="211"/>
      <c r="T39" s="211">
        <v>64</v>
      </c>
      <c r="U39" s="211"/>
      <c r="V39" s="211">
        <v>224</v>
      </c>
      <c r="W39" s="211"/>
      <c r="X39" s="211">
        <v>1168</v>
      </c>
      <c r="Y39" s="211"/>
      <c r="Z39" s="211">
        <v>4530</v>
      </c>
      <c r="AA39" s="203"/>
    </row>
    <row r="40" spans="1:27" ht="5.25" customHeight="1" x14ac:dyDescent="0.2">
      <c r="A40" s="217"/>
      <c r="B40" s="211"/>
      <c r="C40" s="203"/>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03"/>
    </row>
    <row r="41" spans="1:27" ht="11.1" customHeight="1" x14ac:dyDescent="0.2">
      <c r="A41" s="225" t="s">
        <v>268</v>
      </c>
      <c r="B41" s="218">
        <v>303</v>
      </c>
      <c r="C41" s="203"/>
      <c r="D41" s="218">
        <v>314</v>
      </c>
      <c r="E41" s="211"/>
      <c r="F41" s="218">
        <v>369</v>
      </c>
      <c r="G41" s="211"/>
      <c r="H41" s="218">
        <v>329</v>
      </c>
      <c r="I41" s="211"/>
      <c r="J41" s="218">
        <v>345</v>
      </c>
      <c r="K41" s="211"/>
      <c r="L41" s="218">
        <v>545</v>
      </c>
      <c r="M41" s="211"/>
      <c r="N41" s="218">
        <v>413</v>
      </c>
      <c r="O41" s="211"/>
      <c r="P41" s="218">
        <v>306</v>
      </c>
      <c r="Q41" s="211"/>
      <c r="R41" s="218">
        <v>406</v>
      </c>
      <c r="S41" s="211"/>
      <c r="T41" s="218">
        <v>325</v>
      </c>
      <c r="U41" s="211"/>
      <c r="V41" s="218">
        <v>367</v>
      </c>
      <c r="W41" s="211"/>
      <c r="X41" s="218">
        <v>151</v>
      </c>
      <c r="Y41" s="211"/>
      <c r="Z41" s="218">
        <v>4173</v>
      </c>
      <c r="AA41" s="203"/>
    </row>
    <row r="42" spans="1:27" s="200" customFormat="1" ht="5.45" customHeight="1" x14ac:dyDescent="0.2">
      <c r="A42" s="220"/>
      <c r="B42" s="211"/>
      <c r="D42" s="211"/>
      <c r="F42" s="211"/>
      <c r="H42" s="211"/>
      <c r="J42" s="211"/>
      <c r="L42" s="211"/>
      <c r="N42" s="211"/>
      <c r="P42" s="211"/>
      <c r="R42" s="211"/>
      <c r="T42" s="211"/>
      <c r="V42" s="211"/>
      <c r="X42" s="211"/>
      <c r="Z42" s="211"/>
    </row>
    <row r="43" spans="1:27" ht="11.1" customHeight="1" x14ac:dyDescent="0.2">
      <c r="A43" s="221" t="s">
        <v>272</v>
      </c>
      <c r="B43" s="218">
        <v>4601</v>
      </c>
      <c r="C43" s="200"/>
      <c r="D43" s="218">
        <v>7293</v>
      </c>
      <c r="E43" s="200"/>
      <c r="F43" s="218">
        <v>8150</v>
      </c>
      <c r="G43" s="200"/>
      <c r="H43" s="218">
        <v>5013</v>
      </c>
      <c r="I43" s="200"/>
      <c r="J43" s="218">
        <v>5179</v>
      </c>
      <c r="K43" s="200"/>
      <c r="L43" s="218">
        <v>9106</v>
      </c>
      <c r="M43" s="200"/>
      <c r="N43" s="218">
        <v>7209</v>
      </c>
      <c r="O43" s="200"/>
      <c r="P43" s="218">
        <v>6202</v>
      </c>
      <c r="Q43" s="200"/>
      <c r="R43" s="218">
        <v>8283</v>
      </c>
      <c r="S43" s="200"/>
      <c r="T43" s="218">
        <v>5577</v>
      </c>
      <c r="U43" s="200"/>
      <c r="V43" s="218">
        <v>4642</v>
      </c>
      <c r="W43" s="200"/>
      <c r="X43" s="218">
        <v>11891</v>
      </c>
      <c r="Y43" s="200"/>
      <c r="Z43" s="218">
        <v>83146</v>
      </c>
    </row>
    <row r="44" spans="1:27" ht="11.1" customHeight="1" x14ac:dyDescent="0.2">
      <c r="A44" s="221"/>
      <c r="B44" s="211"/>
      <c r="C44" s="200"/>
      <c r="D44" s="211"/>
      <c r="E44" s="200"/>
      <c r="F44" s="211"/>
      <c r="G44" s="200"/>
      <c r="H44" s="211"/>
      <c r="I44" s="200"/>
      <c r="J44" s="211"/>
      <c r="K44" s="200"/>
      <c r="L44" s="211"/>
      <c r="M44" s="200"/>
      <c r="N44" s="211"/>
      <c r="O44" s="200"/>
      <c r="P44" s="211"/>
      <c r="Q44" s="200"/>
      <c r="R44" s="211"/>
      <c r="S44" s="200"/>
      <c r="T44" s="211"/>
      <c r="U44" s="200"/>
      <c r="V44" s="211"/>
      <c r="W44" s="200"/>
      <c r="X44" s="211"/>
      <c r="Y44" s="200"/>
      <c r="Z44" s="211"/>
    </row>
    <row r="45" spans="1:27" ht="11.1" customHeight="1" x14ac:dyDescent="0.2">
      <c r="A45" s="216" t="s">
        <v>280</v>
      </c>
      <c r="B45" s="211"/>
      <c r="C45" s="200"/>
      <c r="D45" s="211"/>
      <c r="E45" s="200"/>
      <c r="F45" s="211"/>
      <c r="G45" s="200"/>
      <c r="H45" s="211"/>
      <c r="I45" s="200"/>
      <c r="J45" s="211"/>
      <c r="K45" s="200"/>
      <c r="L45" s="211"/>
      <c r="M45" s="200"/>
      <c r="N45" s="211"/>
      <c r="O45" s="200"/>
      <c r="P45" s="211"/>
      <c r="Q45" s="200"/>
      <c r="R45" s="211"/>
      <c r="S45" s="200"/>
      <c r="T45" s="211"/>
      <c r="U45" s="200"/>
      <c r="V45" s="211"/>
      <c r="W45" s="200"/>
      <c r="X45" s="211"/>
      <c r="Y45" s="200"/>
      <c r="Z45" s="211"/>
    </row>
    <row r="46" spans="1:27" ht="11.1" customHeight="1" x14ac:dyDescent="0.2">
      <c r="A46" s="226" t="s">
        <v>281</v>
      </c>
      <c r="B46" s="211">
        <v>3213</v>
      </c>
      <c r="C46" s="211"/>
      <c r="D46" s="211">
        <v>1219</v>
      </c>
      <c r="E46" s="211"/>
      <c r="F46" s="211">
        <v>2344</v>
      </c>
      <c r="G46" s="211"/>
      <c r="H46" s="211">
        <v>1587</v>
      </c>
      <c r="I46" s="211"/>
      <c r="J46" s="211">
        <v>1197</v>
      </c>
      <c r="K46" s="211"/>
      <c r="L46" s="211">
        <v>2510</v>
      </c>
      <c r="M46" s="211"/>
      <c r="N46" s="211">
        <v>1391</v>
      </c>
      <c r="O46" s="211"/>
      <c r="P46" s="211">
        <v>1102</v>
      </c>
      <c r="Q46" s="211"/>
      <c r="R46" s="211">
        <v>2470</v>
      </c>
      <c r="S46" s="211"/>
      <c r="T46" s="211">
        <v>2270</v>
      </c>
      <c r="U46" s="211"/>
      <c r="V46" s="211">
        <v>836</v>
      </c>
      <c r="W46" s="211"/>
      <c r="X46" s="211">
        <v>3540</v>
      </c>
      <c r="Y46" s="211"/>
      <c r="Z46" s="211">
        <v>23678</v>
      </c>
    </row>
    <row r="47" spans="1:27" s="203" customFormat="1" ht="11.1" customHeight="1" x14ac:dyDescent="0.2">
      <c r="A47" s="211" t="s">
        <v>282</v>
      </c>
      <c r="B47" s="211">
        <v>-3226</v>
      </c>
      <c r="C47" s="211"/>
      <c r="D47" s="211">
        <v>-1233</v>
      </c>
      <c r="E47" s="211"/>
      <c r="F47" s="211">
        <v>-2366</v>
      </c>
      <c r="G47" s="211"/>
      <c r="H47" s="211">
        <v>-1557</v>
      </c>
      <c r="I47" s="211"/>
      <c r="J47" s="211">
        <v>-1178</v>
      </c>
      <c r="K47" s="211"/>
      <c r="L47" s="211">
        <v>-2430</v>
      </c>
      <c r="M47" s="211"/>
      <c r="N47" s="211">
        <v>-1176</v>
      </c>
      <c r="O47" s="211"/>
      <c r="P47" s="211">
        <v>-1269</v>
      </c>
      <c r="Q47" s="211"/>
      <c r="R47" s="211">
        <v>-2453</v>
      </c>
      <c r="S47" s="211"/>
      <c r="T47" s="211">
        <v>-2159</v>
      </c>
      <c r="U47" s="211"/>
      <c r="V47" s="211">
        <v>-912</v>
      </c>
      <c r="W47" s="211"/>
      <c r="X47" s="211">
        <v>-3201</v>
      </c>
      <c r="Y47" s="211"/>
      <c r="Z47" s="211">
        <v>-23160</v>
      </c>
    </row>
    <row r="48" spans="1:27" ht="11.1" customHeight="1" x14ac:dyDescent="0.2">
      <c r="A48" s="211" t="s">
        <v>283</v>
      </c>
      <c r="B48" s="218">
        <v>0</v>
      </c>
      <c r="C48" s="200"/>
      <c r="D48" s="218">
        <v>0</v>
      </c>
      <c r="E48" s="211"/>
      <c r="F48" s="218">
        <v>0</v>
      </c>
      <c r="G48" s="211"/>
      <c r="H48" s="218">
        <v>0</v>
      </c>
      <c r="I48" s="211"/>
      <c r="J48" s="218">
        <v>0</v>
      </c>
      <c r="K48" s="211"/>
      <c r="L48" s="218">
        <v>0</v>
      </c>
      <c r="M48" s="211"/>
      <c r="N48" s="218">
        <v>0</v>
      </c>
      <c r="O48" s="211"/>
      <c r="P48" s="218">
        <v>0</v>
      </c>
      <c r="Q48" s="211"/>
      <c r="R48" s="218">
        <v>0</v>
      </c>
      <c r="S48" s="211"/>
      <c r="T48" s="218">
        <v>0</v>
      </c>
      <c r="U48" s="211"/>
      <c r="V48" s="218">
        <v>0</v>
      </c>
      <c r="W48" s="211"/>
      <c r="X48" s="218">
        <v>457</v>
      </c>
      <c r="Y48" s="211"/>
      <c r="Z48" s="218">
        <v>457</v>
      </c>
    </row>
    <row r="49" spans="1:26" ht="11.1" customHeight="1" x14ac:dyDescent="0.2">
      <c r="A49" s="221" t="s">
        <v>284</v>
      </c>
      <c r="B49" s="218">
        <v>-13</v>
      </c>
      <c r="C49" s="200"/>
      <c r="D49" s="218">
        <v>-14</v>
      </c>
      <c r="E49" s="200"/>
      <c r="F49" s="218">
        <v>-22</v>
      </c>
      <c r="G49" s="200"/>
      <c r="H49" s="218">
        <v>30</v>
      </c>
      <c r="I49" s="200"/>
      <c r="J49" s="218">
        <v>19</v>
      </c>
      <c r="K49" s="200"/>
      <c r="L49" s="218">
        <v>80</v>
      </c>
      <c r="M49" s="200"/>
      <c r="N49" s="218">
        <v>215</v>
      </c>
      <c r="O49" s="200"/>
      <c r="P49" s="218">
        <v>-167</v>
      </c>
      <c r="Q49" s="200"/>
      <c r="R49" s="218">
        <v>17</v>
      </c>
      <c r="S49" s="200"/>
      <c r="T49" s="218">
        <v>111</v>
      </c>
      <c r="U49" s="200"/>
      <c r="V49" s="218">
        <v>-76</v>
      </c>
      <c r="W49" s="200"/>
      <c r="X49" s="218">
        <v>796</v>
      </c>
      <c r="Y49" s="200"/>
      <c r="Z49" s="218">
        <v>975</v>
      </c>
    </row>
    <row r="50" spans="1:26" ht="11.1" customHeight="1" x14ac:dyDescent="0.2">
      <c r="B50" s="211"/>
      <c r="D50" s="211"/>
      <c r="F50" s="211"/>
      <c r="H50" s="211"/>
      <c r="I50" s="200"/>
      <c r="J50" s="211"/>
      <c r="K50" s="200"/>
      <c r="L50" s="211"/>
      <c r="M50" s="200"/>
      <c r="N50" s="211"/>
      <c r="O50" s="200"/>
      <c r="P50" s="211"/>
      <c r="Q50" s="200"/>
      <c r="R50" s="211"/>
      <c r="S50" s="200"/>
      <c r="T50" s="211"/>
      <c r="U50" s="200"/>
      <c r="V50" s="211"/>
      <c r="W50" s="200"/>
      <c r="X50" s="211"/>
      <c r="Z50" s="203"/>
    </row>
    <row r="51" spans="1:26" ht="11.1" customHeight="1" x14ac:dyDescent="0.2">
      <c r="A51" s="221" t="s">
        <v>273</v>
      </c>
      <c r="B51" s="218">
        <v>5634</v>
      </c>
      <c r="C51" s="200"/>
      <c r="D51" s="218">
        <v>-3652</v>
      </c>
      <c r="E51" s="200"/>
      <c r="F51" s="218">
        <v>-219</v>
      </c>
      <c r="G51" s="200"/>
      <c r="H51" s="218">
        <v>326</v>
      </c>
      <c r="I51" s="200"/>
      <c r="J51" s="218">
        <v>-436</v>
      </c>
      <c r="K51" s="200"/>
      <c r="L51" s="218">
        <v>-89</v>
      </c>
      <c r="M51" s="200"/>
      <c r="N51" s="218">
        <v>-1851</v>
      </c>
      <c r="O51" s="200"/>
      <c r="P51" s="218">
        <v>-2551</v>
      </c>
      <c r="Q51" s="200"/>
      <c r="R51" s="218">
        <v>341</v>
      </c>
      <c r="S51" s="218"/>
      <c r="T51" s="218">
        <v>3561</v>
      </c>
      <c r="U51" s="200"/>
      <c r="V51" s="218">
        <v>234</v>
      </c>
      <c r="W51" s="200"/>
      <c r="X51" s="218">
        <v>-3204</v>
      </c>
      <c r="Y51" s="200"/>
      <c r="Z51" s="218">
        <v>-1906</v>
      </c>
    </row>
    <row r="52" spans="1:26" ht="11.1" customHeight="1" x14ac:dyDescent="0.2">
      <c r="B52" s="211"/>
      <c r="D52" s="211"/>
      <c r="F52" s="211"/>
      <c r="H52" s="211"/>
      <c r="J52" s="211"/>
      <c r="L52" s="211"/>
      <c r="N52" s="211"/>
      <c r="P52" s="211"/>
      <c r="R52" s="211"/>
      <c r="T52" s="211"/>
      <c r="V52" s="211"/>
      <c r="X52" s="211"/>
      <c r="Z52" s="203"/>
    </row>
    <row r="53" spans="1:26" ht="11.1" customHeight="1" thickBot="1" x14ac:dyDescent="0.25">
      <c r="A53" s="213" t="s">
        <v>274</v>
      </c>
      <c r="B53" s="214">
        <v>12048</v>
      </c>
      <c r="D53" s="214">
        <v>8396</v>
      </c>
      <c r="F53" s="214">
        <v>8177</v>
      </c>
      <c r="H53" s="214">
        <v>8503</v>
      </c>
      <c r="J53" s="214">
        <v>8067</v>
      </c>
      <c r="L53" s="214">
        <v>7978</v>
      </c>
      <c r="N53" s="214">
        <v>6127</v>
      </c>
      <c r="P53" s="214">
        <v>3576</v>
      </c>
      <c r="R53" s="214">
        <v>3917</v>
      </c>
      <c r="T53" s="214">
        <v>7478</v>
      </c>
      <c r="V53" s="214">
        <v>7712</v>
      </c>
      <c r="X53" s="214">
        <v>4508</v>
      </c>
      <c r="Z53" s="215">
        <v>4508</v>
      </c>
    </row>
    <row r="54" spans="1:26" ht="11.1" customHeight="1" thickTop="1" x14ac:dyDescent="0.2">
      <c r="A54" s="216"/>
      <c r="B54" s="222"/>
      <c r="C54" s="227"/>
      <c r="D54" s="222"/>
      <c r="E54" s="227"/>
      <c r="F54" s="222"/>
      <c r="G54" s="227"/>
      <c r="H54" s="222"/>
      <c r="I54" s="227"/>
      <c r="J54" s="222"/>
      <c r="K54" s="227"/>
      <c r="L54" s="222"/>
      <c r="M54" s="227"/>
      <c r="N54" s="222"/>
      <c r="O54" s="227"/>
      <c r="P54" s="222"/>
      <c r="Q54" s="227"/>
      <c r="R54" s="222"/>
      <c r="S54" s="227"/>
      <c r="T54" s="222"/>
      <c r="U54" s="227"/>
      <c r="V54" s="222"/>
      <c r="W54" s="227"/>
      <c r="X54" s="222"/>
      <c r="Y54" s="227"/>
      <c r="Z54" s="223"/>
    </row>
    <row r="55" spans="1:26" ht="11.1" customHeight="1" x14ac:dyDescent="0.2">
      <c r="D55" s="200"/>
      <c r="E55" s="200"/>
      <c r="F55" s="200"/>
      <c r="G55" s="200"/>
      <c r="H55" s="200"/>
      <c r="I55" s="200"/>
      <c r="J55" s="200"/>
      <c r="K55" s="200"/>
      <c r="L55" s="200"/>
      <c r="M55" s="200"/>
      <c r="N55" s="200"/>
      <c r="O55" s="200"/>
      <c r="P55" s="200"/>
      <c r="Q55" s="200"/>
      <c r="R55" s="200"/>
      <c r="S55" s="200"/>
      <c r="T55" s="200"/>
      <c r="U55" s="200"/>
      <c r="V55" s="200"/>
      <c r="W55" s="200"/>
      <c r="X55" s="200"/>
      <c r="Y55" s="200"/>
      <c r="Z55" s="200"/>
    </row>
    <row r="56" spans="1:26" ht="11.1" customHeight="1" x14ac:dyDescent="0.2">
      <c r="A56" s="224" t="s">
        <v>275</v>
      </c>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showGridLines="0" topLeftCell="A25" zoomScaleNormal="100" workbookViewId="0">
      <selection activeCell="B10" sqref="B10"/>
    </sheetView>
  </sheetViews>
  <sheetFormatPr defaultColWidth="8" defaultRowHeight="11.1" customHeight="1" x14ac:dyDescent="0.2"/>
  <cols>
    <col min="1" max="1" width="42.85546875" style="200" bestFit="1" customWidth="1"/>
    <col min="2" max="2" width="7.140625" style="200" bestFit="1" customWidth="1"/>
    <col min="3" max="3" width="1.7109375" style="211" customWidth="1"/>
    <col min="4" max="4" width="7.7109375" style="199" customWidth="1"/>
    <col min="5" max="5" width="1.7109375" style="203" customWidth="1"/>
    <col min="6" max="6" width="7.7109375" style="199" customWidth="1"/>
    <col min="7" max="7" width="1.7109375" style="203" customWidth="1"/>
    <col min="8" max="8" width="7.7109375" style="199" customWidth="1"/>
    <col min="9" max="9" width="1.7109375" style="203" customWidth="1"/>
    <col min="10" max="10" width="7.7109375" style="199" customWidth="1"/>
    <col min="11" max="11" width="1.7109375" style="203" customWidth="1"/>
    <col min="12" max="12" width="8.7109375" style="199" customWidth="1"/>
    <col min="13" max="13" width="1.7109375" style="203" customWidth="1"/>
    <col min="14" max="14" width="7.7109375" style="199" customWidth="1"/>
    <col min="15" max="15" width="1.7109375" style="203" customWidth="1"/>
    <col min="16" max="16" width="8.7109375" style="199" customWidth="1"/>
    <col min="17" max="17" width="1.7109375" style="203" customWidth="1"/>
    <col min="18" max="18" width="8.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203"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0</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36</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C6" s="202"/>
      <c r="T6" s="204">
        <v>2010</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9" customFormat="1" ht="11.1" customHeight="1" x14ac:dyDescent="0.2">
      <c r="A8" s="206"/>
      <c r="B8" s="206" t="s">
        <v>39</v>
      </c>
      <c r="C8" s="207"/>
      <c r="D8" s="206" t="s">
        <v>39</v>
      </c>
      <c r="E8" s="207"/>
      <c r="F8" s="206" t="s">
        <v>39</v>
      </c>
      <c r="G8" s="207"/>
      <c r="H8" s="206" t="s">
        <v>39</v>
      </c>
      <c r="I8" s="207"/>
      <c r="J8" s="206" t="s">
        <v>39</v>
      </c>
      <c r="K8" s="207"/>
      <c r="L8" s="208" t="s">
        <v>39</v>
      </c>
      <c r="M8" s="207"/>
      <c r="N8" s="206" t="s">
        <v>39</v>
      </c>
      <c r="O8" s="207"/>
      <c r="P8" s="206" t="s">
        <v>39</v>
      </c>
      <c r="Q8" s="207"/>
      <c r="R8" s="206" t="s">
        <v>39</v>
      </c>
      <c r="S8" s="207"/>
      <c r="T8" s="206" t="s">
        <v>39</v>
      </c>
      <c r="U8" s="207"/>
      <c r="V8" s="208" t="s">
        <v>39</v>
      </c>
      <c r="W8" s="207"/>
      <c r="X8" s="206" t="s">
        <v>39</v>
      </c>
      <c r="Y8" s="207"/>
      <c r="Z8" s="209" t="s">
        <v>142</v>
      </c>
    </row>
    <row r="9" spans="1:26" ht="5.25" customHeight="1" x14ac:dyDescent="0.2">
      <c r="B9" s="210"/>
      <c r="D9" s="212"/>
      <c r="F9" s="212"/>
      <c r="H9" s="212"/>
      <c r="J9" s="212"/>
      <c r="L9" s="206"/>
      <c r="M9" s="207"/>
      <c r="N9" s="212"/>
      <c r="P9" s="212"/>
      <c r="R9" s="212"/>
      <c r="T9" s="212"/>
      <c r="V9" s="203"/>
      <c r="X9" s="212"/>
      <c r="Z9" s="212"/>
    </row>
    <row r="10" spans="1:26" s="203" customFormat="1" ht="11.1" customHeight="1" thickBot="1" x14ac:dyDescent="0.25">
      <c r="A10" s="213" t="s">
        <v>237</v>
      </c>
      <c r="B10" s="214">
        <v>1948</v>
      </c>
      <c r="C10" s="211"/>
      <c r="D10" s="215">
        <f>B69</f>
        <v>2860</v>
      </c>
      <c r="F10" s="215">
        <f>D69</f>
        <v>134</v>
      </c>
      <c r="H10" s="215">
        <f>F69</f>
        <v>111</v>
      </c>
      <c r="J10" s="215">
        <f>H69</f>
        <v>1076</v>
      </c>
      <c r="L10" s="215">
        <f>J69</f>
        <v>1113</v>
      </c>
      <c r="N10" s="215">
        <f>L69</f>
        <v>2777</v>
      </c>
      <c r="P10" s="215">
        <f>N69</f>
        <v>2516</v>
      </c>
      <c r="R10" s="215">
        <f>P69</f>
        <v>762</v>
      </c>
      <c r="T10" s="215">
        <f>R69</f>
        <v>1231</v>
      </c>
      <c r="V10" s="215">
        <f>T69</f>
        <v>5621</v>
      </c>
      <c r="X10" s="215">
        <f>V69</f>
        <v>4827</v>
      </c>
      <c r="Z10" s="215">
        <f>B10</f>
        <v>1948</v>
      </c>
    </row>
    <row r="11" spans="1:26" ht="11.1" customHeight="1" thickTop="1" x14ac:dyDescent="0.2">
      <c r="B11" s="211"/>
      <c r="D11" s="203"/>
      <c r="F11" s="203"/>
      <c r="H11" s="203"/>
      <c r="J11" s="203"/>
      <c r="L11" s="203"/>
      <c r="N11" s="203"/>
      <c r="P11" s="203"/>
      <c r="R11" s="203"/>
      <c r="T11" s="203"/>
      <c r="V11" s="203"/>
      <c r="X11" s="203"/>
      <c r="Z11" s="203"/>
    </row>
    <row r="12" spans="1:26" ht="11.1" customHeight="1" x14ac:dyDescent="0.2">
      <c r="A12" s="216" t="s">
        <v>238</v>
      </c>
    </row>
    <row r="13" spans="1:26" s="200" customFormat="1" ht="11.1" customHeight="1" x14ac:dyDescent="0.2">
      <c r="A13" s="217" t="s">
        <v>239</v>
      </c>
      <c r="B13" s="200">
        <v>2983</v>
      </c>
      <c r="C13" s="211"/>
      <c r="D13" s="200">
        <v>1004</v>
      </c>
      <c r="E13" s="211"/>
      <c r="F13" s="200">
        <v>2083</v>
      </c>
      <c r="G13" s="211"/>
      <c r="H13" s="200">
        <v>1987</v>
      </c>
      <c r="I13" s="211"/>
      <c r="J13" s="200">
        <v>1764</v>
      </c>
      <c r="K13" s="211"/>
      <c r="L13" s="200">
        <v>2964</v>
      </c>
      <c r="M13" s="211"/>
      <c r="N13" s="200">
        <v>1236</v>
      </c>
      <c r="O13" s="211"/>
      <c r="P13" s="200">
        <v>433</v>
      </c>
      <c r="Q13" s="211"/>
      <c r="R13" s="200">
        <v>2105</v>
      </c>
      <c r="S13" s="211"/>
      <c r="T13" s="200">
        <v>4729</v>
      </c>
      <c r="U13" s="211"/>
      <c r="V13" s="200">
        <v>1210</v>
      </c>
      <c r="W13" s="211"/>
      <c r="X13" s="200">
        <v>1906</v>
      </c>
      <c r="Y13" s="211"/>
      <c r="Z13" s="200">
        <f>SUM(B13:X13)</f>
        <v>24404</v>
      </c>
    </row>
    <row r="14" spans="1:26" s="200" customFormat="1" ht="11.1" customHeight="1" x14ac:dyDescent="0.2">
      <c r="A14" s="217" t="s">
        <v>240</v>
      </c>
      <c r="B14" s="200">
        <v>627</v>
      </c>
      <c r="C14" s="211"/>
      <c r="D14" s="200">
        <v>643</v>
      </c>
      <c r="E14" s="211"/>
      <c r="F14" s="200">
        <v>860</v>
      </c>
      <c r="G14" s="211"/>
      <c r="H14" s="200">
        <v>684</v>
      </c>
      <c r="I14" s="211"/>
      <c r="J14" s="200">
        <v>678</v>
      </c>
      <c r="K14" s="211"/>
      <c r="L14" s="200">
        <v>855</v>
      </c>
      <c r="M14" s="211"/>
      <c r="N14" s="200">
        <v>666</v>
      </c>
      <c r="O14" s="211"/>
      <c r="P14" s="200">
        <v>657</v>
      </c>
      <c r="Q14" s="211"/>
      <c r="R14" s="200">
        <v>797</v>
      </c>
      <c r="S14" s="211"/>
      <c r="T14" s="200">
        <v>711</v>
      </c>
      <c r="U14" s="211"/>
      <c r="V14" s="200">
        <v>571</v>
      </c>
      <c r="W14" s="211"/>
      <c r="X14" s="200">
        <v>771</v>
      </c>
      <c r="Y14" s="211"/>
      <c r="Z14" s="200">
        <f>SUM(B14:X14)</f>
        <v>8520</v>
      </c>
    </row>
    <row r="15" spans="1:26" s="200" customFormat="1" ht="11.1" customHeight="1" x14ac:dyDescent="0.2">
      <c r="A15" s="217" t="s">
        <v>241</v>
      </c>
      <c r="B15" s="200">
        <v>10</v>
      </c>
      <c r="C15" s="211"/>
      <c r="D15" s="200">
        <v>27</v>
      </c>
      <c r="E15" s="211"/>
      <c r="F15" s="200">
        <v>958</v>
      </c>
      <c r="G15" s="211"/>
      <c r="H15" s="200">
        <v>96</v>
      </c>
      <c r="I15" s="211"/>
      <c r="J15" s="200">
        <v>99</v>
      </c>
      <c r="K15" s="211"/>
      <c r="L15" s="200">
        <v>1145</v>
      </c>
      <c r="M15" s="211"/>
      <c r="N15" s="200">
        <v>93</v>
      </c>
      <c r="O15" s="211"/>
      <c r="P15" s="200">
        <v>42</v>
      </c>
      <c r="Q15" s="211"/>
      <c r="R15" s="200">
        <v>1123</v>
      </c>
      <c r="S15" s="211"/>
      <c r="T15" s="200">
        <v>83</v>
      </c>
      <c r="U15" s="211"/>
      <c r="V15" s="200">
        <v>126</v>
      </c>
      <c r="W15" s="211"/>
      <c r="X15" s="200">
        <v>1693</v>
      </c>
      <c r="Y15" s="211"/>
      <c r="Z15" s="200">
        <f>SUM(B15:X15)</f>
        <v>5495</v>
      </c>
    </row>
    <row r="16" spans="1:26" s="200" customFormat="1" ht="11.1" customHeight="1" x14ac:dyDescent="0.2">
      <c r="A16" s="217" t="s">
        <v>242</v>
      </c>
      <c r="B16" s="218">
        <v>52</v>
      </c>
      <c r="C16" s="211"/>
      <c r="D16" s="218">
        <v>84</v>
      </c>
      <c r="E16" s="211"/>
      <c r="F16" s="218">
        <v>86</v>
      </c>
      <c r="G16" s="211"/>
      <c r="H16" s="218">
        <v>85</v>
      </c>
      <c r="I16" s="211"/>
      <c r="J16" s="218">
        <v>85</v>
      </c>
      <c r="K16" s="211"/>
      <c r="L16" s="218">
        <v>85</v>
      </c>
      <c r="M16" s="211"/>
      <c r="N16" s="218">
        <v>84</v>
      </c>
      <c r="O16" s="211"/>
      <c r="P16" s="218">
        <v>84</v>
      </c>
      <c r="Q16" s="211"/>
      <c r="R16" s="218">
        <v>84</v>
      </c>
      <c r="S16" s="211"/>
      <c r="T16" s="218">
        <v>84</v>
      </c>
      <c r="U16" s="211"/>
      <c r="V16" s="218">
        <v>84</v>
      </c>
      <c r="W16" s="211"/>
      <c r="X16" s="218">
        <v>85</v>
      </c>
      <c r="Y16" s="211"/>
      <c r="Z16" s="218">
        <f>SUM(B16:X16)</f>
        <v>982</v>
      </c>
    </row>
    <row r="17" spans="1:26" s="200" customFormat="1" ht="11.1" customHeight="1" x14ac:dyDescent="0.2">
      <c r="A17" s="219" t="s">
        <v>122</v>
      </c>
      <c r="B17" s="218">
        <f t="shared" ref="B17:D17" si="0">SUM(B13:B16)</f>
        <v>3672</v>
      </c>
      <c r="C17" s="211"/>
      <c r="D17" s="218">
        <f t="shared" si="0"/>
        <v>1758</v>
      </c>
      <c r="E17" s="211"/>
      <c r="F17" s="218">
        <f t="shared" ref="F17" si="1">SUM(F13:F16)</f>
        <v>3987</v>
      </c>
      <c r="G17" s="211"/>
      <c r="H17" s="218">
        <f t="shared" ref="H17" si="2">SUM(H13:H16)</f>
        <v>2852</v>
      </c>
      <c r="I17" s="211"/>
      <c r="J17" s="218">
        <f t="shared" ref="J17" si="3">SUM(J13:J16)</f>
        <v>2626</v>
      </c>
      <c r="K17" s="211"/>
      <c r="L17" s="218">
        <f t="shared" ref="L17" si="4">SUM(L13:L16)</f>
        <v>5049</v>
      </c>
      <c r="M17" s="211"/>
      <c r="N17" s="218">
        <f t="shared" ref="N17" si="5">SUM(N13:N16)</f>
        <v>2079</v>
      </c>
      <c r="O17" s="211"/>
      <c r="P17" s="218">
        <f t="shared" ref="P17" si="6">SUM(P13:P16)</f>
        <v>1216</v>
      </c>
      <c r="Q17" s="211"/>
      <c r="R17" s="218">
        <f t="shared" ref="R17" si="7">SUM(R13:R16)</f>
        <v>4109</v>
      </c>
      <c r="S17" s="211"/>
      <c r="T17" s="218">
        <f t="shared" ref="T17" si="8">SUM(T13:T16)</f>
        <v>5607</v>
      </c>
      <c r="U17" s="211"/>
      <c r="V17" s="218">
        <f t="shared" ref="V17" si="9">SUM(V13:V16)</f>
        <v>1991</v>
      </c>
      <c r="W17" s="211"/>
      <c r="X17" s="218">
        <f t="shared" ref="X17" si="10">SUM(X13:X16)</f>
        <v>4455</v>
      </c>
      <c r="Y17" s="211"/>
      <c r="Z17" s="218">
        <f t="shared" ref="Z17" si="11">SUM(Z13:Z16)</f>
        <v>39401</v>
      </c>
    </row>
    <row r="18" spans="1:26" s="200" customFormat="1" ht="9.75" customHeight="1" x14ac:dyDescent="0.2">
      <c r="A18" s="220"/>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row>
    <row r="19" spans="1:26" s="200" customFormat="1" ht="11.1" customHeight="1" x14ac:dyDescent="0.2">
      <c r="A19" s="217" t="s">
        <v>243</v>
      </c>
      <c r="B19" s="211">
        <v>45</v>
      </c>
      <c r="C19" s="211"/>
      <c r="D19" s="211">
        <v>70</v>
      </c>
      <c r="E19" s="211"/>
      <c r="F19" s="211">
        <v>50</v>
      </c>
      <c r="G19" s="211"/>
      <c r="H19" s="211">
        <v>35</v>
      </c>
      <c r="I19" s="211"/>
      <c r="J19" s="211">
        <v>60</v>
      </c>
      <c r="K19" s="211"/>
      <c r="L19" s="211">
        <v>45</v>
      </c>
      <c r="M19" s="211"/>
      <c r="N19" s="211">
        <v>55</v>
      </c>
      <c r="O19" s="211"/>
      <c r="P19" s="211">
        <v>50</v>
      </c>
      <c r="Q19" s="211"/>
      <c r="R19" s="211">
        <v>35</v>
      </c>
      <c r="S19" s="211"/>
      <c r="T19" s="211">
        <v>40</v>
      </c>
      <c r="U19" s="211"/>
      <c r="V19" s="211">
        <v>70</v>
      </c>
      <c r="W19" s="211"/>
      <c r="X19" s="211">
        <v>135</v>
      </c>
      <c r="Y19" s="211"/>
      <c r="Z19" s="211">
        <f>SUM(B19:X19)</f>
        <v>690</v>
      </c>
    </row>
    <row r="20" spans="1:26" s="200" customFormat="1" ht="11.1" customHeight="1" x14ac:dyDescent="0.2">
      <c r="A20" s="217" t="s">
        <v>244</v>
      </c>
      <c r="B20" s="211">
        <v>19</v>
      </c>
      <c r="C20" s="211"/>
      <c r="D20" s="211">
        <v>0</v>
      </c>
      <c r="E20" s="211"/>
      <c r="F20" s="211">
        <v>16</v>
      </c>
      <c r="G20" s="211"/>
      <c r="H20" s="211">
        <v>16</v>
      </c>
      <c r="I20" s="211"/>
      <c r="J20" s="211">
        <v>10</v>
      </c>
      <c r="K20" s="211"/>
      <c r="L20" s="211">
        <v>52</v>
      </c>
      <c r="M20" s="211"/>
      <c r="N20" s="211">
        <v>14</v>
      </c>
      <c r="O20" s="211"/>
      <c r="P20" s="211">
        <v>172</v>
      </c>
      <c r="Q20" s="211"/>
      <c r="R20" s="211">
        <v>38</v>
      </c>
      <c r="S20" s="211"/>
      <c r="T20" s="211">
        <v>69</v>
      </c>
      <c r="U20" s="211"/>
      <c r="V20" s="211">
        <v>56</v>
      </c>
      <c r="W20" s="211"/>
      <c r="X20" s="211">
        <v>238</v>
      </c>
      <c r="Y20" s="211"/>
      <c r="Z20" s="211">
        <f>SUM(B20:X20)</f>
        <v>700</v>
      </c>
    </row>
    <row r="21" spans="1:26" s="200" customFormat="1" ht="11.1" customHeight="1" x14ac:dyDescent="0.2">
      <c r="A21" s="217" t="s">
        <v>125</v>
      </c>
      <c r="B21" s="211">
        <v>4</v>
      </c>
      <c r="C21" s="211"/>
      <c r="D21" s="211">
        <v>9</v>
      </c>
      <c r="E21" s="211"/>
      <c r="F21" s="211">
        <v>23</v>
      </c>
      <c r="G21" s="211"/>
      <c r="H21" s="211">
        <v>5</v>
      </c>
      <c r="I21" s="211"/>
      <c r="J21" s="211">
        <v>13</v>
      </c>
      <c r="K21" s="211"/>
      <c r="L21" s="211">
        <v>20</v>
      </c>
      <c r="M21" s="211"/>
      <c r="N21" s="211">
        <v>10</v>
      </c>
      <c r="O21" s="211"/>
      <c r="P21" s="211">
        <v>11</v>
      </c>
      <c r="Q21" s="211"/>
      <c r="R21" s="211">
        <v>24</v>
      </c>
      <c r="S21" s="211"/>
      <c r="T21" s="211">
        <v>6</v>
      </c>
      <c r="U21" s="211"/>
      <c r="V21" s="211">
        <v>11</v>
      </c>
      <c r="W21" s="211"/>
      <c r="X21" s="211">
        <v>36</v>
      </c>
      <c r="Y21" s="211"/>
      <c r="Z21" s="211">
        <f>SUM(B21:X21)</f>
        <v>172</v>
      </c>
    </row>
    <row r="22" spans="1:26" s="200" customFormat="1" ht="11.1" customHeight="1" x14ac:dyDescent="0.2">
      <c r="A22" s="217" t="s">
        <v>245</v>
      </c>
      <c r="B22" s="211">
        <v>39</v>
      </c>
      <c r="C22" s="211"/>
      <c r="D22" s="211">
        <v>7</v>
      </c>
      <c r="E22" s="211"/>
      <c r="F22" s="211">
        <v>25</v>
      </c>
      <c r="G22" s="211"/>
      <c r="H22" s="211">
        <v>22</v>
      </c>
      <c r="I22" s="211"/>
      <c r="J22" s="211">
        <v>0</v>
      </c>
      <c r="K22" s="211"/>
      <c r="L22" s="211">
        <v>6</v>
      </c>
      <c r="M22" s="211"/>
      <c r="N22" s="211">
        <v>18</v>
      </c>
      <c r="O22" s="211"/>
      <c r="P22" s="211">
        <v>15</v>
      </c>
      <c r="Q22" s="211"/>
      <c r="R22" s="211">
        <v>3</v>
      </c>
      <c r="S22" s="211"/>
      <c r="T22" s="211">
        <v>14</v>
      </c>
      <c r="U22" s="211"/>
      <c r="V22" s="211">
        <v>0</v>
      </c>
      <c r="W22" s="211"/>
      <c r="X22" s="211">
        <v>6</v>
      </c>
      <c r="Y22" s="211"/>
      <c r="Z22" s="211">
        <f>SUM(B22:X22)</f>
        <v>155</v>
      </c>
    </row>
    <row r="23" spans="1:26" s="200" customFormat="1" ht="11.1" customHeight="1" x14ac:dyDescent="0.2">
      <c r="A23" s="217" t="s">
        <v>246</v>
      </c>
      <c r="B23" s="218">
        <v>40</v>
      </c>
      <c r="C23" s="211"/>
      <c r="D23" s="218">
        <v>45</v>
      </c>
      <c r="E23" s="211"/>
      <c r="F23" s="218">
        <v>81</v>
      </c>
      <c r="G23" s="211"/>
      <c r="H23" s="218">
        <v>47</v>
      </c>
      <c r="I23" s="211"/>
      <c r="J23" s="218">
        <v>57</v>
      </c>
      <c r="K23" s="211"/>
      <c r="L23" s="218">
        <v>758</v>
      </c>
      <c r="M23" s="211"/>
      <c r="N23" s="218">
        <v>48</v>
      </c>
      <c r="O23" s="211"/>
      <c r="P23" s="218">
        <v>37</v>
      </c>
      <c r="Q23" s="211"/>
      <c r="R23" s="218">
        <v>89</v>
      </c>
      <c r="S23" s="211"/>
      <c r="T23" s="218">
        <v>41</v>
      </c>
      <c r="U23" s="211"/>
      <c r="V23" s="218">
        <v>36</v>
      </c>
      <c r="W23" s="211"/>
      <c r="X23" s="218">
        <v>385</v>
      </c>
      <c r="Y23" s="211"/>
      <c r="Z23" s="218">
        <f>SUM(B23:X23)</f>
        <v>1664</v>
      </c>
    </row>
    <row r="24" spans="1:26" s="200" customFormat="1" ht="11.1" customHeight="1" x14ac:dyDescent="0.2">
      <c r="A24" s="217" t="s">
        <v>247</v>
      </c>
      <c r="B24" s="211">
        <f t="shared" ref="B24:D24" si="12">SUM(B19:B23)</f>
        <v>147</v>
      </c>
      <c r="C24" s="211"/>
      <c r="D24" s="211">
        <f t="shared" si="12"/>
        <v>131</v>
      </c>
      <c r="E24" s="211"/>
      <c r="F24" s="211">
        <f t="shared" ref="F24" si="13">SUM(F19:F23)</f>
        <v>195</v>
      </c>
      <c r="G24" s="211"/>
      <c r="H24" s="211">
        <f t="shared" ref="H24" si="14">SUM(H19:H23)</f>
        <v>125</v>
      </c>
      <c r="I24" s="211"/>
      <c r="J24" s="211">
        <f t="shared" ref="J24" si="15">SUM(J19:J23)</f>
        <v>140</v>
      </c>
      <c r="K24" s="211"/>
      <c r="L24" s="211">
        <f t="shared" ref="L24" si="16">SUM(L19:L23)</f>
        <v>881</v>
      </c>
      <c r="M24" s="211"/>
      <c r="N24" s="211">
        <f t="shared" ref="N24" si="17">SUM(N19:N23)</f>
        <v>145</v>
      </c>
      <c r="O24" s="211"/>
      <c r="P24" s="211">
        <f t="shared" ref="P24" si="18">SUM(P19:P23)</f>
        <v>285</v>
      </c>
      <c r="Q24" s="211"/>
      <c r="R24" s="211">
        <f t="shared" ref="R24" si="19">SUM(R19:R23)</f>
        <v>189</v>
      </c>
      <c r="S24" s="211"/>
      <c r="T24" s="211">
        <f t="shared" ref="T24" si="20">SUM(T19:T23)</f>
        <v>170</v>
      </c>
      <c r="U24" s="211"/>
      <c r="V24" s="211">
        <f t="shared" ref="V24" si="21">SUM(V19:V23)</f>
        <v>173</v>
      </c>
      <c r="W24" s="211"/>
      <c r="X24" s="211">
        <f t="shared" ref="X24" si="22">SUM(X19:X23)</f>
        <v>800</v>
      </c>
      <c r="Y24" s="211"/>
      <c r="Z24" s="211">
        <f t="shared" ref="Z24" si="23">SUM(Z19:Z23)</f>
        <v>3381</v>
      </c>
    </row>
    <row r="25" spans="1:26" s="200" customFormat="1" ht="3.95" customHeight="1" x14ac:dyDescent="0.2">
      <c r="A25" s="217"/>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row>
    <row r="26" spans="1:26" s="200" customFormat="1" ht="11.1" customHeight="1" x14ac:dyDescent="0.2">
      <c r="A26" s="217" t="s">
        <v>11</v>
      </c>
      <c r="B26" s="211">
        <v>0</v>
      </c>
      <c r="C26" s="211"/>
      <c r="D26" s="211">
        <v>0</v>
      </c>
      <c r="E26" s="211"/>
      <c r="F26" s="211">
        <v>0</v>
      </c>
      <c r="G26" s="211"/>
      <c r="H26" s="211">
        <v>0</v>
      </c>
      <c r="I26" s="211"/>
      <c r="J26" s="211">
        <v>0</v>
      </c>
      <c r="K26" s="211"/>
      <c r="L26" s="211">
        <v>0</v>
      </c>
      <c r="M26" s="211"/>
      <c r="N26" s="211">
        <v>0</v>
      </c>
      <c r="O26" s="211"/>
      <c r="P26" s="211">
        <v>0</v>
      </c>
      <c r="Q26" s="211"/>
      <c r="R26" s="211">
        <v>0</v>
      </c>
      <c r="S26" s="211"/>
      <c r="T26" s="211">
        <v>0</v>
      </c>
      <c r="U26" s="211"/>
      <c r="V26" s="211">
        <v>0</v>
      </c>
      <c r="W26" s="211"/>
      <c r="X26" s="211">
        <v>0</v>
      </c>
      <c r="Y26" s="211"/>
      <c r="Z26" s="211">
        <f>SUM(B26:X26)</f>
        <v>0</v>
      </c>
    </row>
    <row r="27" spans="1:26" s="200" customFormat="1" ht="5.45" customHeight="1" x14ac:dyDescent="0.2">
      <c r="A27" s="220"/>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row>
    <row r="28" spans="1:26" s="200" customFormat="1" ht="11.1" customHeight="1" x14ac:dyDescent="0.2">
      <c r="A28" s="217" t="s">
        <v>248</v>
      </c>
      <c r="B28" s="211">
        <v>1049</v>
      </c>
      <c r="C28" s="211"/>
      <c r="D28" s="211">
        <v>256</v>
      </c>
      <c r="E28" s="211"/>
      <c r="F28" s="211">
        <v>926</v>
      </c>
      <c r="G28" s="211"/>
      <c r="H28" s="211">
        <v>661</v>
      </c>
      <c r="I28" s="211"/>
      <c r="J28" s="211">
        <v>312</v>
      </c>
      <c r="K28" s="211"/>
      <c r="L28" s="211">
        <v>1090</v>
      </c>
      <c r="M28" s="211"/>
      <c r="N28" s="211">
        <v>616</v>
      </c>
      <c r="O28" s="211"/>
      <c r="P28" s="211">
        <v>110</v>
      </c>
      <c r="Q28" s="211"/>
      <c r="R28" s="211">
        <v>1024</v>
      </c>
      <c r="S28" s="211"/>
      <c r="T28" s="211">
        <v>979</v>
      </c>
      <c r="U28" s="211"/>
      <c r="V28" s="211">
        <v>217</v>
      </c>
      <c r="W28" s="211"/>
      <c r="X28" s="211">
        <v>890</v>
      </c>
      <c r="Y28" s="211"/>
      <c r="Z28" s="211">
        <f>SUM(B28:X28)</f>
        <v>8130</v>
      </c>
    </row>
    <row r="29" spans="1:26" s="200" customFormat="1" ht="11.1" customHeight="1" x14ac:dyDescent="0.2">
      <c r="A29" s="217" t="s">
        <v>249</v>
      </c>
      <c r="B29" s="211">
        <v>178</v>
      </c>
      <c r="C29" s="211"/>
      <c r="D29" s="211">
        <v>22</v>
      </c>
      <c r="E29" s="211"/>
      <c r="F29" s="211">
        <v>430</v>
      </c>
      <c r="G29" s="211"/>
      <c r="H29" s="211">
        <v>202</v>
      </c>
      <c r="I29" s="211"/>
      <c r="J29" s="211">
        <v>202</v>
      </c>
      <c r="K29" s="211"/>
      <c r="L29" s="211">
        <v>211</v>
      </c>
      <c r="M29" s="211"/>
      <c r="N29" s="211">
        <v>199</v>
      </c>
      <c r="O29" s="211"/>
      <c r="P29" s="211">
        <v>195</v>
      </c>
      <c r="Q29" s="211"/>
      <c r="R29" s="211">
        <v>239</v>
      </c>
      <c r="S29" s="211"/>
      <c r="T29" s="211">
        <v>212</v>
      </c>
      <c r="U29" s="211"/>
      <c r="V29" s="211">
        <v>1</v>
      </c>
      <c r="W29" s="211"/>
      <c r="X29" s="211">
        <v>109</v>
      </c>
      <c r="Y29" s="211"/>
      <c r="Z29" s="211">
        <f>SUM(B29:X29)</f>
        <v>2200</v>
      </c>
    </row>
    <row r="30" spans="1:26" s="200" customFormat="1" ht="11.25" x14ac:dyDescent="0.2">
      <c r="A30" s="217" t="s">
        <v>250</v>
      </c>
      <c r="B30" s="211">
        <v>20</v>
      </c>
      <c r="C30" s="211"/>
      <c r="D30" s="211">
        <v>20</v>
      </c>
      <c r="E30" s="211"/>
      <c r="F30" s="211">
        <v>0</v>
      </c>
      <c r="G30" s="211"/>
      <c r="H30" s="211">
        <v>0</v>
      </c>
      <c r="I30" s="211"/>
      <c r="J30" s="211">
        <v>0</v>
      </c>
      <c r="K30" s="211"/>
      <c r="L30" s="211">
        <v>0</v>
      </c>
      <c r="M30" s="211"/>
      <c r="N30" s="211">
        <v>0</v>
      </c>
      <c r="O30" s="211"/>
      <c r="P30" s="211">
        <v>0</v>
      </c>
      <c r="Q30" s="211"/>
      <c r="R30" s="211">
        <v>0</v>
      </c>
      <c r="S30" s="211"/>
      <c r="T30" s="211">
        <v>5</v>
      </c>
      <c r="U30" s="211"/>
      <c r="V30" s="211">
        <v>5</v>
      </c>
      <c r="W30" s="211"/>
      <c r="X30" s="211">
        <v>7</v>
      </c>
      <c r="Y30" s="211"/>
      <c r="Z30" s="211">
        <f>SUM(B30:X30)</f>
        <v>57</v>
      </c>
    </row>
    <row r="31" spans="1:26" s="200" customFormat="1" ht="11.1" customHeight="1" x14ac:dyDescent="0.2">
      <c r="A31" s="217" t="s">
        <v>215</v>
      </c>
      <c r="B31" s="218">
        <v>1</v>
      </c>
      <c r="C31" s="211"/>
      <c r="D31" s="218">
        <v>0</v>
      </c>
      <c r="E31" s="211"/>
      <c r="F31" s="218">
        <v>187</v>
      </c>
      <c r="G31" s="211"/>
      <c r="H31" s="218">
        <v>44</v>
      </c>
      <c r="I31" s="211"/>
      <c r="J31" s="218">
        <v>0</v>
      </c>
      <c r="K31" s="211"/>
      <c r="L31" s="218">
        <v>70</v>
      </c>
      <c r="M31" s="211"/>
      <c r="N31" s="218">
        <v>12</v>
      </c>
      <c r="O31" s="211"/>
      <c r="P31" s="218">
        <v>0</v>
      </c>
      <c r="Q31" s="211"/>
      <c r="R31" s="218">
        <v>133</v>
      </c>
      <c r="S31" s="211"/>
      <c r="T31" s="218">
        <v>10</v>
      </c>
      <c r="U31" s="211"/>
      <c r="V31" s="218">
        <v>10</v>
      </c>
      <c r="W31" s="211"/>
      <c r="X31" s="218">
        <v>702</v>
      </c>
      <c r="Y31" s="211"/>
      <c r="Z31" s="218">
        <f>SUM(B31:X31)</f>
        <v>1169</v>
      </c>
    </row>
    <row r="32" spans="1:26" s="200" customFormat="1" ht="11.1" customHeight="1" x14ac:dyDescent="0.2">
      <c r="A32" s="219" t="s">
        <v>251</v>
      </c>
      <c r="B32" s="218">
        <f t="shared" ref="B32:D32" si="24">SUM(B28:B31)</f>
        <v>1248</v>
      </c>
      <c r="C32" s="211"/>
      <c r="D32" s="218">
        <f t="shared" si="24"/>
        <v>298</v>
      </c>
      <c r="E32" s="211"/>
      <c r="F32" s="218">
        <f t="shared" ref="F32" si="25">SUM(F28:F31)</f>
        <v>1543</v>
      </c>
      <c r="G32" s="211"/>
      <c r="H32" s="218">
        <f t="shared" ref="H32" si="26">SUM(H28:H31)</f>
        <v>907</v>
      </c>
      <c r="I32" s="211"/>
      <c r="J32" s="218">
        <f t="shared" ref="J32" si="27">SUM(J28:J31)</f>
        <v>514</v>
      </c>
      <c r="K32" s="211"/>
      <c r="L32" s="218">
        <f t="shared" ref="L32" si="28">SUM(L28:L31)</f>
        <v>1371</v>
      </c>
      <c r="M32" s="211"/>
      <c r="N32" s="218">
        <f t="shared" ref="N32" si="29">SUM(N28:N31)</f>
        <v>827</v>
      </c>
      <c r="O32" s="211"/>
      <c r="P32" s="218">
        <f t="shared" ref="P32" si="30">SUM(P28:P31)</f>
        <v>305</v>
      </c>
      <c r="Q32" s="211"/>
      <c r="R32" s="218">
        <f t="shared" ref="R32" si="31">SUM(R28:R31)</f>
        <v>1396</v>
      </c>
      <c r="S32" s="211"/>
      <c r="T32" s="218">
        <f t="shared" ref="T32" si="32">SUM(T28:T31)</f>
        <v>1206</v>
      </c>
      <c r="U32" s="211"/>
      <c r="V32" s="218">
        <f t="shared" ref="V32" si="33">SUM(V28:V31)</f>
        <v>233</v>
      </c>
      <c r="W32" s="211"/>
      <c r="X32" s="218">
        <f t="shared" ref="X32" si="34">SUM(X28:X31)</f>
        <v>1708</v>
      </c>
      <c r="Y32" s="211"/>
      <c r="Z32" s="218">
        <f t="shared" ref="Z32" si="35">SUM(Z28:Z31)</f>
        <v>11556</v>
      </c>
    </row>
    <row r="33" spans="1:26" s="200" customFormat="1" ht="5.45" customHeight="1" x14ac:dyDescent="0.2">
      <c r="A33" s="220"/>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row>
    <row r="34" spans="1:26" ht="11.1" customHeight="1" x14ac:dyDescent="0.2">
      <c r="A34" s="221" t="s">
        <v>252</v>
      </c>
      <c r="B34" s="218">
        <f t="shared" ref="B34:D34" si="36">+B17+B24+B26+B32</f>
        <v>5067</v>
      </c>
      <c r="D34" s="218">
        <f t="shared" si="36"/>
        <v>2187</v>
      </c>
      <c r="E34" s="211"/>
      <c r="F34" s="218">
        <f t="shared" ref="F34" si="37">+F17+F24+F26+F32</f>
        <v>5725</v>
      </c>
      <c r="G34" s="211"/>
      <c r="H34" s="218">
        <f t="shared" ref="H34" si="38">+H17+H24+H26+H32</f>
        <v>3884</v>
      </c>
      <c r="I34" s="211"/>
      <c r="J34" s="218">
        <f t="shared" ref="J34" si="39">+J17+J24+J26+J32</f>
        <v>3280</v>
      </c>
      <c r="K34" s="211"/>
      <c r="L34" s="218">
        <f t="shared" ref="L34" si="40">+L17+L24+L26+L32</f>
        <v>7301</v>
      </c>
      <c r="M34" s="211"/>
      <c r="N34" s="218">
        <f t="shared" ref="N34" si="41">+N17+N24+N26+N32</f>
        <v>3051</v>
      </c>
      <c r="O34" s="211"/>
      <c r="P34" s="218">
        <f t="shared" ref="P34" si="42">+P17+P24+P26+P32</f>
        <v>1806</v>
      </c>
      <c r="Q34" s="211"/>
      <c r="R34" s="218">
        <f t="shared" ref="R34" si="43">+R17+R24+R26+R32</f>
        <v>5694</v>
      </c>
      <c r="S34" s="211"/>
      <c r="T34" s="218">
        <f t="shared" ref="T34" si="44">+T17+T24+T26+T32</f>
        <v>6983</v>
      </c>
      <c r="U34" s="211"/>
      <c r="V34" s="218">
        <f t="shared" ref="V34" si="45">+V17+V24+V26+V32</f>
        <v>2397</v>
      </c>
      <c r="W34" s="211"/>
      <c r="X34" s="218">
        <f t="shared" ref="X34" si="46">+X17+X24+X26+X32</f>
        <v>6963</v>
      </c>
      <c r="Y34" s="211"/>
      <c r="Z34" s="218">
        <f>+Z17+Z24+Z26+Z32</f>
        <v>54338</v>
      </c>
    </row>
    <row r="35" spans="1:26" ht="11.1" customHeight="1" x14ac:dyDescent="0.2">
      <c r="B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03"/>
    </row>
    <row r="36" spans="1:26" ht="11.1" customHeight="1" x14ac:dyDescent="0.2">
      <c r="A36" s="216" t="s">
        <v>253</v>
      </c>
      <c r="D36" s="200"/>
      <c r="E36" s="211"/>
      <c r="F36" s="200"/>
      <c r="G36" s="211"/>
      <c r="H36" s="200"/>
      <c r="I36" s="211"/>
      <c r="J36" s="200"/>
      <c r="K36" s="211"/>
      <c r="L36" s="200"/>
      <c r="M36" s="211"/>
      <c r="N36" s="200"/>
      <c r="O36" s="211"/>
      <c r="P36" s="200"/>
      <c r="Q36" s="211"/>
      <c r="R36" s="200"/>
      <c r="S36" s="211"/>
      <c r="T36" s="200"/>
      <c r="U36" s="211"/>
      <c r="V36" s="200"/>
      <c r="W36" s="211"/>
      <c r="X36" s="200"/>
      <c r="Y36" s="211"/>
      <c r="Z36" s="199" t="s">
        <v>179</v>
      </c>
    </row>
    <row r="37" spans="1:26" s="200" customFormat="1" ht="11.1" customHeight="1" x14ac:dyDescent="0.2">
      <c r="A37" s="217" t="s">
        <v>254</v>
      </c>
      <c r="B37" s="200">
        <v>578</v>
      </c>
      <c r="C37" s="211"/>
      <c r="D37" s="200">
        <v>2656</v>
      </c>
      <c r="E37" s="211"/>
      <c r="F37" s="200">
        <v>2017</v>
      </c>
      <c r="G37" s="211"/>
      <c r="H37" s="200">
        <v>129</v>
      </c>
      <c r="I37" s="211"/>
      <c r="J37" s="200">
        <v>526</v>
      </c>
      <c r="K37" s="211"/>
      <c r="L37" s="200">
        <v>1261</v>
      </c>
      <c r="M37" s="211"/>
      <c r="N37" s="200">
        <v>554</v>
      </c>
      <c r="O37" s="211"/>
      <c r="P37" s="200">
        <v>982</v>
      </c>
      <c r="Q37" s="211"/>
      <c r="R37" s="200">
        <v>1598</v>
      </c>
      <c r="S37" s="211"/>
      <c r="T37" s="200">
        <v>288</v>
      </c>
      <c r="U37" s="211"/>
      <c r="V37" s="200">
        <v>785</v>
      </c>
      <c r="W37" s="211"/>
      <c r="X37" s="200">
        <v>6645</v>
      </c>
      <c r="Y37" s="211"/>
      <c r="Z37" s="211">
        <f t="shared" ref="Z37:Z45" si="47">SUM(B37:X37)</f>
        <v>18019</v>
      </c>
    </row>
    <row r="38" spans="1:26" s="200" customFormat="1" ht="11.1" customHeight="1" x14ac:dyDescent="0.2">
      <c r="A38" s="217" t="s">
        <v>255</v>
      </c>
      <c r="B38" s="200">
        <v>28</v>
      </c>
      <c r="C38" s="211"/>
      <c r="D38" s="200">
        <v>20</v>
      </c>
      <c r="E38" s="211"/>
      <c r="F38" s="200">
        <v>764</v>
      </c>
      <c r="G38" s="211"/>
      <c r="H38" s="200">
        <v>84</v>
      </c>
      <c r="I38" s="211"/>
      <c r="J38" s="200">
        <v>224</v>
      </c>
      <c r="K38" s="211"/>
      <c r="L38" s="200">
        <v>163</v>
      </c>
      <c r="M38" s="211"/>
      <c r="N38" s="200">
        <v>368</v>
      </c>
      <c r="O38" s="211"/>
      <c r="P38" s="200">
        <v>26</v>
      </c>
      <c r="Q38" s="211"/>
      <c r="R38" s="200">
        <v>240</v>
      </c>
      <c r="S38" s="211"/>
      <c r="T38" s="200">
        <v>47</v>
      </c>
      <c r="U38" s="211"/>
      <c r="V38" s="200">
        <v>332</v>
      </c>
      <c r="W38" s="211"/>
      <c r="X38" s="200">
        <v>540</v>
      </c>
      <c r="Y38" s="211"/>
      <c r="Z38" s="211">
        <f t="shared" si="47"/>
        <v>2836</v>
      </c>
    </row>
    <row r="39" spans="1:26" s="200" customFormat="1" ht="11.1" customHeight="1" x14ac:dyDescent="0.2">
      <c r="A39" s="217" t="s">
        <v>256</v>
      </c>
      <c r="B39" s="200">
        <v>57</v>
      </c>
      <c r="C39" s="211"/>
      <c r="D39" s="200">
        <v>150</v>
      </c>
      <c r="E39" s="211"/>
      <c r="F39" s="200">
        <v>280</v>
      </c>
      <c r="G39" s="211"/>
      <c r="H39" s="200">
        <v>115</v>
      </c>
      <c r="I39" s="211"/>
      <c r="J39" s="200">
        <v>117</v>
      </c>
      <c r="K39" s="211"/>
      <c r="L39" s="200">
        <v>66</v>
      </c>
      <c r="M39" s="211"/>
      <c r="N39" s="200">
        <v>109</v>
      </c>
      <c r="O39" s="211"/>
      <c r="P39" s="200">
        <v>94</v>
      </c>
      <c r="Q39" s="211"/>
      <c r="R39" s="200">
        <v>142</v>
      </c>
      <c r="S39" s="211"/>
      <c r="T39" s="200">
        <v>98</v>
      </c>
      <c r="U39" s="211"/>
      <c r="V39" s="200">
        <v>153</v>
      </c>
      <c r="W39" s="211"/>
      <c r="X39" s="200">
        <v>259</v>
      </c>
      <c r="Y39" s="211"/>
      <c r="Z39" s="211">
        <f t="shared" si="47"/>
        <v>1640</v>
      </c>
    </row>
    <row r="40" spans="1:26" s="200" customFormat="1" ht="11.1" customHeight="1" x14ac:dyDescent="0.2">
      <c r="A40" s="217" t="s">
        <v>257</v>
      </c>
      <c r="B40" s="200">
        <v>974</v>
      </c>
      <c r="C40" s="211"/>
      <c r="D40" s="200">
        <v>666</v>
      </c>
      <c r="E40" s="211"/>
      <c r="F40" s="200">
        <v>107</v>
      </c>
      <c r="G40" s="211"/>
      <c r="H40" s="200">
        <v>793</v>
      </c>
      <c r="I40" s="211"/>
      <c r="J40" s="200">
        <v>714</v>
      </c>
      <c r="K40" s="211"/>
      <c r="L40" s="200">
        <v>322</v>
      </c>
      <c r="M40" s="211"/>
      <c r="N40" s="200">
        <v>543</v>
      </c>
      <c r="O40" s="211"/>
      <c r="P40" s="200">
        <v>822</v>
      </c>
      <c r="Q40" s="211"/>
      <c r="R40" s="200">
        <v>429</v>
      </c>
      <c r="S40" s="211"/>
      <c r="T40" s="200">
        <v>433</v>
      </c>
      <c r="U40" s="211"/>
      <c r="V40" s="200">
        <v>549</v>
      </c>
      <c r="W40" s="211"/>
      <c r="X40" s="200">
        <v>49</v>
      </c>
      <c r="Y40" s="211"/>
      <c r="Z40" s="211">
        <f t="shared" si="47"/>
        <v>6401</v>
      </c>
    </row>
    <row r="41" spans="1:26" s="200" customFormat="1" ht="11.1" customHeight="1" x14ac:dyDescent="0.2">
      <c r="A41" s="217" t="s">
        <v>258</v>
      </c>
      <c r="B41" s="200">
        <v>55</v>
      </c>
      <c r="C41" s="211"/>
      <c r="D41" s="200">
        <v>57</v>
      </c>
      <c r="E41" s="211"/>
      <c r="F41" s="200">
        <v>45</v>
      </c>
      <c r="G41" s="211"/>
      <c r="H41" s="200">
        <v>62</v>
      </c>
      <c r="I41" s="211"/>
      <c r="J41" s="200">
        <v>34</v>
      </c>
      <c r="K41" s="211"/>
      <c r="L41" s="200">
        <v>59</v>
      </c>
      <c r="M41" s="211"/>
      <c r="N41" s="200">
        <v>61</v>
      </c>
      <c r="O41" s="211"/>
      <c r="P41" s="200">
        <v>38</v>
      </c>
      <c r="Q41" s="211"/>
      <c r="R41" s="200">
        <v>45</v>
      </c>
      <c r="S41" s="211"/>
      <c r="T41" s="200">
        <v>111</v>
      </c>
      <c r="U41" s="211"/>
      <c r="V41" s="200">
        <v>27</v>
      </c>
      <c r="W41" s="211"/>
      <c r="X41" s="200">
        <v>59</v>
      </c>
      <c r="Y41" s="211"/>
      <c r="Z41" s="211">
        <f t="shared" si="47"/>
        <v>653</v>
      </c>
    </row>
    <row r="42" spans="1:26" s="200" customFormat="1" ht="11.1" customHeight="1" x14ac:dyDescent="0.2">
      <c r="A42" s="217" t="s">
        <v>259</v>
      </c>
      <c r="B42" s="200">
        <v>12</v>
      </c>
      <c r="C42" s="211"/>
      <c r="D42" s="200">
        <v>38</v>
      </c>
      <c r="E42" s="211"/>
      <c r="F42" s="200">
        <v>366</v>
      </c>
      <c r="G42" s="211"/>
      <c r="H42" s="200">
        <v>44</v>
      </c>
      <c r="I42" s="211"/>
      <c r="J42" s="200">
        <v>16</v>
      </c>
      <c r="K42" s="211"/>
      <c r="L42" s="200">
        <v>506</v>
      </c>
      <c r="M42" s="211"/>
      <c r="N42" s="200">
        <v>45</v>
      </c>
      <c r="O42" s="211"/>
      <c r="P42" s="200">
        <v>8</v>
      </c>
      <c r="Q42" s="211"/>
      <c r="R42" s="200">
        <v>453</v>
      </c>
      <c r="S42" s="211"/>
      <c r="T42" s="200">
        <v>125</v>
      </c>
      <c r="U42" s="211"/>
      <c r="V42" s="200">
        <v>142</v>
      </c>
      <c r="W42" s="211"/>
      <c r="X42" s="200">
        <v>393</v>
      </c>
      <c r="Y42" s="211"/>
      <c r="Z42" s="211">
        <f t="shared" si="47"/>
        <v>2148</v>
      </c>
    </row>
    <row r="43" spans="1:26" s="200" customFormat="1" ht="11.1" customHeight="1" x14ac:dyDescent="0.2">
      <c r="A43" s="217" t="s">
        <v>260</v>
      </c>
      <c r="B43" s="200">
        <v>27</v>
      </c>
      <c r="C43" s="211"/>
      <c r="D43" s="200">
        <v>198</v>
      </c>
      <c r="E43" s="211"/>
      <c r="F43" s="200">
        <v>91</v>
      </c>
      <c r="G43" s="211"/>
      <c r="H43" s="200">
        <v>278</v>
      </c>
      <c r="I43" s="211"/>
      <c r="J43" s="200">
        <v>98</v>
      </c>
      <c r="K43" s="211"/>
      <c r="L43" s="200">
        <v>107</v>
      </c>
      <c r="M43" s="211"/>
      <c r="N43" s="200">
        <v>91</v>
      </c>
      <c r="O43" s="211"/>
      <c r="P43" s="200">
        <v>110</v>
      </c>
      <c r="Q43" s="211"/>
      <c r="R43" s="200">
        <v>283</v>
      </c>
      <c r="S43" s="211"/>
      <c r="T43" s="200">
        <v>71</v>
      </c>
      <c r="U43" s="211"/>
      <c r="V43" s="200">
        <v>82</v>
      </c>
      <c r="W43" s="211"/>
      <c r="X43" s="200">
        <v>387</v>
      </c>
      <c r="Y43" s="211"/>
      <c r="Z43" s="211">
        <f t="shared" si="47"/>
        <v>1823</v>
      </c>
    </row>
    <row r="44" spans="1:26" s="200" customFormat="1" ht="11.1" customHeight="1" x14ac:dyDescent="0.2">
      <c r="A44" s="217" t="s">
        <v>261</v>
      </c>
      <c r="B44" s="200">
        <v>60</v>
      </c>
      <c r="C44" s="211"/>
      <c r="D44" s="200">
        <v>60</v>
      </c>
      <c r="E44" s="211"/>
      <c r="F44" s="200">
        <v>361</v>
      </c>
      <c r="G44" s="211"/>
      <c r="H44" s="200">
        <v>60</v>
      </c>
      <c r="I44" s="211"/>
      <c r="J44" s="200">
        <v>60</v>
      </c>
      <c r="K44" s="211"/>
      <c r="L44" s="200">
        <v>287</v>
      </c>
      <c r="M44" s="211"/>
      <c r="N44" s="200">
        <v>60</v>
      </c>
      <c r="O44" s="211"/>
      <c r="P44" s="200">
        <v>60</v>
      </c>
      <c r="Q44" s="211"/>
      <c r="R44" s="200">
        <v>-13</v>
      </c>
      <c r="S44" s="211"/>
      <c r="T44" s="200">
        <v>60</v>
      </c>
      <c r="U44" s="211"/>
      <c r="V44" s="200">
        <v>3</v>
      </c>
      <c r="W44" s="211"/>
      <c r="X44" s="200">
        <v>216</v>
      </c>
      <c r="Y44" s="211"/>
      <c r="Z44" s="211">
        <f t="shared" si="47"/>
        <v>1274</v>
      </c>
    </row>
    <row r="45" spans="1:26" s="200" customFormat="1" ht="11.1" customHeight="1" x14ac:dyDescent="0.2">
      <c r="A45" s="217" t="s">
        <v>262</v>
      </c>
      <c r="B45" s="200">
        <v>0</v>
      </c>
      <c r="C45" s="211"/>
      <c r="D45" s="200">
        <v>16</v>
      </c>
      <c r="E45" s="211"/>
      <c r="F45" s="200">
        <v>28</v>
      </c>
      <c r="G45" s="211"/>
      <c r="H45" s="200">
        <v>0</v>
      </c>
      <c r="I45" s="211"/>
      <c r="J45" s="200">
        <v>16</v>
      </c>
      <c r="K45" s="211"/>
      <c r="L45" s="200">
        <v>3</v>
      </c>
      <c r="M45" s="211"/>
      <c r="N45" s="200">
        <v>0</v>
      </c>
      <c r="O45" s="211"/>
      <c r="P45" s="200">
        <v>19</v>
      </c>
      <c r="Q45" s="211"/>
      <c r="R45" s="200">
        <v>4</v>
      </c>
      <c r="S45" s="211"/>
      <c r="T45" s="200">
        <v>0</v>
      </c>
      <c r="U45" s="211"/>
      <c r="V45" s="200">
        <v>10</v>
      </c>
      <c r="W45" s="211"/>
      <c r="X45" s="200">
        <v>4</v>
      </c>
      <c r="Y45" s="211"/>
      <c r="Z45" s="211">
        <f t="shared" si="47"/>
        <v>100</v>
      </c>
    </row>
    <row r="46" spans="1:26" s="200" customFormat="1" ht="11.1" customHeight="1" x14ac:dyDescent="0.2">
      <c r="A46" s="217" t="s">
        <v>263</v>
      </c>
      <c r="B46" s="218">
        <v>37</v>
      </c>
      <c r="C46" s="211"/>
      <c r="D46" s="218">
        <v>38</v>
      </c>
      <c r="E46" s="211"/>
      <c r="F46" s="218">
        <v>494</v>
      </c>
      <c r="G46" s="211"/>
      <c r="H46" s="218">
        <v>63</v>
      </c>
      <c r="I46" s="211"/>
      <c r="J46" s="218">
        <v>56</v>
      </c>
      <c r="K46" s="211"/>
      <c r="L46" s="218">
        <v>215</v>
      </c>
      <c r="M46" s="211"/>
      <c r="N46" s="218">
        <v>58</v>
      </c>
      <c r="O46" s="211"/>
      <c r="P46" s="218">
        <v>53</v>
      </c>
      <c r="Q46" s="211"/>
      <c r="R46" s="218">
        <v>534</v>
      </c>
      <c r="S46" s="211"/>
      <c r="T46" s="218">
        <v>44</v>
      </c>
      <c r="U46" s="211"/>
      <c r="V46" s="218">
        <v>43</v>
      </c>
      <c r="W46" s="211"/>
      <c r="X46" s="218">
        <v>557</v>
      </c>
      <c r="Y46" s="211"/>
      <c r="Z46" s="218">
        <f>SUM(B46:X46)</f>
        <v>2192</v>
      </c>
    </row>
    <row r="47" spans="1:26" s="200" customFormat="1" ht="11.1" customHeight="1" x14ac:dyDescent="0.2">
      <c r="A47" s="219" t="s">
        <v>264</v>
      </c>
      <c r="B47" s="218">
        <f>SUM(B37:B46)</f>
        <v>1828</v>
      </c>
      <c r="C47" s="211"/>
      <c r="D47" s="218">
        <f>SUM(D37:D46)</f>
        <v>3899</v>
      </c>
      <c r="E47" s="211"/>
      <c r="F47" s="218">
        <f>SUM(F37:F46)</f>
        <v>4553</v>
      </c>
      <c r="G47" s="211"/>
      <c r="H47" s="218">
        <f>SUM(H37:H46)</f>
        <v>1628</v>
      </c>
      <c r="I47" s="211"/>
      <c r="J47" s="218">
        <f>SUM(J37:J46)</f>
        <v>1861</v>
      </c>
      <c r="K47" s="211"/>
      <c r="L47" s="218">
        <f>SUM(L37:L46)</f>
        <v>2989</v>
      </c>
      <c r="M47" s="211"/>
      <c r="N47" s="218">
        <f>SUM(N37:N46)</f>
        <v>1889</v>
      </c>
      <c r="O47" s="211"/>
      <c r="P47" s="218">
        <f>SUM(P37:P46)</f>
        <v>2212</v>
      </c>
      <c r="Q47" s="211"/>
      <c r="R47" s="218">
        <f>SUM(R37:R46)</f>
        <v>3715</v>
      </c>
      <c r="S47" s="211"/>
      <c r="T47" s="218">
        <f>SUM(T37:T46)</f>
        <v>1277</v>
      </c>
      <c r="U47" s="211"/>
      <c r="V47" s="218">
        <f>SUM(V37:V46)</f>
        <v>2126</v>
      </c>
      <c r="W47" s="211"/>
      <c r="X47" s="218">
        <f>SUM(X37:X46)</f>
        <v>9109</v>
      </c>
      <c r="Y47" s="211"/>
      <c r="Z47" s="218">
        <f>SUM(Z37:Z46)</f>
        <v>37086</v>
      </c>
    </row>
    <row r="48" spans="1:26" s="200" customFormat="1" ht="5.45" customHeight="1" x14ac:dyDescent="0.2">
      <c r="A48" s="220"/>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row>
    <row r="49" spans="1:26" s="200" customFormat="1" ht="11.1" customHeight="1" x14ac:dyDescent="0.2">
      <c r="A49" s="217" t="s">
        <v>56</v>
      </c>
      <c r="B49" s="200">
        <v>735</v>
      </c>
      <c r="C49" s="211"/>
      <c r="D49" s="200">
        <v>546</v>
      </c>
      <c r="E49" s="211"/>
      <c r="F49" s="200">
        <v>478</v>
      </c>
      <c r="G49" s="211"/>
      <c r="H49" s="200">
        <v>641</v>
      </c>
      <c r="I49" s="211"/>
      <c r="J49" s="200">
        <v>515</v>
      </c>
      <c r="K49" s="211"/>
      <c r="L49" s="200">
        <v>853</v>
      </c>
      <c r="M49" s="211"/>
      <c r="N49" s="200">
        <v>437</v>
      </c>
      <c r="O49" s="211"/>
      <c r="P49" s="200">
        <v>484</v>
      </c>
      <c r="Q49" s="211"/>
      <c r="R49" s="200">
        <v>551</v>
      </c>
      <c r="S49" s="211"/>
      <c r="T49" s="200">
        <v>455</v>
      </c>
      <c r="U49" s="211"/>
      <c r="V49" s="200">
        <v>377</v>
      </c>
      <c r="W49" s="211"/>
      <c r="X49" s="200">
        <v>393</v>
      </c>
      <c r="Y49" s="211"/>
      <c r="Z49" s="211">
        <f>SUM(B49:X49)</f>
        <v>6465</v>
      </c>
    </row>
    <row r="50" spans="1:26" s="200" customFormat="1" ht="11.1" customHeight="1" x14ac:dyDescent="0.2">
      <c r="A50" s="217" t="s">
        <v>57</v>
      </c>
      <c r="B50" s="218">
        <v>182</v>
      </c>
      <c r="C50" s="211"/>
      <c r="D50" s="218">
        <v>186</v>
      </c>
      <c r="E50" s="211"/>
      <c r="F50" s="218">
        <v>176</v>
      </c>
      <c r="G50" s="211"/>
      <c r="H50" s="218">
        <v>182</v>
      </c>
      <c r="I50" s="211"/>
      <c r="J50" s="218">
        <v>190</v>
      </c>
      <c r="K50" s="211"/>
      <c r="L50" s="218">
        <v>201</v>
      </c>
      <c r="M50" s="211"/>
      <c r="N50" s="218">
        <v>164</v>
      </c>
      <c r="O50" s="211"/>
      <c r="P50" s="218">
        <v>159</v>
      </c>
      <c r="Q50" s="211"/>
      <c r="R50" s="218">
        <v>193</v>
      </c>
      <c r="S50" s="211"/>
      <c r="T50" s="218">
        <v>181</v>
      </c>
      <c r="U50" s="211"/>
      <c r="V50" s="218">
        <v>192</v>
      </c>
      <c r="W50" s="211"/>
      <c r="X50" s="218">
        <v>188</v>
      </c>
      <c r="Y50" s="211"/>
      <c r="Z50" s="218">
        <f>SUM(B50:X50)</f>
        <v>2194</v>
      </c>
    </row>
    <row r="51" spans="1:26" s="200" customFormat="1" ht="11.1" customHeight="1" x14ac:dyDescent="0.2">
      <c r="A51" s="219" t="s">
        <v>265</v>
      </c>
      <c r="B51" s="218">
        <f t="shared" ref="B51:D51" si="48">SUM(B49:B50)</f>
        <v>917</v>
      </c>
      <c r="C51" s="211"/>
      <c r="D51" s="218">
        <f t="shared" si="48"/>
        <v>732</v>
      </c>
      <c r="E51" s="211"/>
      <c r="F51" s="218">
        <f t="shared" ref="F51" si="49">SUM(F49:F50)</f>
        <v>654</v>
      </c>
      <c r="G51" s="211"/>
      <c r="H51" s="218">
        <f t="shared" ref="H51" si="50">SUM(H49:H50)</f>
        <v>823</v>
      </c>
      <c r="I51" s="211"/>
      <c r="J51" s="218">
        <f t="shared" ref="J51" si="51">SUM(J49:J50)</f>
        <v>705</v>
      </c>
      <c r="K51" s="211"/>
      <c r="L51" s="218">
        <f t="shared" ref="L51" si="52">SUM(L49:L50)</f>
        <v>1054</v>
      </c>
      <c r="M51" s="211"/>
      <c r="N51" s="218">
        <f t="shared" ref="N51" si="53">SUM(N49:N50)</f>
        <v>601</v>
      </c>
      <c r="O51" s="211"/>
      <c r="P51" s="218">
        <f t="shared" ref="P51" si="54">SUM(P49:P50)</f>
        <v>643</v>
      </c>
      <c r="Q51" s="211"/>
      <c r="R51" s="218">
        <f t="shared" ref="R51" si="55">SUM(R49:R50)</f>
        <v>744</v>
      </c>
      <c r="S51" s="211"/>
      <c r="T51" s="218">
        <f t="shared" ref="T51" si="56">SUM(T49:T50)</f>
        <v>636</v>
      </c>
      <c r="U51" s="211"/>
      <c r="V51" s="218">
        <f t="shared" ref="V51" si="57">SUM(V49:V50)</f>
        <v>569</v>
      </c>
      <c r="W51" s="211"/>
      <c r="X51" s="218">
        <f t="shared" ref="X51" si="58">SUM(X49:X50)</f>
        <v>581</v>
      </c>
      <c r="Y51" s="211"/>
      <c r="Z51" s="218">
        <f t="shared" ref="Z51" si="59">SUM(Z49:Z50)</f>
        <v>8659</v>
      </c>
    </row>
    <row r="52" spans="1:26" s="200" customFormat="1" ht="5.45" customHeight="1" x14ac:dyDescent="0.2">
      <c r="A52" s="220"/>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row>
    <row r="53" spans="1:26" ht="11.1" customHeight="1" x14ac:dyDescent="0.2">
      <c r="A53" s="217" t="s">
        <v>266</v>
      </c>
      <c r="B53" s="211">
        <v>409</v>
      </c>
      <c r="D53" s="211">
        <v>-24</v>
      </c>
      <c r="E53" s="211"/>
      <c r="F53" s="211">
        <v>168</v>
      </c>
      <c r="G53" s="211"/>
      <c r="H53" s="211">
        <v>348</v>
      </c>
      <c r="I53" s="211"/>
      <c r="J53" s="211">
        <v>290</v>
      </c>
      <c r="K53" s="211"/>
      <c r="L53" s="211">
        <v>999</v>
      </c>
      <c r="M53" s="211"/>
      <c r="N53" s="211">
        <v>422</v>
      </c>
      <c r="O53" s="211"/>
      <c r="P53" s="211">
        <v>292</v>
      </c>
      <c r="Q53" s="211"/>
      <c r="R53" s="211">
        <v>82</v>
      </c>
      <c r="S53" s="211"/>
      <c r="T53" s="211">
        <v>375</v>
      </c>
      <c r="U53" s="211"/>
      <c r="V53" s="211">
        <v>219</v>
      </c>
      <c r="W53" s="211"/>
      <c r="X53" s="211">
        <v>124</v>
      </c>
      <c r="Y53" s="211"/>
      <c r="Z53" s="203">
        <f>SUM(B53:X53)</f>
        <v>3704</v>
      </c>
    </row>
    <row r="54" spans="1:26" s="200" customFormat="1" ht="5.45" customHeight="1" x14ac:dyDescent="0.2">
      <c r="A54" s="220"/>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row>
    <row r="55" spans="1:26" ht="11.1" customHeight="1" x14ac:dyDescent="0.2">
      <c r="A55" s="217" t="s">
        <v>267</v>
      </c>
      <c r="B55" s="211">
        <v>617</v>
      </c>
      <c r="D55" s="211">
        <v>0</v>
      </c>
      <c r="E55" s="211"/>
      <c r="F55" s="211">
        <v>0</v>
      </c>
      <c r="G55" s="211"/>
      <c r="H55" s="211">
        <v>13</v>
      </c>
      <c r="I55" s="211"/>
      <c r="J55" s="211">
        <v>50</v>
      </c>
      <c r="K55" s="211"/>
      <c r="L55" s="211">
        <v>278</v>
      </c>
      <c r="M55" s="211"/>
      <c r="N55" s="211">
        <v>16</v>
      </c>
      <c r="O55" s="211"/>
      <c r="P55" s="211">
        <v>107</v>
      </c>
      <c r="Q55" s="211"/>
      <c r="R55" s="211">
        <v>436</v>
      </c>
      <c r="S55" s="211"/>
      <c r="T55" s="211">
        <v>12</v>
      </c>
      <c r="U55" s="211"/>
      <c r="V55" s="211">
        <v>47</v>
      </c>
      <c r="W55" s="211"/>
      <c r="X55" s="211">
        <v>207</v>
      </c>
      <c r="Y55" s="211"/>
      <c r="Z55" s="211">
        <f>SUM(B55:X55)</f>
        <v>1783</v>
      </c>
    </row>
    <row r="56" spans="1:26" ht="11.1" customHeight="1" x14ac:dyDescent="0.2">
      <c r="A56" s="217" t="s">
        <v>268</v>
      </c>
      <c r="B56" s="211">
        <v>27</v>
      </c>
      <c r="D56" s="211">
        <v>78</v>
      </c>
      <c r="E56" s="211"/>
      <c r="F56" s="211">
        <v>127</v>
      </c>
      <c r="G56" s="211"/>
      <c r="H56" s="211">
        <v>-113</v>
      </c>
      <c r="I56" s="211"/>
      <c r="J56" s="211">
        <v>102</v>
      </c>
      <c r="K56" s="211"/>
      <c r="L56" s="211">
        <v>8</v>
      </c>
      <c r="M56" s="211"/>
      <c r="N56" s="211">
        <v>166</v>
      </c>
      <c r="O56" s="211"/>
      <c r="P56" s="211">
        <v>46</v>
      </c>
      <c r="Q56" s="211"/>
      <c r="R56" s="211">
        <v>-1</v>
      </c>
      <c r="S56" s="211"/>
      <c r="T56" s="211">
        <v>75</v>
      </c>
      <c r="U56" s="211"/>
      <c r="V56" s="211">
        <v>11</v>
      </c>
      <c r="W56" s="211"/>
      <c r="X56" s="211">
        <v>25</v>
      </c>
      <c r="Y56" s="211"/>
      <c r="Z56" s="211">
        <f>SUM(B56:X56)</f>
        <v>551</v>
      </c>
    </row>
    <row r="57" spans="1:26" ht="11.1" customHeight="1" x14ac:dyDescent="0.2">
      <c r="A57" s="39" t="s">
        <v>308</v>
      </c>
      <c r="B57" s="211">
        <v>238</v>
      </c>
      <c r="D57" s="211">
        <v>197</v>
      </c>
      <c r="E57" s="211"/>
      <c r="F57" s="211">
        <v>197</v>
      </c>
      <c r="G57" s="211"/>
      <c r="H57" s="211">
        <v>197</v>
      </c>
      <c r="I57" s="211"/>
      <c r="J57" s="211">
        <v>197</v>
      </c>
      <c r="K57" s="211"/>
      <c r="L57" s="211">
        <v>197</v>
      </c>
      <c r="M57" s="211"/>
      <c r="N57" s="211">
        <v>197</v>
      </c>
      <c r="O57" s="211"/>
      <c r="P57" s="211">
        <v>197</v>
      </c>
      <c r="Q57" s="211"/>
      <c r="R57" s="211">
        <v>197</v>
      </c>
      <c r="S57" s="211"/>
      <c r="T57" s="211">
        <v>197</v>
      </c>
      <c r="U57" s="211"/>
      <c r="V57" s="211">
        <v>197</v>
      </c>
      <c r="W57" s="211"/>
      <c r="X57" s="211">
        <v>154</v>
      </c>
      <c r="Y57" s="211"/>
      <c r="Z57" s="211">
        <f>SUM(B57:X57)</f>
        <v>2362</v>
      </c>
    </row>
    <row r="58" spans="1:26" ht="11.1" customHeight="1" x14ac:dyDescent="0.2">
      <c r="A58" s="217" t="s">
        <v>270</v>
      </c>
      <c r="B58" s="218">
        <v>119</v>
      </c>
      <c r="D58" s="218">
        <v>31</v>
      </c>
      <c r="E58" s="211"/>
      <c r="F58" s="218">
        <v>49</v>
      </c>
      <c r="G58" s="211"/>
      <c r="H58" s="218">
        <v>23</v>
      </c>
      <c r="I58" s="211"/>
      <c r="J58" s="218">
        <v>38</v>
      </c>
      <c r="K58" s="211"/>
      <c r="L58" s="218">
        <v>112</v>
      </c>
      <c r="M58" s="211"/>
      <c r="N58" s="218">
        <v>21</v>
      </c>
      <c r="O58" s="211"/>
      <c r="P58" s="218">
        <v>63</v>
      </c>
      <c r="Q58" s="211"/>
      <c r="R58" s="218">
        <v>52</v>
      </c>
      <c r="S58" s="211"/>
      <c r="T58" s="218">
        <v>21</v>
      </c>
      <c r="U58" s="211"/>
      <c r="V58" s="218">
        <v>22</v>
      </c>
      <c r="W58" s="211"/>
      <c r="X58" s="218">
        <v>212</v>
      </c>
      <c r="Y58" s="211"/>
      <c r="Z58" s="218">
        <f>SUM(B58:X58)</f>
        <v>763</v>
      </c>
    </row>
    <row r="59" spans="1:26" s="200" customFormat="1" ht="11.1" customHeight="1" x14ac:dyDescent="0.2">
      <c r="A59" s="219" t="s">
        <v>271</v>
      </c>
      <c r="B59" s="218">
        <f t="shared" ref="B59:Z59" si="60">SUM(B55:B58)</f>
        <v>1001</v>
      </c>
      <c r="C59" s="211"/>
      <c r="D59" s="218">
        <f t="shared" ref="D59" si="61">SUM(D55:D58)</f>
        <v>306</v>
      </c>
      <c r="E59" s="211"/>
      <c r="F59" s="218">
        <f t="shared" ref="F59" si="62">SUM(F55:F58)</f>
        <v>373</v>
      </c>
      <c r="G59" s="211"/>
      <c r="H59" s="218">
        <f t="shared" ref="H59" si="63">SUM(H55:H58)</f>
        <v>120</v>
      </c>
      <c r="I59" s="211"/>
      <c r="J59" s="218">
        <f t="shared" ref="J59" si="64">SUM(J55:J58)</f>
        <v>387</v>
      </c>
      <c r="K59" s="211"/>
      <c r="L59" s="218">
        <f t="shared" ref="L59" si="65">SUM(L55:L58)</f>
        <v>595</v>
      </c>
      <c r="M59" s="211"/>
      <c r="N59" s="218">
        <f t="shared" ref="N59" si="66">SUM(N55:N58)</f>
        <v>400</v>
      </c>
      <c r="O59" s="211"/>
      <c r="P59" s="218">
        <f t="shared" ref="P59" si="67">SUM(P55:P58)</f>
        <v>413</v>
      </c>
      <c r="Q59" s="211"/>
      <c r="R59" s="218">
        <f t="shared" ref="R59" si="68">SUM(R55:R58)</f>
        <v>684</v>
      </c>
      <c r="S59" s="211"/>
      <c r="T59" s="218">
        <f t="shared" ref="T59" si="69">SUM(T55:T58)</f>
        <v>305</v>
      </c>
      <c r="U59" s="211"/>
      <c r="V59" s="218">
        <f t="shared" ref="V59" si="70">SUM(V55:V58)</f>
        <v>277</v>
      </c>
      <c r="W59" s="211"/>
      <c r="X59" s="218">
        <f t="shared" ref="X59" si="71">SUM(X55:X58)</f>
        <v>598</v>
      </c>
      <c r="Y59" s="211"/>
      <c r="Z59" s="218">
        <f t="shared" si="60"/>
        <v>5459</v>
      </c>
    </row>
    <row r="60" spans="1:26" s="200" customFormat="1" ht="5.45" customHeight="1" x14ac:dyDescent="0.2">
      <c r="A60" s="220"/>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row>
    <row r="61" spans="1:26" ht="11.1" customHeight="1" x14ac:dyDescent="0.2">
      <c r="A61" s="221" t="s">
        <v>272</v>
      </c>
      <c r="B61" s="218">
        <f>+B47+B51+B53+B59</f>
        <v>4155</v>
      </c>
      <c r="D61" s="218">
        <f>+D47+D51+D53+D59</f>
        <v>4913</v>
      </c>
      <c r="E61" s="211"/>
      <c r="F61" s="218">
        <f>+F47+F51+F53+F59</f>
        <v>5748</v>
      </c>
      <c r="G61" s="211"/>
      <c r="H61" s="218">
        <f>+H47+H51+H53+H59</f>
        <v>2919</v>
      </c>
      <c r="I61" s="211"/>
      <c r="J61" s="218">
        <f>+J47+J51+J53+J59</f>
        <v>3243</v>
      </c>
      <c r="K61" s="211"/>
      <c r="L61" s="218">
        <f>+L47+L51+L53+L59</f>
        <v>5637</v>
      </c>
      <c r="M61" s="211"/>
      <c r="N61" s="218">
        <f>+N47+N51+N53+N59</f>
        <v>3312</v>
      </c>
      <c r="O61" s="211"/>
      <c r="P61" s="218">
        <f>+P47+P51+P53+P59</f>
        <v>3560</v>
      </c>
      <c r="Q61" s="211"/>
      <c r="R61" s="218">
        <f>+R47+R51+R53+R59</f>
        <v>5225</v>
      </c>
      <c r="S61" s="211"/>
      <c r="T61" s="218">
        <f>+T47+T51+T53+T59</f>
        <v>2593</v>
      </c>
      <c r="U61" s="211"/>
      <c r="V61" s="218">
        <f>+V47+V51+V53+V59</f>
        <v>3191</v>
      </c>
      <c r="W61" s="211"/>
      <c r="X61" s="218">
        <f>+X47+X51+X53+X59</f>
        <v>10412</v>
      </c>
      <c r="Y61" s="211"/>
      <c r="Z61" s="218">
        <f>+Z47+Z51+Z53+Z59</f>
        <v>54908</v>
      </c>
    </row>
    <row r="62" spans="1:26" ht="11.1" customHeight="1" x14ac:dyDescent="0.2">
      <c r="B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03"/>
    </row>
    <row r="63" spans="1:26" ht="11.1" customHeight="1" x14ac:dyDescent="0.2">
      <c r="A63" s="221" t="s">
        <v>273</v>
      </c>
      <c r="B63" s="218">
        <f>B34-B61</f>
        <v>912</v>
      </c>
      <c r="D63" s="218">
        <f t="shared" ref="D63:P63" si="72">D34-D61</f>
        <v>-2726</v>
      </c>
      <c r="E63" s="211"/>
      <c r="F63" s="218">
        <f t="shared" si="72"/>
        <v>-23</v>
      </c>
      <c r="G63" s="211"/>
      <c r="H63" s="218">
        <f t="shared" si="72"/>
        <v>965</v>
      </c>
      <c r="I63" s="211"/>
      <c r="J63" s="218">
        <f t="shared" si="72"/>
        <v>37</v>
      </c>
      <c r="K63" s="211"/>
      <c r="L63" s="218">
        <f t="shared" si="72"/>
        <v>1664</v>
      </c>
      <c r="M63" s="211"/>
      <c r="N63" s="218">
        <f t="shared" si="72"/>
        <v>-261</v>
      </c>
      <c r="O63" s="211"/>
      <c r="P63" s="218">
        <f t="shared" si="72"/>
        <v>-1754</v>
      </c>
      <c r="Q63" s="211"/>
      <c r="R63" s="218">
        <f t="shared" ref="R63" si="73">R34-R61</f>
        <v>469</v>
      </c>
      <c r="S63" s="211"/>
      <c r="T63" s="218">
        <f t="shared" ref="T63:X63" si="74">T34-T61</f>
        <v>4390</v>
      </c>
      <c r="U63" s="211"/>
      <c r="V63" s="218">
        <f t="shared" si="74"/>
        <v>-794</v>
      </c>
      <c r="W63" s="211"/>
      <c r="X63" s="218">
        <f t="shared" si="74"/>
        <v>-3449</v>
      </c>
      <c r="Y63" s="211"/>
      <c r="Z63" s="218">
        <f>Z34-Z61</f>
        <v>-570</v>
      </c>
    </row>
    <row r="64" spans="1:26" ht="11.1" customHeight="1" x14ac:dyDescent="0.2">
      <c r="B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03"/>
    </row>
    <row r="65" spans="1:26" ht="11.1" hidden="1" customHeight="1" x14ac:dyDescent="0.2">
      <c r="A65" s="221" t="s">
        <v>309</v>
      </c>
      <c r="B65" s="218">
        <v>0</v>
      </c>
      <c r="D65" s="218">
        <v>0</v>
      </c>
      <c r="E65" s="211"/>
      <c r="F65" s="218">
        <v>0</v>
      </c>
      <c r="G65" s="211"/>
      <c r="H65" s="218">
        <v>0</v>
      </c>
      <c r="I65" s="211"/>
      <c r="J65" s="218">
        <v>0</v>
      </c>
      <c r="K65" s="211"/>
      <c r="L65" s="218">
        <v>0</v>
      </c>
      <c r="M65" s="211"/>
      <c r="N65" s="218">
        <v>0</v>
      </c>
      <c r="O65" s="211"/>
      <c r="P65" s="218">
        <v>0</v>
      </c>
      <c r="Q65" s="211"/>
      <c r="R65" s="218">
        <v>0</v>
      </c>
      <c r="S65" s="211"/>
      <c r="T65" s="218">
        <v>0</v>
      </c>
      <c r="U65" s="211"/>
      <c r="V65" s="218">
        <v>0</v>
      </c>
      <c r="W65" s="211"/>
      <c r="X65" s="218">
        <v>0</v>
      </c>
      <c r="Y65" s="211"/>
      <c r="Z65" s="218">
        <f>SUM(B65:X65)</f>
        <v>0</v>
      </c>
    </row>
    <row r="66" spans="1:26" ht="11.1" hidden="1" customHeight="1" x14ac:dyDescent="0.2">
      <c r="B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03"/>
    </row>
    <row r="67" spans="1:26" ht="11.1" hidden="1" customHeight="1" x14ac:dyDescent="0.2">
      <c r="A67" s="221" t="s">
        <v>310</v>
      </c>
      <c r="B67" s="218">
        <v>0</v>
      </c>
      <c r="D67" s="218">
        <v>0</v>
      </c>
      <c r="E67" s="211"/>
      <c r="F67" s="218">
        <v>0</v>
      </c>
      <c r="G67" s="211"/>
      <c r="H67" s="218">
        <v>0</v>
      </c>
      <c r="I67" s="211"/>
      <c r="J67" s="218">
        <v>0</v>
      </c>
      <c r="K67" s="211"/>
      <c r="L67" s="218">
        <v>0</v>
      </c>
      <c r="M67" s="211"/>
      <c r="N67" s="218">
        <v>0</v>
      </c>
      <c r="O67" s="211"/>
      <c r="P67" s="218">
        <v>0</v>
      </c>
      <c r="Q67" s="211"/>
      <c r="R67" s="218">
        <v>0</v>
      </c>
      <c r="S67" s="211"/>
      <c r="T67" s="218">
        <v>0</v>
      </c>
      <c r="U67" s="211"/>
      <c r="V67" s="218">
        <v>0</v>
      </c>
      <c r="W67" s="211"/>
      <c r="X67" s="218">
        <v>0</v>
      </c>
      <c r="Y67" s="211"/>
      <c r="Z67" s="218">
        <f>SUM(B67:X67)</f>
        <v>0</v>
      </c>
    </row>
    <row r="68" spans="1:26" ht="11.1" hidden="1" customHeight="1" x14ac:dyDescent="0.2">
      <c r="B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03"/>
    </row>
    <row r="69" spans="1:26" ht="11.1" customHeight="1" thickBot="1" x14ac:dyDescent="0.25">
      <c r="A69" s="213" t="s">
        <v>274</v>
      </c>
      <c r="B69" s="214">
        <f>B10+SUM(B63:B67)</f>
        <v>2860</v>
      </c>
      <c r="D69" s="214">
        <f>D10+SUM(D63:D67)</f>
        <v>134</v>
      </c>
      <c r="E69" s="211"/>
      <c r="F69" s="214">
        <f>F10+SUM(F63:F67)</f>
        <v>111</v>
      </c>
      <c r="G69" s="211"/>
      <c r="H69" s="214">
        <f>H10+SUM(H63:H67)</f>
        <v>1076</v>
      </c>
      <c r="I69" s="211"/>
      <c r="J69" s="214">
        <f>J10+SUM(J63:J67)</f>
        <v>1113</v>
      </c>
      <c r="K69" s="211"/>
      <c r="L69" s="214">
        <f>L10+SUM(L63:L67)</f>
        <v>2777</v>
      </c>
      <c r="M69" s="211"/>
      <c r="N69" s="214">
        <f>N10+SUM(N63:N67)</f>
        <v>2516</v>
      </c>
      <c r="O69" s="211"/>
      <c r="P69" s="214">
        <f>P10+SUM(P63:P67)</f>
        <v>762</v>
      </c>
      <c r="Q69" s="211"/>
      <c r="R69" s="214">
        <f>R10+SUM(R63:R67)</f>
        <v>1231</v>
      </c>
      <c r="S69" s="211"/>
      <c r="T69" s="214">
        <f>T10+SUM(T63:T67)</f>
        <v>5621</v>
      </c>
      <c r="U69" s="211"/>
      <c r="V69" s="214">
        <f>V10+SUM(V63:V67)</f>
        <v>4827</v>
      </c>
      <c r="W69" s="211"/>
      <c r="X69" s="214">
        <f>X10+SUM(X63:X67)</f>
        <v>1378</v>
      </c>
      <c r="Y69" s="211"/>
      <c r="Z69" s="214">
        <f>Z10+SUM(Z63:Z67)</f>
        <v>1378</v>
      </c>
    </row>
    <row r="70" spans="1:26" ht="11.1" customHeight="1" thickTop="1" x14ac:dyDescent="0.2">
      <c r="A70" s="216"/>
      <c r="B70" s="222"/>
      <c r="C70" s="222"/>
      <c r="D70" s="223"/>
      <c r="E70" s="223"/>
      <c r="F70" s="223"/>
      <c r="G70" s="223"/>
      <c r="H70" s="223"/>
      <c r="I70" s="223"/>
      <c r="J70" s="223"/>
      <c r="K70" s="223"/>
      <c r="L70" s="223"/>
      <c r="M70" s="223"/>
      <c r="N70" s="223"/>
      <c r="O70" s="223"/>
      <c r="P70" s="223"/>
      <c r="Q70" s="223"/>
      <c r="R70" s="223"/>
      <c r="S70" s="223"/>
      <c r="T70" s="223"/>
      <c r="U70" s="223"/>
      <c r="V70" s="223"/>
      <c r="W70" s="223"/>
      <c r="X70" s="223"/>
      <c r="Y70" s="223"/>
      <c r="Z70" s="223"/>
    </row>
  </sheetData>
  <mergeCells count="4">
    <mergeCell ref="A1:Z1"/>
    <mergeCell ref="A2:Z2"/>
    <mergeCell ref="A3:Z3"/>
    <mergeCell ref="A4:Z4"/>
  </mergeCells>
  <printOptions horizontalCentered="1" verticalCentered="1"/>
  <pageMargins left="0.9" right="0.9" top="0.9" bottom="0.9" header="0.5" footer="0.5"/>
  <pageSetup scale="7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5"/>
  <sheetViews>
    <sheetView showGridLines="0" zoomScaleNormal="100" workbookViewId="0">
      <selection activeCell="A64" sqref="A64"/>
    </sheetView>
  </sheetViews>
  <sheetFormatPr defaultColWidth="8" defaultRowHeight="11.1" customHeight="1" x14ac:dyDescent="0.2"/>
  <cols>
    <col min="1" max="1" width="40.42578125" style="200" customWidth="1"/>
    <col min="2" max="2" width="7.140625" style="200" bestFit="1" customWidth="1"/>
    <col min="3" max="3" width="1.7109375" style="199" customWidth="1"/>
    <col min="4" max="4" width="7.7109375" style="199" customWidth="1"/>
    <col min="5" max="5" width="1.7109375" style="199" customWidth="1"/>
    <col min="6" max="6" width="7.42578125" style="199" customWidth="1"/>
    <col min="7" max="7" width="1.7109375" style="199" customWidth="1"/>
    <col min="8" max="8" width="7.7109375" style="199" customWidth="1"/>
    <col min="9" max="9" width="1.7109375" style="199" customWidth="1"/>
    <col min="10" max="10" width="7.7109375" style="199" customWidth="1"/>
    <col min="11" max="11" width="1.7109375" style="199" customWidth="1"/>
    <col min="12" max="12" width="8.7109375" style="199" customWidth="1"/>
    <col min="13" max="13" width="1.7109375" style="199" customWidth="1"/>
    <col min="14" max="14" width="7.7109375" style="199" customWidth="1"/>
    <col min="15" max="15" width="1.7109375" style="199" customWidth="1"/>
    <col min="16" max="16" width="7.7109375" style="199" customWidth="1"/>
    <col min="17" max="17" width="1.7109375" style="199" customWidth="1"/>
    <col min="18" max="18" width="7.7109375" style="199" customWidth="1"/>
    <col min="19" max="19" width="1.7109375" style="199" customWidth="1"/>
    <col min="20" max="20" width="7.7109375" style="199" customWidth="1"/>
    <col min="21" max="21" width="1.7109375" style="199" customWidth="1"/>
    <col min="22" max="22" width="7.7109375" style="199" customWidth="1"/>
    <col min="23" max="23" width="1.7109375" style="199" customWidth="1"/>
    <col min="24" max="24" width="7.7109375" style="199" customWidth="1"/>
    <col min="25" max="25" width="1.7109375" style="199" customWidth="1"/>
    <col min="26" max="26" width="7.5703125" style="199" bestFit="1" customWidth="1"/>
    <col min="27" max="27" width="1.7109375" style="199" customWidth="1"/>
    <col min="28"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276</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36</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T6" s="204">
        <v>2010</v>
      </c>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39</v>
      </c>
      <c r="D8" s="206" t="s">
        <v>39</v>
      </c>
      <c r="F8" s="206" t="s">
        <v>39</v>
      </c>
      <c r="H8" s="206" t="s">
        <v>39</v>
      </c>
      <c r="J8" s="206" t="s">
        <v>39</v>
      </c>
      <c r="L8" s="206" t="s">
        <v>39</v>
      </c>
      <c r="N8" s="206" t="s">
        <v>39</v>
      </c>
      <c r="P8" s="206" t="s">
        <v>39</v>
      </c>
      <c r="R8" s="206" t="s">
        <v>39</v>
      </c>
      <c r="T8" s="206" t="s">
        <v>39</v>
      </c>
      <c r="V8" s="206" t="s">
        <v>39</v>
      </c>
      <c r="X8" s="206" t="s">
        <v>39</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4717</v>
      </c>
      <c r="D10" s="214">
        <v>6409</v>
      </c>
      <c r="F10" s="214">
        <v>3857</v>
      </c>
      <c r="H10" s="214">
        <v>3029</v>
      </c>
      <c r="J10" s="214">
        <v>4299</v>
      </c>
      <c r="L10" s="214">
        <v>4816</v>
      </c>
      <c r="N10" s="214">
        <v>4737</v>
      </c>
      <c r="P10" s="214">
        <v>4682</v>
      </c>
      <c r="R10" s="214">
        <v>3551</v>
      </c>
      <c r="T10" s="214">
        <v>3228</v>
      </c>
      <c r="V10" s="214">
        <v>8608</v>
      </c>
      <c r="X10" s="214">
        <v>8202</v>
      </c>
      <c r="Z10" s="215">
        <v>4717</v>
      </c>
    </row>
    <row r="11" spans="1:26" ht="11.1" customHeight="1" thickTop="1" x14ac:dyDescent="0.2">
      <c r="B11" s="211"/>
      <c r="D11" s="211"/>
      <c r="F11" s="211"/>
      <c r="H11" s="211"/>
      <c r="J11" s="211"/>
      <c r="L11" s="211"/>
      <c r="N11" s="211"/>
      <c r="P11" s="211"/>
      <c r="R11" s="211"/>
      <c r="T11" s="211"/>
      <c r="V11" s="211"/>
      <c r="X11" s="211"/>
      <c r="Z11" s="203"/>
    </row>
    <row r="12" spans="1:26" ht="11.1" customHeight="1" x14ac:dyDescent="0.2">
      <c r="A12" s="216" t="s">
        <v>238</v>
      </c>
      <c r="D12" s="200"/>
      <c r="F12" s="200"/>
      <c r="H12" s="200"/>
      <c r="J12" s="200"/>
      <c r="L12" s="200"/>
      <c r="N12" s="200"/>
      <c r="P12" s="200"/>
      <c r="R12" s="200"/>
      <c r="T12" s="200"/>
      <c r="V12" s="200"/>
      <c r="X12" s="200"/>
    </row>
    <row r="13" spans="1:26" s="200" customFormat="1" ht="11.1" customHeight="1" x14ac:dyDescent="0.2">
      <c r="A13" s="217" t="s">
        <v>277</v>
      </c>
      <c r="B13" s="200">
        <v>5180</v>
      </c>
      <c r="D13" s="200">
        <v>2537</v>
      </c>
      <c r="F13" s="200">
        <v>6283</v>
      </c>
      <c r="H13" s="200">
        <v>3962</v>
      </c>
      <c r="J13" s="200">
        <v>3662</v>
      </c>
      <c r="L13" s="200">
        <v>7044</v>
      </c>
      <c r="N13" s="200">
        <v>3870</v>
      </c>
      <c r="P13" s="200">
        <v>2915</v>
      </c>
      <c r="R13" s="200">
        <v>6864</v>
      </c>
      <c r="T13" s="200">
        <v>7625</v>
      </c>
      <c r="V13" s="200">
        <v>2789</v>
      </c>
      <c r="X13" s="200">
        <v>5828</v>
      </c>
      <c r="Y13" s="211"/>
      <c r="Z13" s="211">
        <v>58559</v>
      </c>
    </row>
    <row r="14" spans="1:26" s="200" customFormat="1" ht="11.1" customHeight="1" x14ac:dyDescent="0.2">
      <c r="A14" s="217" t="s">
        <v>278</v>
      </c>
      <c r="B14" s="200">
        <v>1231</v>
      </c>
      <c r="D14" s="200">
        <v>1344</v>
      </c>
      <c r="F14" s="200">
        <v>1299</v>
      </c>
      <c r="H14" s="200">
        <v>1244</v>
      </c>
      <c r="J14" s="200">
        <v>1364</v>
      </c>
      <c r="L14" s="200">
        <v>2266</v>
      </c>
      <c r="N14" s="200">
        <v>1414</v>
      </c>
      <c r="P14" s="200">
        <v>1505</v>
      </c>
      <c r="R14" s="200">
        <v>1481</v>
      </c>
      <c r="T14" s="200">
        <v>1357</v>
      </c>
      <c r="V14" s="200">
        <v>1375</v>
      </c>
      <c r="X14" s="200">
        <v>2407</v>
      </c>
      <c r="Z14" s="211">
        <v>18287</v>
      </c>
    </row>
    <row r="15" spans="1:26" s="200" customFormat="1" ht="11.1" customHeight="1" x14ac:dyDescent="0.2">
      <c r="A15" s="217" t="s">
        <v>11</v>
      </c>
      <c r="B15" s="218">
        <v>0</v>
      </c>
      <c r="D15" s="218">
        <v>0</v>
      </c>
      <c r="E15" s="211"/>
      <c r="F15" s="218">
        <v>0</v>
      </c>
      <c r="G15" s="211"/>
      <c r="H15" s="218">
        <v>0</v>
      </c>
      <c r="I15" s="211"/>
      <c r="J15" s="218">
        <v>0</v>
      </c>
      <c r="K15" s="211"/>
      <c r="L15" s="218">
        <v>0</v>
      </c>
      <c r="M15" s="211"/>
      <c r="N15" s="218">
        <v>0</v>
      </c>
      <c r="O15" s="211"/>
      <c r="P15" s="218">
        <v>0</v>
      </c>
      <c r="Q15" s="211"/>
      <c r="R15" s="218">
        <v>0</v>
      </c>
      <c r="S15" s="211"/>
      <c r="T15" s="218">
        <v>0</v>
      </c>
      <c r="U15" s="211"/>
      <c r="V15" s="218">
        <v>0</v>
      </c>
      <c r="W15" s="211"/>
      <c r="X15" s="218">
        <v>1</v>
      </c>
      <c r="Y15" s="211"/>
      <c r="Z15" s="218">
        <v>1</v>
      </c>
    </row>
    <row r="16" spans="1:26" s="200" customFormat="1" ht="5.45" customHeight="1" x14ac:dyDescent="0.2">
      <c r="A16" s="220"/>
      <c r="B16" s="211"/>
      <c r="D16" s="211"/>
      <c r="F16" s="211"/>
      <c r="H16" s="211"/>
      <c r="J16" s="211"/>
      <c r="L16" s="211"/>
      <c r="N16" s="211"/>
      <c r="P16" s="211"/>
      <c r="R16" s="211"/>
      <c r="T16" s="211"/>
      <c r="V16" s="211"/>
      <c r="X16" s="211"/>
      <c r="Z16" s="211"/>
    </row>
    <row r="17" spans="1:26" ht="11.1" customHeight="1" x14ac:dyDescent="0.2">
      <c r="A17" s="221" t="s">
        <v>252</v>
      </c>
      <c r="B17" s="218">
        <v>6411</v>
      </c>
      <c r="C17" s="200"/>
      <c r="D17" s="218">
        <v>3881</v>
      </c>
      <c r="E17" s="200"/>
      <c r="F17" s="218">
        <v>7582</v>
      </c>
      <c r="G17" s="200"/>
      <c r="H17" s="218">
        <v>5206</v>
      </c>
      <c r="I17" s="200"/>
      <c r="J17" s="218">
        <v>5026</v>
      </c>
      <c r="K17" s="200"/>
      <c r="L17" s="218">
        <v>9310</v>
      </c>
      <c r="M17" s="200"/>
      <c r="N17" s="218">
        <v>5284</v>
      </c>
      <c r="O17" s="200"/>
      <c r="P17" s="218">
        <v>4420</v>
      </c>
      <c r="Q17" s="200"/>
      <c r="R17" s="218">
        <v>8345</v>
      </c>
      <c r="S17" s="200"/>
      <c r="T17" s="218">
        <v>8982</v>
      </c>
      <c r="U17" s="200"/>
      <c r="V17" s="218">
        <v>4164</v>
      </c>
      <c r="W17" s="200"/>
      <c r="X17" s="218">
        <v>8236</v>
      </c>
      <c r="Y17" s="200"/>
      <c r="Z17" s="218">
        <v>76847</v>
      </c>
    </row>
    <row r="18" spans="1:26" ht="11.1" customHeight="1" x14ac:dyDescent="0.2">
      <c r="B18" s="211"/>
      <c r="D18" s="211"/>
      <c r="F18" s="211"/>
      <c r="H18" s="211"/>
      <c r="J18" s="211"/>
      <c r="L18" s="211"/>
      <c r="N18" s="211"/>
      <c r="P18" s="211"/>
      <c r="R18" s="211"/>
      <c r="T18" s="211"/>
      <c r="V18" s="211"/>
      <c r="X18" s="211"/>
      <c r="Z18" s="203"/>
    </row>
    <row r="19" spans="1:26" ht="11.1" customHeight="1" x14ac:dyDescent="0.2">
      <c r="A19" s="216" t="s">
        <v>253</v>
      </c>
      <c r="D19" s="200"/>
      <c r="F19" s="200"/>
      <c r="H19" s="200"/>
      <c r="J19" s="200"/>
      <c r="L19" s="200"/>
      <c r="N19" s="200"/>
      <c r="P19" s="200"/>
      <c r="R19" s="200"/>
      <c r="T19" s="200"/>
      <c r="V19" s="200"/>
      <c r="X19" s="200"/>
      <c r="Z19" s="199" t="s">
        <v>179</v>
      </c>
    </row>
    <row r="20" spans="1:26" s="200" customFormat="1" ht="11.1" customHeight="1" x14ac:dyDescent="0.2">
      <c r="A20" s="217" t="s">
        <v>254</v>
      </c>
      <c r="B20" s="200">
        <v>578</v>
      </c>
      <c r="D20" s="200">
        <v>2656</v>
      </c>
      <c r="F20" s="200">
        <v>2342</v>
      </c>
      <c r="H20" s="200">
        <v>129</v>
      </c>
      <c r="J20" s="200">
        <v>526</v>
      </c>
      <c r="L20" s="200">
        <v>3263</v>
      </c>
      <c r="N20" s="200">
        <v>626</v>
      </c>
      <c r="P20" s="200">
        <v>1054</v>
      </c>
      <c r="R20" s="200">
        <v>1670</v>
      </c>
      <c r="T20" s="200">
        <v>360</v>
      </c>
      <c r="V20" s="200">
        <v>857</v>
      </c>
      <c r="X20" s="200">
        <v>6715</v>
      </c>
      <c r="Z20" s="211">
        <v>20776</v>
      </c>
    </row>
    <row r="21" spans="1:26" s="200" customFormat="1" ht="11.1" customHeight="1" x14ac:dyDescent="0.2">
      <c r="A21" s="225" t="s">
        <v>255</v>
      </c>
      <c r="B21" s="200">
        <v>28</v>
      </c>
      <c r="D21" s="200">
        <v>20</v>
      </c>
      <c r="F21" s="200">
        <v>729</v>
      </c>
      <c r="H21" s="200">
        <v>84</v>
      </c>
      <c r="J21" s="200">
        <v>224</v>
      </c>
      <c r="L21" s="200">
        <v>163</v>
      </c>
      <c r="N21" s="200">
        <v>368</v>
      </c>
      <c r="P21" s="200">
        <v>26</v>
      </c>
      <c r="R21" s="200">
        <v>240</v>
      </c>
      <c r="T21" s="200">
        <v>47</v>
      </c>
      <c r="V21" s="200">
        <v>332</v>
      </c>
      <c r="X21" s="200">
        <v>562</v>
      </c>
      <c r="Z21" s="211">
        <v>2823</v>
      </c>
    </row>
    <row r="22" spans="1:26" s="200" customFormat="1" ht="11.1" customHeight="1" x14ac:dyDescent="0.2">
      <c r="A22" s="217" t="s">
        <v>256</v>
      </c>
      <c r="B22" s="200">
        <v>58</v>
      </c>
      <c r="D22" s="200">
        <v>151</v>
      </c>
      <c r="F22" s="200">
        <v>281</v>
      </c>
      <c r="H22" s="200">
        <v>116</v>
      </c>
      <c r="J22" s="200">
        <v>118</v>
      </c>
      <c r="L22" s="200">
        <v>71</v>
      </c>
      <c r="N22" s="200">
        <v>110</v>
      </c>
      <c r="P22" s="200">
        <v>95</v>
      </c>
      <c r="R22" s="200">
        <v>143</v>
      </c>
      <c r="T22" s="200">
        <v>99</v>
      </c>
      <c r="V22" s="200">
        <v>155</v>
      </c>
      <c r="X22" s="200">
        <v>266</v>
      </c>
      <c r="Z22" s="211">
        <v>1663</v>
      </c>
    </row>
    <row r="23" spans="1:26" s="200" customFormat="1" ht="11.1" customHeight="1" x14ac:dyDescent="0.2">
      <c r="A23" s="217" t="s">
        <v>279</v>
      </c>
      <c r="B23" s="200">
        <v>0</v>
      </c>
      <c r="D23" s="200">
        <v>0</v>
      </c>
      <c r="F23" s="200">
        <v>696</v>
      </c>
      <c r="H23" s="200">
        <v>0</v>
      </c>
      <c r="J23" s="200">
        <v>0</v>
      </c>
      <c r="L23" s="200">
        <v>221</v>
      </c>
      <c r="N23" s="200">
        <v>704</v>
      </c>
      <c r="P23" s="200">
        <v>861</v>
      </c>
      <c r="R23" s="200">
        <v>1042</v>
      </c>
      <c r="T23" s="200">
        <v>0</v>
      </c>
      <c r="V23" s="200">
        <v>0</v>
      </c>
      <c r="X23" s="200">
        <v>0</v>
      </c>
      <c r="Z23" s="211">
        <v>3524</v>
      </c>
    </row>
    <row r="24" spans="1:26" s="200" customFormat="1" ht="11.1" customHeight="1" x14ac:dyDescent="0.2">
      <c r="A24" s="217" t="s">
        <v>257</v>
      </c>
      <c r="B24" s="200">
        <v>1348</v>
      </c>
      <c r="D24" s="200">
        <v>1188</v>
      </c>
      <c r="F24" s="200">
        <v>613</v>
      </c>
      <c r="H24" s="200">
        <v>1157</v>
      </c>
      <c r="J24" s="200">
        <v>1010</v>
      </c>
      <c r="L24" s="200">
        <v>706</v>
      </c>
      <c r="N24" s="200">
        <v>949</v>
      </c>
      <c r="P24" s="200">
        <v>1025</v>
      </c>
      <c r="R24" s="200">
        <v>770</v>
      </c>
      <c r="T24" s="200">
        <v>729</v>
      </c>
      <c r="V24" s="200">
        <v>901</v>
      </c>
      <c r="X24" s="200">
        <v>507</v>
      </c>
      <c r="Z24" s="211">
        <v>10903</v>
      </c>
    </row>
    <row r="25" spans="1:26" s="200" customFormat="1" ht="11.1" customHeight="1" x14ac:dyDescent="0.2">
      <c r="A25" s="217" t="s">
        <v>258</v>
      </c>
      <c r="B25" s="200">
        <v>233</v>
      </c>
      <c r="D25" s="200">
        <v>167</v>
      </c>
      <c r="F25" s="200">
        <v>134</v>
      </c>
      <c r="H25" s="200">
        <v>146</v>
      </c>
      <c r="J25" s="200">
        <v>141</v>
      </c>
      <c r="L25" s="200">
        <v>147</v>
      </c>
      <c r="N25" s="200">
        <v>173</v>
      </c>
      <c r="P25" s="200">
        <v>150</v>
      </c>
      <c r="R25" s="200">
        <v>138</v>
      </c>
      <c r="T25" s="200">
        <v>202</v>
      </c>
      <c r="V25" s="200">
        <v>210</v>
      </c>
      <c r="X25" s="200">
        <v>283</v>
      </c>
      <c r="Z25" s="211">
        <v>2124</v>
      </c>
    </row>
    <row r="26" spans="1:26" s="200" customFormat="1" ht="11.1" customHeight="1" x14ac:dyDescent="0.2">
      <c r="A26" s="217" t="s">
        <v>259</v>
      </c>
      <c r="B26" s="200">
        <v>69</v>
      </c>
      <c r="D26" s="200">
        <v>70</v>
      </c>
      <c r="F26" s="200">
        <v>450</v>
      </c>
      <c r="H26" s="200">
        <v>213</v>
      </c>
      <c r="J26" s="200">
        <v>54</v>
      </c>
      <c r="L26" s="200">
        <v>639</v>
      </c>
      <c r="N26" s="200">
        <v>159</v>
      </c>
      <c r="P26" s="200">
        <v>43</v>
      </c>
      <c r="R26" s="200">
        <v>591</v>
      </c>
      <c r="T26" s="200">
        <v>221</v>
      </c>
      <c r="V26" s="200">
        <v>205</v>
      </c>
      <c r="X26" s="200">
        <v>584</v>
      </c>
      <c r="Z26" s="211">
        <v>3298</v>
      </c>
    </row>
    <row r="27" spans="1:26" s="200" customFormat="1" ht="11.1" customHeight="1" x14ac:dyDescent="0.2">
      <c r="A27" s="217" t="s">
        <v>260</v>
      </c>
      <c r="B27" s="200">
        <v>27</v>
      </c>
      <c r="D27" s="200">
        <v>198</v>
      </c>
      <c r="F27" s="200">
        <v>91</v>
      </c>
      <c r="H27" s="200">
        <v>278</v>
      </c>
      <c r="J27" s="200">
        <v>99</v>
      </c>
      <c r="L27" s="200">
        <v>107</v>
      </c>
      <c r="N27" s="200">
        <v>91</v>
      </c>
      <c r="P27" s="200">
        <v>110</v>
      </c>
      <c r="R27" s="200">
        <v>283</v>
      </c>
      <c r="T27" s="200">
        <v>71</v>
      </c>
      <c r="V27" s="200">
        <v>82</v>
      </c>
      <c r="X27" s="200">
        <v>388</v>
      </c>
      <c r="Z27" s="211">
        <v>1825</v>
      </c>
    </row>
    <row r="28" spans="1:26" s="200" customFormat="1" ht="11.1" customHeight="1" x14ac:dyDescent="0.2">
      <c r="A28" s="217" t="s">
        <v>261</v>
      </c>
      <c r="B28" s="200">
        <v>60</v>
      </c>
      <c r="D28" s="200">
        <v>60</v>
      </c>
      <c r="F28" s="200">
        <v>361</v>
      </c>
      <c r="H28" s="200">
        <v>60</v>
      </c>
      <c r="J28" s="200">
        <v>61</v>
      </c>
      <c r="L28" s="200">
        <v>288</v>
      </c>
      <c r="N28" s="200">
        <v>60</v>
      </c>
      <c r="P28" s="200">
        <v>60</v>
      </c>
      <c r="R28" s="200">
        <v>-13</v>
      </c>
      <c r="T28" s="200">
        <v>61</v>
      </c>
      <c r="V28" s="200">
        <v>3</v>
      </c>
      <c r="X28" s="200">
        <v>215</v>
      </c>
      <c r="Z28" s="211">
        <v>1276</v>
      </c>
    </row>
    <row r="29" spans="1:26" s="200" customFormat="1" ht="11.1" customHeight="1" x14ac:dyDescent="0.2">
      <c r="A29" s="217" t="s">
        <v>262</v>
      </c>
      <c r="B29" s="200">
        <v>43</v>
      </c>
      <c r="D29" s="200">
        <v>361</v>
      </c>
      <c r="F29" s="200">
        <v>173</v>
      </c>
      <c r="H29" s="200">
        <v>129</v>
      </c>
      <c r="J29" s="200">
        <v>338</v>
      </c>
      <c r="L29" s="200">
        <v>147</v>
      </c>
      <c r="N29" s="200">
        <v>118</v>
      </c>
      <c r="P29" s="200">
        <v>350</v>
      </c>
      <c r="R29" s="200">
        <v>770</v>
      </c>
      <c r="T29" s="200">
        <v>51</v>
      </c>
      <c r="V29" s="200">
        <v>79</v>
      </c>
      <c r="X29" s="200">
        <v>51</v>
      </c>
      <c r="Z29" s="211">
        <v>2610</v>
      </c>
    </row>
    <row r="30" spans="1:26" s="200" customFormat="1" ht="11.1" customHeight="1" x14ac:dyDescent="0.2">
      <c r="A30" s="217" t="s">
        <v>263</v>
      </c>
      <c r="B30" s="218">
        <v>78</v>
      </c>
      <c r="D30" s="218">
        <v>41</v>
      </c>
      <c r="E30" s="211"/>
      <c r="F30" s="218">
        <v>529</v>
      </c>
      <c r="G30" s="211"/>
      <c r="H30" s="218">
        <v>81</v>
      </c>
      <c r="I30" s="211"/>
      <c r="J30" s="218">
        <v>59</v>
      </c>
      <c r="K30" s="211"/>
      <c r="L30" s="218">
        <v>255</v>
      </c>
      <c r="M30" s="211"/>
      <c r="N30" s="218">
        <v>70</v>
      </c>
      <c r="O30" s="211"/>
      <c r="P30" s="218">
        <v>58</v>
      </c>
      <c r="Q30" s="211"/>
      <c r="R30" s="218">
        <v>537</v>
      </c>
      <c r="S30" s="211"/>
      <c r="T30" s="218">
        <v>48</v>
      </c>
      <c r="U30" s="211"/>
      <c r="V30" s="218">
        <v>43</v>
      </c>
      <c r="W30" s="211"/>
      <c r="X30" s="218">
        <v>664</v>
      </c>
      <c r="Y30" s="211"/>
      <c r="Z30" s="218">
        <v>2463</v>
      </c>
    </row>
    <row r="31" spans="1:26" s="200" customFormat="1" ht="11.1" customHeight="1" x14ac:dyDescent="0.2">
      <c r="A31" s="219" t="s">
        <v>264</v>
      </c>
      <c r="B31" s="218">
        <v>2522</v>
      </c>
      <c r="D31" s="218">
        <v>4912</v>
      </c>
      <c r="F31" s="218">
        <v>6399</v>
      </c>
      <c r="H31" s="218">
        <v>2393</v>
      </c>
      <c r="J31" s="218">
        <v>2630</v>
      </c>
      <c r="L31" s="218">
        <v>6007</v>
      </c>
      <c r="N31" s="218">
        <v>3428</v>
      </c>
      <c r="P31" s="218">
        <v>3832</v>
      </c>
      <c r="R31" s="218">
        <v>6171</v>
      </c>
      <c r="T31" s="218">
        <v>1889</v>
      </c>
      <c r="V31" s="218">
        <v>2867</v>
      </c>
      <c r="X31" s="218">
        <v>10235</v>
      </c>
      <c r="Z31" s="218">
        <v>53285</v>
      </c>
    </row>
    <row r="32" spans="1:26" s="200" customFormat="1" ht="5.45" customHeight="1" x14ac:dyDescent="0.2">
      <c r="A32" s="220"/>
      <c r="B32" s="211"/>
      <c r="D32" s="211"/>
      <c r="F32" s="211"/>
      <c r="H32" s="211"/>
      <c r="J32" s="211"/>
      <c r="L32" s="211"/>
      <c r="N32" s="211"/>
      <c r="P32" s="211"/>
      <c r="R32" s="211"/>
      <c r="T32" s="211"/>
      <c r="V32" s="211"/>
      <c r="X32" s="211"/>
      <c r="Z32" s="211"/>
    </row>
    <row r="33" spans="1:27" s="200" customFormat="1" ht="11.1" customHeight="1" x14ac:dyDescent="0.2">
      <c r="A33" s="217" t="s">
        <v>56</v>
      </c>
      <c r="B33" s="200">
        <v>1058</v>
      </c>
      <c r="D33" s="200">
        <v>833</v>
      </c>
      <c r="F33" s="200">
        <v>800</v>
      </c>
      <c r="H33" s="200">
        <v>886</v>
      </c>
      <c r="J33" s="200">
        <v>781</v>
      </c>
      <c r="L33" s="200">
        <v>1228</v>
      </c>
      <c r="N33" s="200">
        <v>811</v>
      </c>
      <c r="P33" s="200">
        <v>822</v>
      </c>
      <c r="R33" s="200">
        <v>954</v>
      </c>
      <c r="T33" s="200">
        <v>762</v>
      </c>
      <c r="V33" s="200">
        <v>707</v>
      </c>
      <c r="X33" s="200">
        <v>828</v>
      </c>
      <c r="Z33" s="211">
        <v>10470</v>
      </c>
    </row>
    <row r="34" spans="1:27" s="200" customFormat="1" ht="11.1" customHeight="1" x14ac:dyDescent="0.2">
      <c r="A34" s="217" t="s">
        <v>57</v>
      </c>
      <c r="B34" s="218">
        <v>362</v>
      </c>
      <c r="D34" s="218">
        <v>404</v>
      </c>
      <c r="E34" s="211"/>
      <c r="F34" s="218">
        <v>426</v>
      </c>
      <c r="G34" s="211"/>
      <c r="H34" s="218">
        <v>367</v>
      </c>
      <c r="I34" s="211"/>
      <c r="J34" s="218">
        <v>459</v>
      </c>
      <c r="K34" s="211"/>
      <c r="L34" s="218">
        <v>457</v>
      </c>
      <c r="M34" s="211"/>
      <c r="N34" s="218">
        <v>432</v>
      </c>
      <c r="O34" s="211"/>
      <c r="P34" s="218">
        <v>394</v>
      </c>
      <c r="Q34" s="211"/>
      <c r="R34" s="218">
        <v>491</v>
      </c>
      <c r="S34" s="211"/>
      <c r="T34" s="218">
        <v>415</v>
      </c>
      <c r="U34" s="211"/>
      <c r="V34" s="218">
        <v>420</v>
      </c>
      <c r="W34" s="211"/>
      <c r="X34" s="218">
        <v>530</v>
      </c>
      <c r="Y34" s="211"/>
      <c r="Z34" s="218">
        <v>5157</v>
      </c>
    </row>
    <row r="35" spans="1:27" s="200" customFormat="1" ht="11.1" customHeight="1" x14ac:dyDescent="0.2">
      <c r="A35" s="219" t="s">
        <v>265</v>
      </c>
      <c r="B35" s="218">
        <v>1420</v>
      </c>
      <c r="D35" s="218">
        <v>1237</v>
      </c>
      <c r="F35" s="218">
        <v>1226</v>
      </c>
      <c r="H35" s="218">
        <v>1253</v>
      </c>
      <c r="J35" s="218">
        <v>1240</v>
      </c>
      <c r="L35" s="218">
        <v>1685</v>
      </c>
      <c r="N35" s="218">
        <v>1243</v>
      </c>
      <c r="P35" s="218">
        <v>1216</v>
      </c>
      <c r="R35" s="218">
        <v>1445</v>
      </c>
      <c r="T35" s="218">
        <v>1177</v>
      </c>
      <c r="V35" s="218">
        <v>1127</v>
      </c>
      <c r="X35" s="218">
        <v>1358</v>
      </c>
      <c r="Z35" s="218">
        <v>15627</v>
      </c>
    </row>
    <row r="36" spans="1:27" s="200" customFormat="1" ht="5.45" customHeight="1" x14ac:dyDescent="0.2">
      <c r="A36" s="220"/>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row r="37" spans="1:27" ht="11.1" customHeight="1" x14ac:dyDescent="0.2">
      <c r="A37" s="217" t="s">
        <v>266</v>
      </c>
      <c r="B37" s="211">
        <v>479</v>
      </c>
      <c r="C37" s="203"/>
      <c r="D37" s="211">
        <v>21</v>
      </c>
      <c r="E37" s="211"/>
      <c r="F37" s="211">
        <v>293</v>
      </c>
      <c r="G37" s="211"/>
      <c r="H37" s="211">
        <v>412</v>
      </c>
      <c r="I37" s="211"/>
      <c r="J37" s="211">
        <v>343</v>
      </c>
      <c r="K37" s="211"/>
      <c r="L37" s="211">
        <v>1121</v>
      </c>
      <c r="M37" s="211"/>
      <c r="N37" s="211">
        <v>486</v>
      </c>
      <c r="O37" s="211"/>
      <c r="P37" s="211">
        <v>328</v>
      </c>
      <c r="Q37" s="211"/>
      <c r="R37" s="211">
        <v>235</v>
      </c>
      <c r="S37" s="211"/>
      <c r="T37" s="211">
        <v>437</v>
      </c>
      <c r="U37" s="211"/>
      <c r="V37" s="211">
        <v>270</v>
      </c>
      <c r="W37" s="211"/>
      <c r="X37" s="211">
        <v>259</v>
      </c>
      <c r="Y37" s="211"/>
      <c r="Z37" s="211">
        <v>4684</v>
      </c>
      <c r="AA37" s="203"/>
    </row>
    <row r="38" spans="1:27" s="200" customFormat="1" ht="5.45" customHeight="1" x14ac:dyDescent="0.2">
      <c r="A38" s="220"/>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row>
    <row r="39" spans="1:27" ht="11.1" customHeight="1" x14ac:dyDescent="0.2">
      <c r="A39" s="217" t="s">
        <v>50</v>
      </c>
      <c r="B39" s="211">
        <v>326</v>
      </c>
      <c r="C39" s="203"/>
      <c r="D39" s="211">
        <v>240</v>
      </c>
      <c r="E39" s="211"/>
      <c r="F39" s="211">
        <v>436</v>
      </c>
      <c r="G39" s="211"/>
      <c r="H39" s="211">
        <v>94</v>
      </c>
      <c r="I39" s="211"/>
      <c r="J39" s="211">
        <v>254</v>
      </c>
      <c r="K39" s="211"/>
      <c r="L39" s="211">
        <v>764</v>
      </c>
      <c r="M39" s="211"/>
      <c r="N39" s="211">
        <v>87</v>
      </c>
      <c r="O39" s="211"/>
      <c r="P39" s="211">
        <v>192</v>
      </c>
      <c r="Q39" s="211"/>
      <c r="R39" s="211">
        <v>882</v>
      </c>
      <c r="S39" s="211"/>
      <c r="T39" s="211">
        <v>82</v>
      </c>
      <c r="U39" s="211"/>
      <c r="V39" s="211">
        <v>328</v>
      </c>
      <c r="W39" s="211"/>
      <c r="X39" s="211">
        <v>1458</v>
      </c>
      <c r="Y39" s="211"/>
      <c r="Z39" s="211">
        <v>5143</v>
      </c>
      <c r="AA39" s="203"/>
    </row>
    <row r="40" spans="1:27" ht="5.25" customHeight="1" x14ac:dyDescent="0.2">
      <c r="A40" s="217"/>
      <c r="B40" s="211"/>
      <c r="C40" s="203"/>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03"/>
    </row>
    <row r="41" spans="1:27" ht="11.1" customHeight="1" x14ac:dyDescent="0.2">
      <c r="A41" s="225" t="s">
        <v>268</v>
      </c>
      <c r="B41" s="218">
        <v>0</v>
      </c>
      <c r="C41" s="203"/>
      <c r="D41" s="218">
        <v>0</v>
      </c>
      <c r="E41" s="211"/>
      <c r="F41" s="218">
        <v>0</v>
      </c>
      <c r="G41" s="211"/>
      <c r="H41" s="218">
        <v>0</v>
      </c>
      <c r="I41" s="211"/>
      <c r="J41" s="218">
        <v>0</v>
      </c>
      <c r="K41" s="211"/>
      <c r="L41" s="218">
        <v>0</v>
      </c>
      <c r="M41" s="211"/>
      <c r="N41" s="218">
        <v>0</v>
      </c>
      <c r="O41" s="211"/>
      <c r="P41" s="218">
        <v>0</v>
      </c>
      <c r="Q41" s="211"/>
      <c r="R41" s="218">
        <v>0</v>
      </c>
      <c r="S41" s="211"/>
      <c r="T41" s="218">
        <v>0</v>
      </c>
      <c r="U41" s="211"/>
      <c r="V41" s="218">
        <v>0</v>
      </c>
      <c r="W41" s="211"/>
      <c r="X41" s="218">
        <v>3</v>
      </c>
      <c r="Y41" s="211"/>
      <c r="Z41" s="218">
        <v>3</v>
      </c>
      <c r="AA41" s="203"/>
    </row>
    <row r="42" spans="1:27" s="200" customFormat="1" ht="5.45" customHeight="1" x14ac:dyDescent="0.2">
      <c r="A42" s="220"/>
      <c r="B42" s="211"/>
      <c r="D42" s="211"/>
      <c r="F42" s="211"/>
      <c r="H42" s="211"/>
      <c r="J42" s="211"/>
      <c r="L42" s="211"/>
      <c r="N42" s="211"/>
      <c r="P42" s="211"/>
      <c r="R42" s="211"/>
      <c r="T42" s="211"/>
      <c r="V42" s="211"/>
      <c r="X42" s="211"/>
      <c r="Z42" s="211"/>
    </row>
    <row r="43" spans="1:27" ht="11.1" customHeight="1" x14ac:dyDescent="0.2">
      <c r="A43" s="221" t="s">
        <v>272</v>
      </c>
      <c r="B43" s="218">
        <v>4747</v>
      </c>
      <c r="C43" s="200"/>
      <c r="D43" s="218">
        <v>6410</v>
      </c>
      <c r="E43" s="200"/>
      <c r="F43" s="218">
        <v>8354</v>
      </c>
      <c r="G43" s="200"/>
      <c r="H43" s="218">
        <v>4152</v>
      </c>
      <c r="I43" s="200"/>
      <c r="J43" s="218">
        <v>4467</v>
      </c>
      <c r="K43" s="200"/>
      <c r="L43" s="218">
        <v>9577</v>
      </c>
      <c r="M43" s="200"/>
      <c r="N43" s="218">
        <v>5244</v>
      </c>
      <c r="O43" s="200"/>
      <c r="P43" s="218">
        <v>5568</v>
      </c>
      <c r="Q43" s="200"/>
      <c r="R43" s="218">
        <v>8733</v>
      </c>
      <c r="S43" s="200"/>
      <c r="T43" s="218">
        <v>3585</v>
      </c>
      <c r="U43" s="200"/>
      <c r="V43" s="218">
        <v>4592</v>
      </c>
      <c r="W43" s="200"/>
      <c r="X43" s="218">
        <v>13313</v>
      </c>
      <c r="Y43" s="200"/>
      <c r="Z43" s="218">
        <v>78742</v>
      </c>
    </row>
    <row r="44" spans="1:27" ht="11.1" customHeight="1" x14ac:dyDescent="0.2">
      <c r="A44" s="221"/>
      <c r="B44" s="211"/>
      <c r="C44" s="200"/>
      <c r="D44" s="211"/>
      <c r="E44" s="200"/>
      <c r="F44" s="211"/>
      <c r="G44" s="200"/>
      <c r="H44" s="211"/>
      <c r="I44" s="200"/>
      <c r="J44" s="211"/>
      <c r="K44" s="200"/>
      <c r="L44" s="211"/>
      <c r="M44" s="200"/>
      <c r="N44" s="211"/>
      <c r="O44" s="200"/>
      <c r="P44" s="211"/>
      <c r="Q44" s="200"/>
      <c r="R44" s="211"/>
      <c r="S44" s="200"/>
      <c r="T44" s="211"/>
      <c r="U44" s="200"/>
      <c r="V44" s="211"/>
      <c r="W44" s="200"/>
      <c r="X44" s="211"/>
      <c r="Y44" s="200"/>
      <c r="Z44" s="211"/>
    </row>
    <row r="45" spans="1:27" ht="11.1" customHeight="1" x14ac:dyDescent="0.2">
      <c r="A45" s="216" t="s">
        <v>280</v>
      </c>
      <c r="B45" s="211"/>
      <c r="C45" s="200"/>
      <c r="D45" s="211"/>
      <c r="E45" s="200"/>
      <c r="F45" s="211"/>
      <c r="G45" s="200"/>
      <c r="H45" s="211"/>
      <c r="I45" s="200"/>
      <c r="J45" s="211"/>
      <c r="K45" s="200"/>
      <c r="L45" s="211"/>
      <c r="M45" s="200"/>
      <c r="N45" s="211"/>
      <c r="O45" s="200"/>
      <c r="P45" s="211"/>
      <c r="Q45" s="200"/>
      <c r="R45" s="211"/>
      <c r="S45" s="200"/>
      <c r="T45" s="211"/>
      <c r="U45" s="200"/>
      <c r="V45" s="211"/>
      <c r="W45" s="200"/>
      <c r="X45" s="211"/>
      <c r="Y45" s="200"/>
      <c r="Z45" s="211"/>
    </row>
    <row r="46" spans="1:27" ht="11.1" customHeight="1" x14ac:dyDescent="0.2">
      <c r="A46" s="226" t="s">
        <v>281</v>
      </c>
      <c r="B46" s="211">
        <v>2608</v>
      </c>
      <c r="C46" s="211"/>
      <c r="D46" s="211">
        <v>899</v>
      </c>
      <c r="E46" s="211"/>
      <c r="F46" s="211">
        <v>2159</v>
      </c>
      <c r="G46" s="211"/>
      <c r="H46" s="211">
        <v>1515</v>
      </c>
      <c r="I46" s="211"/>
      <c r="J46" s="211">
        <v>1180</v>
      </c>
      <c r="K46" s="211"/>
      <c r="L46" s="211">
        <v>2485</v>
      </c>
      <c r="M46" s="211"/>
      <c r="N46" s="211">
        <v>1440</v>
      </c>
      <c r="O46" s="211"/>
      <c r="P46" s="211">
        <v>1052</v>
      </c>
      <c r="Q46" s="211"/>
      <c r="R46" s="211">
        <v>2461</v>
      </c>
      <c r="S46" s="211"/>
      <c r="T46" s="211">
        <v>1815</v>
      </c>
      <c r="U46" s="211"/>
      <c r="V46" s="211">
        <v>852</v>
      </c>
      <c r="W46" s="211"/>
      <c r="X46" s="211">
        <v>3379</v>
      </c>
      <c r="Y46" s="211"/>
      <c r="Z46" s="211">
        <v>21845</v>
      </c>
    </row>
    <row r="47" spans="1:27" s="203" customFormat="1" ht="11.1" customHeight="1" x14ac:dyDescent="0.2">
      <c r="A47" s="211" t="s">
        <v>282</v>
      </c>
      <c r="B47" s="211">
        <v>-2580</v>
      </c>
      <c r="C47" s="211"/>
      <c r="D47" s="211">
        <v>-922</v>
      </c>
      <c r="E47" s="211"/>
      <c r="F47" s="211">
        <v>-2215</v>
      </c>
      <c r="G47" s="211"/>
      <c r="H47" s="211">
        <v>-1299</v>
      </c>
      <c r="I47" s="211"/>
      <c r="J47" s="211">
        <v>-1222</v>
      </c>
      <c r="K47" s="211"/>
      <c r="L47" s="211">
        <v>-2297</v>
      </c>
      <c r="M47" s="211"/>
      <c r="N47" s="211">
        <v>-1535</v>
      </c>
      <c r="O47" s="211"/>
      <c r="P47" s="211">
        <v>-1035</v>
      </c>
      <c r="Q47" s="211"/>
      <c r="R47" s="211">
        <v>-2396</v>
      </c>
      <c r="S47" s="211"/>
      <c r="T47" s="211">
        <v>-1832</v>
      </c>
      <c r="U47" s="211"/>
      <c r="V47" s="211">
        <v>-830</v>
      </c>
      <c r="W47" s="211"/>
      <c r="X47" s="211">
        <v>-2806</v>
      </c>
      <c r="Y47" s="211"/>
      <c r="Z47" s="211">
        <v>-20969</v>
      </c>
    </row>
    <row r="48" spans="1:27" ht="3.75" customHeight="1" x14ac:dyDescent="0.2">
      <c r="A48" s="211"/>
      <c r="B48" s="218"/>
      <c r="C48" s="200"/>
      <c r="D48" s="218"/>
      <c r="E48" s="211"/>
      <c r="F48" s="218"/>
      <c r="G48" s="211"/>
      <c r="H48" s="218"/>
      <c r="I48" s="211"/>
      <c r="J48" s="218"/>
      <c r="K48" s="211"/>
      <c r="L48" s="218"/>
      <c r="M48" s="211"/>
      <c r="N48" s="218"/>
      <c r="O48" s="211"/>
      <c r="P48" s="218"/>
      <c r="Q48" s="211"/>
      <c r="R48" s="218"/>
      <c r="S48" s="211"/>
      <c r="T48" s="218"/>
      <c r="U48" s="211"/>
      <c r="V48" s="218"/>
      <c r="W48" s="211"/>
      <c r="X48" s="218"/>
      <c r="Y48" s="211"/>
      <c r="Z48" s="218"/>
    </row>
    <row r="49" spans="1:26" ht="11.1" customHeight="1" x14ac:dyDescent="0.2">
      <c r="A49" s="221" t="s">
        <v>284</v>
      </c>
      <c r="B49" s="218">
        <v>28</v>
      </c>
      <c r="C49" s="200"/>
      <c r="D49" s="218">
        <v>-23</v>
      </c>
      <c r="E49" s="200"/>
      <c r="F49" s="218">
        <v>-56</v>
      </c>
      <c r="G49" s="200"/>
      <c r="H49" s="218">
        <v>216</v>
      </c>
      <c r="I49" s="200"/>
      <c r="J49" s="218">
        <v>-42</v>
      </c>
      <c r="K49" s="200"/>
      <c r="L49" s="218">
        <v>188</v>
      </c>
      <c r="M49" s="200"/>
      <c r="N49" s="218">
        <v>-95</v>
      </c>
      <c r="O49" s="200"/>
      <c r="P49" s="218">
        <v>17</v>
      </c>
      <c r="Q49" s="200"/>
      <c r="R49" s="218">
        <v>65</v>
      </c>
      <c r="S49" s="200"/>
      <c r="T49" s="218">
        <v>-17</v>
      </c>
      <c r="U49" s="200"/>
      <c r="V49" s="218">
        <v>22</v>
      </c>
      <c r="W49" s="200"/>
      <c r="X49" s="218">
        <v>573</v>
      </c>
      <c r="Y49" s="200"/>
      <c r="Z49" s="218">
        <v>876</v>
      </c>
    </row>
    <row r="50" spans="1:26" ht="11.1" customHeight="1" x14ac:dyDescent="0.2">
      <c r="B50" s="211"/>
      <c r="D50" s="211"/>
      <c r="F50" s="211"/>
      <c r="H50" s="211"/>
      <c r="I50" s="200"/>
      <c r="J50" s="211"/>
      <c r="K50" s="200"/>
      <c r="L50" s="211"/>
      <c r="M50" s="200"/>
      <c r="N50" s="211"/>
      <c r="O50" s="200"/>
      <c r="P50" s="211"/>
      <c r="Q50" s="200"/>
      <c r="R50" s="211"/>
      <c r="S50" s="200"/>
      <c r="T50" s="211"/>
      <c r="U50" s="200"/>
      <c r="V50" s="211"/>
      <c r="W50" s="200"/>
      <c r="X50" s="211"/>
      <c r="Z50" s="203"/>
    </row>
    <row r="51" spans="1:26" ht="11.1" customHeight="1" x14ac:dyDescent="0.2">
      <c r="A51" s="221" t="s">
        <v>273</v>
      </c>
      <c r="B51" s="218">
        <v>1692</v>
      </c>
      <c r="C51" s="200"/>
      <c r="D51" s="218">
        <v>-2552</v>
      </c>
      <c r="E51" s="200"/>
      <c r="F51" s="218">
        <v>-828</v>
      </c>
      <c r="G51" s="200"/>
      <c r="H51" s="218">
        <v>1270</v>
      </c>
      <c r="I51" s="200"/>
      <c r="J51" s="218">
        <v>517</v>
      </c>
      <c r="K51" s="200"/>
      <c r="L51" s="218">
        <v>-79</v>
      </c>
      <c r="M51" s="200"/>
      <c r="N51" s="218">
        <v>-55</v>
      </c>
      <c r="O51" s="200"/>
      <c r="P51" s="218">
        <v>-1131</v>
      </c>
      <c r="Q51" s="200"/>
      <c r="R51" s="218">
        <v>-323</v>
      </c>
      <c r="S51" s="218"/>
      <c r="T51" s="218">
        <v>5380</v>
      </c>
      <c r="U51" s="200"/>
      <c r="V51" s="218">
        <v>-406</v>
      </c>
      <c r="W51" s="200"/>
      <c r="X51" s="218">
        <v>-4504</v>
      </c>
      <c r="Y51" s="200"/>
      <c r="Z51" s="218">
        <v>-1019</v>
      </c>
    </row>
    <row r="52" spans="1:26" ht="11.1" customHeight="1" x14ac:dyDescent="0.2">
      <c r="B52" s="211"/>
      <c r="D52" s="211"/>
      <c r="F52" s="211"/>
      <c r="H52" s="211"/>
      <c r="J52" s="211"/>
      <c r="L52" s="211"/>
      <c r="N52" s="211"/>
      <c r="P52" s="211"/>
      <c r="R52" s="211"/>
      <c r="T52" s="211"/>
      <c r="V52" s="211"/>
      <c r="X52" s="211"/>
      <c r="Z52" s="203"/>
    </row>
    <row r="53" spans="1:26" ht="11.1" customHeight="1" thickBot="1" x14ac:dyDescent="0.25">
      <c r="A53" s="213" t="s">
        <v>274</v>
      </c>
      <c r="B53" s="214">
        <v>6409</v>
      </c>
      <c r="D53" s="214">
        <v>3857</v>
      </c>
      <c r="F53" s="214">
        <v>3029</v>
      </c>
      <c r="H53" s="214">
        <v>4299</v>
      </c>
      <c r="J53" s="214">
        <v>4816</v>
      </c>
      <c r="L53" s="214">
        <v>4737</v>
      </c>
      <c r="N53" s="214">
        <v>4682</v>
      </c>
      <c r="P53" s="214">
        <v>3551</v>
      </c>
      <c r="R53" s="214">
        <v>3228</v>
      </c>
      <c r="T53" s="214">
        <v>8608</v>
      </c>
      <c r="V53" s="214">
        <v>8202</v>
      </c>
      <c r="X53" s="214">
        <v>3698</v>
      </c>
      <c r="Z53" s="215">
        <v>3698</v>
      </c>
    </row>
    <row r="54" spans="1:26" ht="11.1" customHeight="1" thickTop="1" x14ac:dyDescent="0.2">
      <c r="A54" s="216"/>
      <c r="B54" s="222"/>
      <c r="C54" s="227"/>
      <c r="D54" s="222"/>
      <c r="E54" s="227"/>
      <c r="F54" s="222"/>
      <c r="G54" s="227"/>
      <c r="H54" s="222"/>
      <c r="I54" s="227"/>
      <c r="J54" s="222"/>
      <c r="K54" s="227"/>
      <c r="L54" s="222"/>
      <c r="M54" s="227"/>
      <c r="N54" s="222"/>
      <c r="O54" s="227"/>
      <c r="P54" s="222"/>
      <c r="Q54" s="227"/>
      <c r="R54" s="222"/>
      <c r="S54" s="227"/>
      <c r="T54" s="222"/>
      <c r="U54" s="227"/>
      <c r="V54" s="222"/>
      <c r="W54" s="227"/>
      <c r="X54" s="222"/>
      <c r="Y54" s="227"/>
      <c r="Z54" s="223"/>
    </row>
    <row r="55" spans="1:26" ht="11.1" customHeight="1" x14ac:dyDescent="0.2">
      <c r="D55" s="200"/>
      <c r="E55" s="200"/>
      <c r="F55" s="200"/>
      <c r="G55" s="200"/>
      <c r="H55" s="200"/>
      <c r="I55" s="200"/>
      <c r="J55" s="200"/>
      <c r="K55" s="200"/>
      <c r="L55" s="200"/>
      <c r="M55" s="200"/>
      <c r="N55" s="200"/>
      <c r="O55" s="200"/>
      <c r="P55" s="200"/>
      <c r="Q55" s="200"/>
      <c r="R55" s="200"/>
      <c r="S55" s="200"/>
      <c r="T55" s="200"/>
      <c r="U55" s="200"/>
      <c r="V55" s="200"/>
      <c r="W55" s="200"/>
      <c r="X55" s="200"/>
      <c r="Y55" s="200"/>
      <c r="Z55" s="200"/>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showGridLines="0" zoomScaleNormal="100" workbookViewId="0">
      <selection activeCell="A64" sqref="A64"/>
    </sheetView>
  </sheetViews>
  <sheetFormatPr defaultColWidth="8" defaultRowHeight="11.1" customHeight="1" x14ac:dyDescent="0.2"/>
  <cols>
    <col min="1" max="1" width="38" style="200" customWidth="1"/>
    <col min="2" max="2" width="7.140625" style="200" bestFit="1" customWidth="1"/>
    <col min="3" max="3" width="1.7109375" style="211" customWidth="1"/>
    <col min="4" max="4" width="6.28515625" style="199" bestFit="1" customWidth="1"/>
    <col min="5" max="5" width="1.7109375" style="203" customWidth="1"/>
    <col min="6" max="6" width="6.28515625" style="199" bestFit="1" customWidth="1"/>
    <col min="7" max="7" width="1.7109375" style="203" customWidth="1"/>
    <col min="8" max="8" width="7.7109375" style="199" customWidth="1"/>
    <col min="9" max="9" width="1.7109375" style="203" customWidth="1"/>
    <col min="10" max="10" width="7.7109375" style="199" customWidth="1"/>
    <col min="11" max="11" width="1.7109375" style="203" customWidth="1"/>
    <col min="12" max="12" width="8.7109375" style="199" customWidth="1"/>
    <col min="13" max="13" width="1.7109375" style="203"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203"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180</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36</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C6" s="202"/>
      <c r="T6" s="204">
        <v>2010</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9" customFormat="1" ht="11.1" customHeight="1" x14ac:dyDescent="0.2">
      <c r="A8" s="206"/>
      <c r="B8" s="206" t="s">
        <v>39</v>
      </c>
      <c r="C8" s="207"/>
      <c r="D8" s="206" t="s">
        <v>39</v>
      </c>
      <c r="E8" s="207"/>
      <c r="F8" s="206" t="s">
        <v>39</v>
      </c>
      <c r="G8" s="207"/>
      <c r="H8" s="206" t="s">
        <v>39</v>
      </c>
      <c r="I8" s="207"/>
      <c r="J8" s="206" t="s">
        <v>39</v>
      </c>
      <c r="K8" s="207"/>
      <c r="L8" s="206" t="s">
        <v>39</v>
      </c>
      <c r="M8" s="207"/>
      <c r="N8" s="206" t="s">
        <v>39</v>
      </c>
      <c r="O8" s="207"/>
      <c r="P8" s="206" t="s">
        <v>39</v>
      </c>
      <c r="Q8" s="207"/>
      <c r="R8" s="206" t="s">
        <v>39</v>
      </c>
      <c r="S8" s="207"/>
      <c r="T8" s="206" t="s">
        <v>39</v>
      </c>
      <c r="U8" s="207"/>
      <c r="V8" s="206" t="s">
        <v>39</v>
      </c>
      <c r="W8" s="207"/>
      <c r="X8" s="206" t="s">
        <v>39</v>
      </c>
      <c r="Y8" s="207"/>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-507</v>
      </c>
      <c r="C10" s="211"/>
      <c r="D10" s="215">
        <v>-342</v>
      </c>
      <c r="F10" s="215">
        <v>-355</v>
      </c>
      <c r="H10" s="215">
        <v>-350</v>
      </c>
      <c r="J10" s="215">
        <v>-401</v>
      </c>
      <c r="L10" s="215">
        <v>-444</v>
      </c>
      <c r="N10" s="215">
        <v>-551</v>
      </c>
      <c r="P10" s="215">
        <v>-576</v>
      </c>
      <c r="R10" s="215">
        <v>-526</v>
      </c>
      <c r="T10" s="215">
        <v>-478</v>
      </c>
      <c r="V10" s="215">
        <v>-456</v>
      </c>
      <c r="X10" s="215">
        <v>-406</v>
      </c>
      <c r="Z10" s="215">
        <v>-507</v>
      </c>
    </row>
    <row r="11" spans="1:26" ht="11.1" customHeight="1" thickTop="1" x14ac:dyDescent="0.2">
      <c r="B11" s="211"/>
      <c r="D11" s="203"/>
      <c r="F11" s="203"/>
      <c r="H11" s="203"/>
      <c r="J11" s="203"/>
      <c r="L11" s="203"/>
      <c r="N11" s="203"/>
      <c r="P11" s="203"/>
      <c r="R11" s="203"/>
      <c r="T11" s="203"/>
      <c r="V11" s="203"/>
      <c r="X11" s="203"/>
      <c r="Z11" s="203"/>
    </row>
    <row r="12" spans="1:26" ht="11.1" customHeight="1" x14ac:dyDescent="0.2">
      <c r="A12" s="216" t="s">
        <v>238</v>
      </c>
      <c r="B12" s="211"/>
      <c r="D12" s="203"/>
      <c r="F12" s="203"/>
      <c r="H12" s="203"/>
      <c r="J12" s="203"/>
      <c r="L12" s="203"/>
      <c r="N12" s="203"/>
      <c r="P12" s="203"/>
      <c r="R12" s="203"/>
      <c r="T12" s="203"/>
      <c r="V12" s="203"/>
      <c r="X12" s="203"/>
      <c r="Z12" s="203"/>
    </row>
    <row r="13" spans="1:26" s="211" customFormat="1" ht="11.1" customHeight="1" x14ac:dyDescent="0.2">
      <c r="A13" s="228" t="s">
        <v>285</v>
      </c>
      <c r="B13" s="211">
        <v>141</v>
      </c>
      <c r="D13" s="211">
        <v>146</v>
      </c>
      <c r="F13" s="211">
        <v>181</v>
      </c>
      <c r="H13" s="211">
        <v>187</v>
      </c>
      <c r="J13" s="211">
        <v>170</v>
      </c>
      <c r="L13" s="211">
        <v>179</v>
      </c>
      <c r="N13" s="211">
        <v>168</v>
      </c>
      <c r="P13" s="211">
        <v>160</v>
      </c>
      <c r="R13" s="211">
        <v>199</v>
      </c>
      <c r="T13" s="211">
        <v>167</v>
      </c>
      <c r="V13" s="211">
        <v>170</v>
      </c>
      <c r="X13" s="211">
        <v>220</v>
      </c>
      <c r="Z13" s="211">
        <v>2088</v>
      </c>
    </row>
    <row r="14" spans="1:26" s="211" customFormat="1" ht="11.1" customHeight="1" x14ac:dyDescent="0.2">
      <c r="A14" s="228" t="s">
        <v>286</v>
      </c>
      <c r="B14" s="211">
        <v>229</v>
      </c>
      <c r="D14" s="211">
        <v>237</v>
      </c>
      <c r="F14" s="211">
        <v>240</v>
      </c>
      <c r="H14" s="211">
        <v>349</v>
      </c>
      <c r="J14" s="211">
        <v>234</v>
      </c>
      <c r="L14" s="211">
        <v>358</v>
      </c>
      <c r="N14" s="211">
        <v>255</v>
      </c>
      <c r="P14" s="211">
        <v>354</v>
      </c>
      <c r="R14" s="211">
        <v>307</v>
      </c>
      <c r="T14" s="211">
        <v>246</v>
      </c>
      <c r="V14" s="211">
        <v>292</v>
      </c>
      <c r="X14" s="211">
        <v>639</v>
      </c>
      <c r="Z14" s="211">
        <v>3740</v>
      </c>
    </row>
    <row r="15" spans="1:26" s="200" customFormat="1" ht="11.1" customHeight="1" x14ac:dyDescent="0.2">
      <c r="A15" s="221" t="s">
        <v>287</v>
      </c>
      <c r="B15" s="218">
        <v>147</v>
      </c>
      <c r="C15" s="211"/>
      <c r="D15" s="218">
        <v>199</v>
      </c>
      <c r="E15" s="211"/>
      <c r="F15" s="218">
        <v>210</v>
      </c>
      <c r="G15" s="211"/>
      <c r="H15" s="218">
        <v>220</v>
      </c>
      <c r="I15" s="211"/>
      <c r="J15" s="218">
        <v>236</v>
      </c>
      <c r="K15" s="211"/>
      <c r="L15" s="218">
        <v>246</v>
      </c>
      <c r="M15" s="211"/>
      <c r="N15" s="218">
        <v>253</v>
      </c>
      <c r="O15" s="211"/>
      <c r="P15" s="218">
        <v>234</v>
      </c>
      <c r="Q15" s="211"/>
      <c r="R15" s="218">
        <v>211</v>
      </c>
      <c r="S15" s="211"/>
      <c r="T15" s="218">
        <v>214</v>
      </c>
      <c r="U15" s="211"/>
      <c r="V15" s="218">
        <v>198</v>
      </c>
      <c r="W15" s="211"/>
      <c r="X15" s="218">
        <v>571</v>
      </c>
      <c r="Y15" s="211"/>
      <c r="Z15" s="218">
        <v>2939</v>
      </c>
    </row>
    <row r="16" spans="1:26" ht="11.1" customHeight="1" x14ac:dyDescent="0.2">
      <c r="A16" s="226" t="s">
        <v>252</v>
      </c>
      <c r="B16" s="229">
        <v>517</v>
      </c>
      <c r="D16" s="229">
        <v>582</v>
      </c>
      <c r="E16" s="211"/>
      <c r="F16" s="229">
        <v>631</v>
      </c>
      <c r="G16" s="211"/>
      <c r="H16" s="229">
        <v>756</v>
      </c>
      <c r="I16" s="211"/>
      <c r="J16" s="229">
        <v>640</v>
      </c>
      <c r="K16" s="211"/>
      <c r="L16" s="229">
        <v>783</v>
      </c>
      <c r="M16" s="211"/>
      <c r="N16" s="229">
        <v>676</v>
      </c>
      <c r="O16" s="211"/>
      <c r="P16" s="229">
        <v>748</v>
      </c>
      <c r="Q16" s="211"/>
      <c r="R16" s="229">
        <v>717</v>
      </c>
      <c r="S16" s="211"/>
      <c r="T16" s="229">
        <v>627</v>
      </c>
      <c r="U16" s="211"/>
      <c r="V16" s="229">
        <v>660</v>
      </c>
      <c r="W16" s="211"/>
      <c r="X16" s="229">
        <v>1430</v>
      </c>
      <c r="Y16" s="211"/>
      <c r="Z16" s="229">
        <v>8767</v>
      </c>
    </row>
    <row r="17" spans="1:26" s="200" customFormat="1" ht="11.25" x14ac:dyDescent="0.2">
      <c r="A17" s="220"/>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row>
    <row r="18" spans="1:26" ht="11.1" customHeight="1" x14ac:dyDescent="0.2">
      <c r="A18" s="216" t="s">
        <v>253</v>
      </c>
      <c r="B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03"/>
    </row>
    <row r="19" spans="1:26" ht="11.1" customHeight="1" x14ac:dyDescent="0.2">
      <c r="A19" s="217" t="s">
        <v>288</v>
      </c>
      <c r="B19" s="211">
        <v>32</v>
      </c>
      <c r="D19" s="211">
        <v>40</v>
      </c>
      <c r="E19" s="211"/>
      <c r="F19" s="211">
        <v>79</v>
      </c>
      <c r="G19" s="211"/>
      <c r="H19" s="211">
        <v>54</v>
      </c>
      <c r="I19" s="211"/>
      <c r="J19" s="211">
        <v>54</v>
      </c>
      <c r="K19" s="211"/>
      <c r="L19" s="211">
        <v>96</v>
      </c>
      <c r="M19" s="211"/>
      <c r="N19" s="211">
        <v>56</v>
      </c>
      <c r="O19" s="211"/>
      <c r="P19" s="211">
        <v>58</v>
      </c>
      <c r="Q19" s="211"/>
      <c r="R19" s="211">
        <v>83</v>
      </c>
      <c r="S19" s="211"/>
      <c r="T19" s="211">
        <v>42</v>
      </c>
      <c r="U19" s="211"/>
      <c r="V19" s="211">
        <v>49</v>
      </c>
      <c r="W19" s="211"/>
      <c r="X19" s="211">
        <v>217</v>
      </c>
      <c r="Y19" s="211"/>
      <c r="Z19" s="211">
        <v>860</v>
      </c>
    </row>
    <row r="20" spans="1:26" s="211" customFormat="1" ht="11.1" customHeight="1" x14ac:dyDescent="0.2">
      <c r="A20" s="219" t="s">
        <v>264</v>
      </c>
      <c r="B20" s="229">
        <v>32</v>
      </c>
      <c r="D20" s="229">
        <v>40</v>
      </c>
      <c r="F20" s="229">
        <v>79</v>
      </c>
      <c r="H20" s="229">
        <v>54</v>
      </c>
      <c r="J20" s="229">
        <v>54</v>
      </c>
      <c r="L20" s="229">
        <v>96</v>
      </c>
      <c r="N20" s="229">
        <v>56</v>
      </c>
      <c r="P20" s="229">
        <v>58</v>
      </c>
      <c r="R20" s="229">
        <v>83</v>
      </c>
      <c r="T20" s="229">
        <v>42</v>
      </c>
      <c r="V20" s="229">
        <v>49</v>
      </c>
      <c r="X20" s="229">
        <v>217</v>
      </c>
      <c r="Z20" s="229">
        <v>860</v>
      </c>
    </row>
    <row r="21" spans="1:26" s="211" customFormat="1" ht="11.1" customHeight="1" x14ac:dyDescent="0.2">
      <c r="A21" s="228"/>
    </row>
    <row r="22" spans="1:26" s="211" customFormat="1" ht="11.1" customHeight="1" x14ac:dyDescent="0.2">
      <c r="A22" s="217" t="s">
        <v>289</v>
      </c>
      <c r="B22" s="211">
        <v>67</v>
      </c>
      <c r="D22" s="211">
        <v>162</v>
      </c>
      <c r="F22" s="211">
        <v>85</v>
      </c>
      <c r="H22" s="211">
        <v>70</v>
      </c>
      <c r="J22" s="211">
        <v>102</v>
      </c>
      <c r="L22" s="211">
        <v>91</v>
      </c>
      <c r="N22" s="211">
        <v>113</v>
      </c>
      <c r="P22" s="211">
        <v>80</v>
      </c>
      <c r="R22" s="211">
        <v>59</v>
      </c>
      <c r="T22" s="211">
        <v>83</v>
      </c>
      <c r="V22" s="211">
        <v>60</v>
      </c>
      <c r="X22" s="211">
        <v>114</v>
      </c>
      <c r="Z22" s="211">
        <v>1086</v>
      </c>
    </row>
    <row r="23" spans="1:26" s="211" customFormat="1" ht="11.1" customHeight="1" x14ac:dyDescent="0.2">
      <c r="A23" s="217" t="s">
        <v>290</v>
      </c>
      <c r="B23" s="211">
        <v>19</v>
      </c>
      <c r="D23" s="211">
        <v>25</v>
      </c>
      <c r="F23" s="211">
        <v>24</v>
      </c>
      <c r="H23" s="211">
        <v>33</v>
      </c>
      <c r="J23" s="211">
        <v>38</v>
      </c>
      <c r="L23" s="211">
        <v>33</v>
      </c>
      <c r="N23" s="211">
        <v>39</v>
      </c>
      <c r="P23" s="211">
        <v>41</v>
      </c>
      <c r="R23" s="211">
        <v>36</v>
      </c>
      <c r="T23" s="211">
        <v>38</v>
      </c>
      <c r="V23" s="211">
        <v>42</v>
      </c>
      <c r="X23" s="211">
        <v>362</v>
      </c>
      <c r="Z23" s="211">
        <v>730</v>
      </c>
    </row>
    <row r="24" spans="1:26" s="211" customFormat="1" ht="11.1" customHeight="1" x14ac:dyDescent="0.2">
      <c r="A24" s="217" t="s">
        <v>262</v>
      </c>
      <c r="B24" s="211">
        <v>263</v>
      </c>
      <c r="D24" s="211">
        <v>281</v>
      </c>
      <c r="F24" s="211">
        <v>373</v>
      </c>
      <c r="H24" s="211">
        <v>331</v>
      </c>
      <c r="J24" s="211">
        <v>378</v>
      </c>
      <c r="L24" s="211">
        <v>376</v>
      </c>
      <c r="N24" s="211">
        <v>393</v>
      </c>
      <c r="P24" s="211">
        <v>375</v>
      </c>
      <c r="R24" s="211">
        <v>327</v>
      </c>
      <c r="T24" s="211">
        <v>325</v>
      </c>
      <c r="V24" s="211">
        <v>278</v>
      </c>
      <c r="X24" s="211">
        <v>428</v>
      </c>
      <c r="Z24" s="211">
        <v>4128</v>
      </c>
    </row>
    <row r="25" spans="1:26" s="211" customFormat="1" ht="11.1" customHeight="1" x14ac:dyDescent="0.2">
      <c r="A25" s="217" t="s">
        <v>291</v>
      </c>
      <c r="B25" s="211">
        <v>17</v>
      </c>
      <c r="D25" s="211">
        <v>23</v>
      </c>
      <c r="F25" s="211">
        <v>23</v>
      </c>
      <c r="H25" s="211">
        <v>30</v>
      </c>
      <c r="J25" s="211">
        <v>23</v>
      </c>
      <c r="L25" s="211">
        <v>24</v>
      </c>
      <c r="N25" s="211">
        <v>45</v>
      </c>
      <c r="P25" s="211">
        <v>23</v>
      </c>
      <c r="R25" s="211">
        <v>23</v>
      </c>
      <c r="T25" s="211">
        <v>32</v>
      </c>
      <c r="V25" s="211">
        <v>23</v>
      </c>
      <c r="X25" s="211">
        <v>113</v>
      </c>
      <c r="Z25" s="211">
        <v>399</v>
      </c>
    </row>
    <row r="26" spans="1:26" s="211" customFormat="1" ht="11.1" customHeight="1" x14ac:dyDescent="0.2">
      <c r="A26" s="217" t="s">
        <v>259</v>
      </c>
      <c r="B26" s="211">
        <v>8</v>
      </c>
      <c r="D26" s="211">
        <v>10</v>
      </c>
      <c r="F26" s="211">
        <v>9</v>
      </c>
      <c r="H26" s="211">
        <v>10</v>
      </c>
      <c r="J26" s="211">
        <v>16</v>
      </c>
      <c r="L26" s="211">
        <v>10</v>
      </c>
      <c r="N26" s="211">
        <v>11</v>
      </c>
      <c r="P26" s="211">
        <v>11</v>
      </c>
      <c r="R26" s="211">
        <v>13</v>
      </c>
      <c r="T26" s="211">
        <v>9</v>
      </c>
      <c r="V26" s="211">
        <v>14</v>
      </c>
      <c r="X26" s="211">
        <v>23</v>
      </c>
      <c r="Z26" s="211">
        <v>144</v>
      </c>
    </row>
    <row r="27" spans="1:26" s="211" customFormat="1" ht="11.1" customHeight="1" x14ac:dyDescent="0.2">
      <c r="A27" s="217" t="s">
        <v>292</v>
      </c>
      <c r="B27" s="211">
        <v>27</v>
      </c>
      <c r="D27" s="211">
        <v>25</v>
      </c>
      <c r="F27" s="211">
        <v>32</v>
      </c>
      <c r="H27" s="211">
        <v>28</v>
      </c>
      <c r="J27" s="211">
        <v>31</v>
      </c>
      <c r="L27" s="211">
        <v>29</v>
      </c>
      <c r="N27" s="211">
        <v>35</v>
      </c>
      <c r="P27" s="211">
        <v>31</v>
      </c>
      <c r="R27" s="211">
        <v>29</v>
      </c>
      <c r="T27" s="211">
        <v>30</v>
      </c>
      <c r="V27" s="211">
        <v>30</v>
      </c>
      <c r="X27" s="211">
        <v>55</v>
      </c>
      <c r="Z27" s="211">
        <v>382</v>
      </c>
    </row>
    <row r="28" spans="1:26" s="211" customFormat="1" ht="11.1" customHeight="1" x14ac:dyDescent="0.2">
      <c r="A28" s="217" t="s">
        <v>293</v>
      </c>
      <c r="B28" s="211">
        <v>58</v>
      </c>
      <c r="D28" s="211">
        <v>53</v>
      </c>
      <c r="F28" s="211">
        <v>99</v>
      </c>
      <c r="H28" s="211">
        <v>81</v>
      </c>
      <c r="J28" s="211">
        <v>88</v>
      </c>
      <c r="L28" s="211">
        <v>85</v>
      </c>
      <c r="N28" s="211">
        <v>97</v>
      </c>
      <c r="P28" s="211">
        <v>65</v>
      </c>
      <c r="R28" s="211">
        <v>68</v>
      </c>
      <c r="T28" s="211">
        <v>63</v>
      </c>
      <c r="V28" s="211">
        <v>85</v>
      </c>
      <c r="X28" s="211">
        <v>98</v>
      </c>
      <c r="Z28" s="211">
        <v>940</v>
      </c>
    </row>
    <row r="29" spans="1:26" s="211" customFormat="1" ht="11.1" customHeight="1" x14ac:dyDescent="0.2">
      <c r="A29" s="217" t="s">
        <v>263</v>
      </c>
      <c r="B29" s="211">
        <v>14</v>
      </c>
      <c r="D29" s="211">
        <v>23</v>
      </c>
      <c r="F29" s="211">
        <v>40</v>
      </c>
      <c r="H29" s="211">
        <v>24</v>
      </c>
      <c r="J29" s="211">
        <v>27</v>
      </c>
      <c r="L29" s="211">
        <v>48</v>
      </c>
      <c r="N29" s="211">
        <v>40</v>
      </c>
      <c r="P29" s="211">
        <v>33</v>
      </c>
      <c r="R29" s="211">
        <v>50</v>
      </c>
      <c r="T29" s="211">
        <v>32</v>
      </c>
      <c r="V29" s="211">
        <v>34</v>
      </c>
      <c r="X29" s="211">
        <v>-202</v>
      </c>
      <c r="Z29" s="211">
        <v>163</v>
      </c>
    </row>
    <row r="30" spans="1:26" ht="11.1" customHeight="1" x14ac:dyDescent="0.2">
      <c r="A30" s="232" t="s">
        <v>294</v>
      </c>
      <c r="B30" s="229">
        <v>473</v>
      </c>
      <c r="D30" s="229">
        <v>602</v>
      </c>
      <c r="E30" s="211"/>
      <c r="F30" s="229">
        <v>685</v>
      </c>
      <c r="G30" s="211"/>
      <c r="H30" s="229">
        <v>607</v>
      </c>
      <c r="I30" s="211"/>
      <c r="J30" s="229">
        <v>703</v>
      </c>
      <c r="K30" s="211"/>
      <c r="L30" s="229">
        <v>696</v>
      </c>
      <c r="M30" s="211"/>
      <c r="N30" s="229">
        <v>773</v>
      </c>
      <c r="O30" s="211"/>
      <c r="P30" s="229">
        <v>659</v>
      </c>
      <c r="Q30" s="211"/>
      <c r="R30" s="229">
        <v>605</v>
      </c>
      <c r="S30" s="211"/>
      <c r="T30" s="229">
        <v>612</v>
      </c>
      <c r="U30" s="211"/>
      <c r="V30" s="229">
        <v>566</v>
      </c>
      <c r="W30" s="211"/>
      <c r="X30" s="229">
        <v>992</v>
      </c>
      <c r="Y30" s="211"/>
      <c r="Z30" s="229">
        <v>7972</v>
      </c>
    </row>
    <row r="31" spans="1:26" ht="11.1" customHeight="1" x14ac:dyDescent="0.2">
      <c r="A31" s="232"/>
      <c r="B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row>
    <row r="32" spans="1:26" s="200" customFormat="1" ht="11.1" customHeight="1" x14ac:dyDescent="0.2">
      <c r="A32" s="226" t="s">
        <v>272</v>
      </c>
      <c r="B32" s="218">
        <v>505</v>
      </c>
      <c r="C32" s="211"/>
      <c r="D32" s="218">
        <v>642</v>
      </c>
      <c r="E32" s="211"/>
      <c r="F32" s="218">
        <v>764</v>
      </c>
      <c r="G32" s="211"/>
      <c r="H32" s="218">
        <v>661</v>
      </c>
      <c r="I32" s="211"/>
      <c r="J32" s="218">
        <v>757</v>
      </c>
      <c r="K32" s="211"/>
      <c r="L32" s="218">
        <v>792</v>
      </c>
      <c r="M32" s="211"/>
      <c r="N32" s="218">
        <v>829</v>
      </c>
      <c r="O32" s="211"/>
      <c r="P32" s="218">
        <v>717</v>
      </c>
      <c r="Q32" s="211"/>
      <c r="R32" s="218">
        <v>688</v>
      </c>
      <c r="S32" s="211"/>
      <c r="T32" s="218">
        <v>654</v>
      </c>
      <c r="U32" s="211"/>
      <c r="V32" s="218">
        <v>615</v>
      </c>
      <c r="W32" s="211"/>
      <c r="X32" s="218">
        <v>1209</v>
      </c>
      <c r="Y32" s="211"/>
      <c r="Z32" s="218">
        <v>8832</v>
      </c>
    </row>
    <row r="33" spans="1:26" s="200" customFormat="1" ht="5.45" customHeight="1" x14ac:dyDescent="0.2">
      <c r="A33" s="220"/>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row>
    <row r="34" spans="1:26" ht="11.1" customHeight="1" x14ac:dyDescent="0.2">
      <c r="A34" s="216" t="s">
        <v>280</v>
      </c>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3"/>
    </row>
    <row r="35" spans="1:26" ht="11.1" customHeight="1" x14ac:dyDescent="0.2">
      <c r="A35" s="226" t="s">
        <v>281</v>
      </c>
      <c r="B35" s="211">
        <v>30</v>
      </c>
      <c r="D35" s="211">
        <v>81</v>
      </c>
      <c r="E35" s="211"/>
      <c r="F35" s="211">
        <v>173</v>
      </c>
      <c r="G35" s="211"/>
      <c r="H35" s="211">
        <v>-110</v>
      </c>
      <c r="I35" s="211"/>
      <c r="J35" s="211">
        <v>105</v>
      </c>
      <c r="K35" s="211"/>
      <c r="L35" s="211">
        <v>59</v>
      </c>
      <c r="M35" s="211"/>
      <c r="N35" s="211">
        <v>168</v>
      </c>
      <c r="O35" s="211"/>
      <c r="P35" s="211">
        <v>48</v>
      </c>
      <c r="Q35" s="211"/>
      <c r="R35" s="211">
        <v>51</v>
      </c>
      <c r="S35" s="211"/>
      <c r="T35" s="211">
        <v>78</v>
      </c>
      <c r="U35" s="211"/>
      <c r="V35" s="211">
        <v>13</v>
      </c>
      <c r="W35" s="211"/>
      <c r="X35" s="211">
        <v>89</v>
      </c>
      <c r="Y35" s="211"/>
      <c r="Z35" s="211">
        <v>785</v>
      </c>
    </row>
    <row r="36" spans="1:26" ht="11.1" customHeight="1" x14ac:dyDescent="0.2">
      <c r="A36" s="200" t="s">
        <v>282</v>
      </c>
      <c r="B36" s="211">
        <v>-61</v>
      </c>
      <c r="D36" s="211">
        <v>-60</v>
      </c>
      <c r="E36" s="211"/>
      <c r="F36" s="211">
        <v>-60</v>
      </c>
      <c r="G36" s="211"/>
      <c r="H36" s="211">
        <v>-66</v>
      </c>
      <c r="I36" s="211"/>
      <c r="J36" s="211">
        <v>-63</v>
      </c>
      <c r="K36" s="211"/>
      <c r="L36" s="211">
        <v>-191</v>
      </c>
      <c r="M36" s="211"/>
      <c r="N36" s="211">
        <v>-75</v>
      </c>
      <c r="O36" s="211"/>
      <c r="P36" s="211">
        <v>-63</v>
      </c>
      <c r="Q36" s="211"/>
      <c r="R36" s="211">
        <v>-63</v>
      </c>
      <c r="S36" s="211"/>
      <c r="T36" s="211">
        <v>-63</v>
      </c>
      <c r="U36" s="211"/>
      <c r="V36" s="211">
        <v>-36</v>
      </c>
      <c r="W36" s="211"/>
      <c r="X36" s="211">
        <v>-386</v>
      </c>
      <c r="Y36" s="211"/>
      <c r="Z36" s="211">
        <v>-1187</v>
      </c>
    </row>
    <row r="37" spans="1:26" ht="11.1" customHeight="1" x14ac:dyDescent="0.2">
      <c r="A37" s="200" t="s">
        <v>283</v>
      </c>
      <c r="B37" s="211">
        <v>184</v>
      </c>
      <c r="D37" s="211">
        <v>26</v>
      </c>
      <c r="E37" s="211"/>
      <c r="F37" s="211">
        <v>25</v>
      </c>
      <c r="G37" s="211"/>
      <c r="H37" s="211">
        <v>30</v>
      </c>
      <c r="I37" s="211"/>
      <c r="J37" s="211">
        <v>32</v>
      </c>
      <c r="K37" s="211"/>
      <c r="L37" s="211">
        <v>34</v>
      </c>
      <c r="M37" s="211"/>
      <c r="N37" s="211">
        <v>35</v>
      </c>
      <c r="O37" s="211"/>
      <c r="P37" s="211">
        <v>34</v>
      </c>
      <c r="Q37" s="211"/>
      <c r="R37" s="211">
        <v>31</v>
      </c>
      <c r="S37" s="211"/>
      <c r="T37" s="211">
        <v>34</v>
      </c>
      <c r="U37" s="211"/>
      <c r="V37" s="211">
        <v>28</v>
      </c>
      <c r="W37" s="211"/>
      <c r="X37" s="211">
        <v>39</v>
      </c>
      <c r="Y37" s="211"/>
      <c r="Z37" s="218">
        <v>532</v>
      </c>
    </row>
    <row r="38" spans="1:26" ht="11.1" customHeight="1" x14ac:dyDescent="0.2">
      <c r="A38" s="234" t="s">
        <v>284</v>
      </c>
      <c r="B38" s="229">
        <v>153</v>
      </c>
      <c r="D38" s="229">
        <v>47</v>
      </c>
      <c r="E38" s="211"/>
      <c r="F38" s="229">
        <v>138</v>
      </c>
      <c r="G38" s="211"/>
      <c r="H38" s="229">
        <v>-146</v>
      </c>
      <c r="I38" s="211"/>
      <c r="J38" s="229">
        <v>74</v>
      </c>
      <c r="K38" s="211"/>
      <c r="L38" s="229">
        <v>-98</v>
      </c>
      <c r="M38" s="211"/>
      <c r="N38" s="229">
        <v>128</v>
      </c>
      <c r="O38" s="211"/>
      <c r="P38" s="229">
        <v>19</v>
      </c>
      <c r="Q38" s="211"/>
      <c r="R38" s="229">
        <v>19</v>
      </c>
      <c r="S38" s="211"/>
      <c r="T38" s="229">
        <v>49</v>
      </c>
      <c r="U38" s="211"/>
      <c r="V38" s="229">
        <v>5</v>
      </c>
      <c r="W38" s="211"/>
      <c r="X38" s="229">
        <v>-258</v>
      </c>
      <c r="Y38" s="211"/>
      <c r="Z38" s="229">
        <v>130</v>
      </c>
    </row>
    <row r="39" spans="1:26" ht="11.1" customHeight="1" x14ac:dyDescent="0.2">
      <c r="A39" s="232"/>
      <c r="B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row>
    <row r="40" spans="1:26" s="200" customFormat="1" ht="11.1" customHeight="1" x14ac:dyDescent="0.2">
      <c r="A40" s="226" t="s">
        <v>273</v>
      </c>
      <c r="B40" s="218">
        <v>165</v>
      </c>
      <c r="C40" s="211"/>
      <c r="D40" s="218">
        <v>-13</v>
      </c>
      <c r="E40" s="211"/>
      <c r="F40" s="218">
        <v>5</v>
      </c>
      <c r="G40" s="211"/>
      <c r="H40" s="218">
        <v>-51</v>
      </c>
      <c r="I40" s="211"/>
      <c r="J40" s="218">
        <v>-43</v>
      </c>
      <c r="K40" s="211"/>
      <c r="L40" s="218">
        <v>-107</v>
      </c>
      <c r="M40" s="211"/>
      <c r="N40" s="218">
        <v>-25</v>
      </c>
      <c r="O40" s="211"/>
      <c r="P40" s="218">
        <v>50</v>
      </c>
      <c r="Q40" s="211"/>
      <c r="R40" s="218">
        <v>48</v>
      </c>
      <c r="S40" s="211"/>
      <c r="T40" s="218">
        <v>22</v>
      </c>
      <c r="U40" s="211"/>
      <c r="V40" s="218">
        <v>50</v>
      </c>
      <c r="W40" s="211"/>
      <c r="X40" s="218">
        <v>-37</v>
      </c>
      <c r="Y40" s="211"/>
      <c r="Z40" s="218">
        <v>65</v>
      </c>
    </row>
    <row r="41" spans="1:26" ht="11.1" customHeight="1" x14ac:dyDescent="0.2">
      <c r="D41" s="200"/>
      <c r="E41" s="211"/>
      <c r="F41" s="200"/>
      <c r="G41" s="211"/>
      <c r="H41" s="200"/>
      <c r="I41" s="211"/>
      <c r="J41" s="200"/>
      <c r="K41" s="211"/>
      <c r="L41" s="200"/>
      <c r="M41" s="211"/>
      <c r="N41" s="200"/>
      <c r="O41" s="211"/>
      <c r="P41" s="200"/>
      <c r="Q41" s="211"/>
      <c r="R41" s="200"/>
      <c r="S41" s="211"/>
      <c r="T41" s="200"/>
      <c r="U41" s="211"/>
      <c r="V41" s="200"/>
      <c r="W41" s="211"/>
      <c r="X41" s="200"/>
      <c r="Y41" s="211"/>
    </row>
    <row r="42" spans="1:26" ht="11.1" customHeight="1" thickBot="1" x14ac:dyDescent="0.25">
      <c r="A42" s="216" t="s">
        <v>274</v>
      </c>
      <c r="B42" s="215">
        <v>-342</v>
      </c>
      <c r="C42" s="203"/>
      <c r="D42" s="215">
        <v>-355</v>
      </c>
      <c r="F42" s="215">
        <v>-350</v>
      </c>
      <c r="H42" s="215">
        <v>-401</v>
      </c>
      <c r="J42" s="215">
        <v>-444</v>
      </c>
      <c r="L42" s="215">
        <v>-551</v>
      </c>
      <c r="N42" s="215">
        <v>-576</v>
      </c>
      <c r="P42" s="215">
        <v>-526</v>
      </c>
      <c r="R42" s="215">
        <v>-478</v>
      </c>
      <c r="T42" s="215">
        <v>-456</v>
      </c>
      <c r="V42" s="215">
        <v>-406</v>
      </c>
      <c r="X42" s="215">
        <v>-442</v>
      </c>
      <c r="Z42" s="215">
        <v>-442</v>
      </c>
    </row>
    <row r="43" spans="1:26" ht="11.1" customHeight="1" thickTop="1" x14ac:dyDescent="0.2"/>
  </sheetData>
  <mergeCells count="4">
    <mergeCell ref="A1:Z1"/>
    <mergeCell ref="A2:Z2"/>
    <mergeCell ref="A3:Z3"/>
    <mergeCell ref="A4:Z4"/>
  </mergeCells>
  <printOptions horizontalCentered="1" verticalCentered="1"/>
  <pageMargins left="0.9" right="0.9" top="0.9" bottom="0.9" header="0.5" footer="0.5"/>
  <pageSetup scale="75" orientation="landscape" r:id="rId1"/>
  <headerFooter alignWithMargins="0"/>
  <rowBreaks count="1" manualBreakCount="1">
    <brk id="4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showGridLines="0" zoomScaleNormal="100" workbookViewId="0">
      <selection activeCell="A64" sqref="A64"/>
    </sheetView>
  </sheetViews>
  <sheetFormatPr defaultColWidth="8" defaultRowHeight="11.1" customHeight="1" x14ac:dyDescent="0.2"/>
  <cols>
    <col min="1" max="1" width="38" style="200" customWidth="1"/>
    <col min="2" max="2" width="7.140625" style="200" bestFit="1" customWidth="1"/>
    <col min="3" max="3" width="1.7109375" style="211" customWidth="1"/>
    <col min="4" max="4" width="6.28515625" style="199" bestFit="1" customWidth="1"/>
    <col min="5" max="5" width="1.7109375" style="203" customWidth="1"/>
    <col min="6" max="6" width="6.28515625" style="199" bestFit="1" customWidth="1"/>
    <col min="7" max="7" width="1.7109375" style="203" customWidth="1"/>
    <col min="8" max="8" width="7.7109375" style="199" customWidth="1"/>
    <col min="9" max="9" width="1.7109375" style="203" customWidth="1"/>
    <col min="10" max="10" width="7.7109375" style="199" customWidth="1"/>
    <col min="11" max="11" width="1.7109375" style="203" customWidth="1"/>
    <col min="12" max="12" width="8.7109375" style="199" customWidth="1"/>
    <col min="13" max="13" width="1.7109375" style="203"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199"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295</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36</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C6" s="202"/>
      <c r="T6" s="204">
        <v>2010</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row>
    <row r="8" spans="1:26" s="209" customFormat="1" ht="11.1" customHeight="1" x14ac:dyDescent="0.2">
      <c r="A8" s="206"/>
      <c r="B8" s="206" t="s">
        <v>39</v>
      </c>
      <c r="C8" s="207"/>
      <c r="D8" s="206" t="s">
        <v>39</v>
      </c>
      <c r="E8" s="207"/>
      <c r="F8" s="206" t="s">
        <v>39</v>
      </c>
      <c r="G8" s="207"/>
      <c r="H8" s="206" t="s">
        <v>39</v>
      </c>
      <c r="I8" s="207"/>
      <c r="J8" s="206" t="s">
        <v>39</v>
      </c>
      <c r="K8" s="207"/>
      <c r="L8" s="206" t="s">
        <v>39</v>
      </c>
      <c r="M8" s="207"/>
      <c r="N8" s="206" t="s">
        <v>39</v>
      </c>
      <c r="O8" s="207"/>
      <c r="P8" s="206" t="s">
        <v>39</v>
      </c>
      <c r="Q8" s="207"/>
      <c r="R8" s="206" t="s">
        <v>39</v>
      </c>
      <c r="S8" s="207"/>
      <c r="T8" s="206" t="s">
        <v>39</v>
      </c>
      <c r="U8" s="207"/>
      <c r="V8" s="206" t="s">
        <v>39</v>
      </c>
      <c r="W8" s="207"/>
      <c r="X8" s="206" t="s">
        <v>39</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-209</v>
      </c>
      <c r="C10" s="211"/>
      <c r="D10" s="215">
        <v>-46</v>
      </c>
      <c r="F10" s="215">
        <v>-61</v>
      </c>
      <c r="H10" s="215">
        <v>-53</v>
      </c>
      <c r="J10" s="215">
        <v>-91</v>
      </c>
      <c r="L10" s="215">
        <v>-105</v>
      </c>
      <c r="N10" s="215">
        <v>-189</v>
      </c>
      <c r="P10" s="215">
        <v>-193</v>
      </c>
      <c r="R10" s="215">
        <v>-111</v>
      </c>
      <c r="T10" s="215">
        <v>-46</v>
      </c>
      <c r="V10" s="215">
        <v>-12</v>
      </c>
      <c r="X10" s="215">
        <v>38</v>
      </c>
      <c r="Z10" s="215">
        <v>-209</v>
      </c>
    </row>
    <row r="11" spans="1:26" ht="11.1" customHeight="1" thickTop="1" x14ac:dyDescent="0.2">
      <c r="B11" s="211"/>
      <c r="D11" s="203"/>
      <c r="F11" s="203"/>
      <c r="H11" s="203"/>
      <c r="J11" s="203"/>
      <c r="L11" s="203"/>
      <c r="N11" s="203"/>
      <c r="P11" s="203"/>
      <c r="R11" s="203"/>
      <c r="T11" s="203"/>
      <c r="V11" s="203"/>
      <c r="X11" s="203"/>
      <c r="Y11" s="203"/>
      <c r="Z11" s="203"/>
    </row>
    <row r="12" spans="1:26" ht="11.1" customHeight="1" x14ac:dyDescent="0.2">
      <c r="A12" s="216" t="s">
        <v>238</v>
      </c>
      <c r="B12" s="211"/>
      <c r="D12" s="203"/>
      <c r="F12" s="203"/>
      <c r="H12" s="203"/>
      <c r="J12" s="203"/>
      <c r="L12" s="203"/>
      <c r="N12" s="203"/>
      <c r="P12" s="203"/>
      <c r="R12" s="203"/>
      <c r="T12" s="203"/>
      <c r="V12" s="203"/>
      <c r="X12" s="203"/>
      <c r="Y12" s="203"/>
      <c r="Z12" s="203"/>
    </row>
    <row r="13" spans="1:26" s="211" customFormat="1" ht="11.1" customHeight="1" x14ac:dyDescent="0.2">
      <c r="A13" s="228" t="s">
        <v>285</v>
      </c>
      <c r="B13" s="211">
        <v>141</v>
      </c>
      <c r="D13" s="211">
        <v>146</v>
      </c>
      <c r="F13" s="211">
        <v>181</v>
      </c>
      <c r="H13" s="211">
        <v>187</v>
      </c>
      <c r="J13" s="211">
        <v>170</v>
      </c>
      <c r="L13" s="211">
        <v>179</v>
      </c>
      <c r="N13" s="211">
        <v>168</v>
      </c>
      <c r="P13" s="211">
        <v>160</v>
      </c>
      <c r="R13" s="211">
        <v>199</v>
      </c>
      <c r="T13" s="211">
        <v>167</v>
      </c>
      <c r="V13" s="211">
        <v>170</v>
      </c>
      <c r="X13" s="211">
        <v>220</v>
      </c>
      <c r="Z13" s="211">
        <v>2088</v>
      </c>
    </row>
    <row r="14" spans="1:26" s="211" customFormat="1" ht="11.1" customHeight="1" x14ac:dyDescent="0.2">
      <c r="A14" s="228" t="s">
        <v>286</v>
      </c>
      <c r="B14" s="211">
        <v>229</v>
      </c>
      <c r="D14" s="211">
        <v>237</v>
      </c>
      <c r="F14" s="211">
        <v>240</v>
      </c>
      <c r="H14" s="211">
        <v>349</v>
      </c>
      <c r="J14" s="211">
        <v>234</v>
      </c>
      <c r="L14" s="211">
        <v>358</v>
      </c>
      <c r="N14" s="211">
        <v>255</v>
      </c>
      <c r="P14" s="211">
        <v>354</v>
      </c>
      <c r="R14" s="211">
        <v>307</v>
      </c>
      <c r="T14" s="211">
        <v>246</v>
      </c>
      <c r="V14" s="211">
        <v>292</v>
      </c>
      <c r="X14" s="211">
        <v>639</v>
      </c>
      <c r="Z14" s="211">
        <v>3740</v>
      </c>
    </row>
    <row r="15" spans="1:26" s="200" customFormat="1" ht="11.1" customHeight="1" x14ac:dyDescent="0.2">
      <c r="A15" s="221" t="s">
        <v>287</v>
      </c>
      <c r="B15" s="218">
        <v>0</v>
      </c>
      <c r="C15" s="211"/>
      <c r="D15" s="218">
        <v>0</v>
      </c>
      <c r="E15" s="211"/>
      <c r="F15" s="218">
        <v>0</v>
      </c>
      <c r="G15" s="211"/>
      <c r="H15" s="218">
        <v>0</v>
      </c>
      <c r="I15" s="211"/>
      <c r="J15" s="218">
        <v>0</v>
      </c>
      <c r="K15" s="211"/>
      <c r="L15" s="218">
        <v>0</v>
      </c>
      <c r="M15" s="211"/>
      <c r="N15" s="218">
        <v>0</v>
      </c>
      <c r="O15" s="211"/>
      <c r="P15" s="218">
        <v>0</v>
      </c>
      <c r="Q15" s="211"/>
      <c r="R15" s="218">
        <v>0</v>
      </c>
      <c r="S15" s="211"/>
      <c r="T15" s="218">
        <v>0</v>
      </c>
      <c r="U15" s="211"/>
      <c r="V15" s="218">
        <v>0</v>
      </c>
      <c r="W15" s="211"/>
      <c r="X15" s="218">
        <v>0</v>
      </c>
      <c r="Y15" s="211"/>
      <c r="Z15" s="218">
        <v>0</v>
      </c>
    </row>
    <row r="16" spans="1:26" ht="11.1" customHeight="1" x14ac:dyDescent="0.2">
      <c r="A16" s="226" t="s">
        <v>252</v>
      </c>
      <c r="B16" s="229">
        <v>370</v>
      </c>
      <c r="D16" s="229">
        <v>383</v>
      </c>
      <c r="E16" s="211"/>
      <c r="F16" s="229">
        <v>421</v>
      </c>
      <c r="G16" s="211"/>
      <c r="H16" s="229">
        <v>536</v>
      </c>
      <c r="I16" s="211"/>
      <c r="J16" s="229">
        <v>404</v>
      </c>
      <c r="K16" s="211"/>
      <c r="L16" s="229">
        <v>537</v>
      </c>
      <c r="M16" s="211"/>
      <c r="N16" s="229">
        <v>423</v>
      </c>
      <c r="O16" s="211"/>
      <c r="P16" s="229">
        <v>514</v>
      </c>
      <c r="Q16" s="211"/>
      <c r="R16" s="229">
        <v>506</v>
      </c>
      <c r="S16" s="211"/>
      <c r="T16" s="229">
        <v>413</v>
      </c>
      <c r="U16" s="211"/>
      <c r="V16" s="229">
        <v>462</v>
      </c>
      <c r="W16" s="211"/>
      <c r="X16" s="229">
        <v>859</v>
      </c>
      <c r="Y16" s="211"/>
      <c r="Z16" s="229">
        <v>5828</v>
      </c>
    </row>
    <row r="17" spans="1:26" s="200" customFormat="1" ht="11.25" x14ac:dyDescent="0.2">
      <c r="A17" s="220"/>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row>
    <row r="18" spans="1:26" ht="11.1" customHeight="1" x14ac:dyDescent="0.2">
      <c r="A18" s="216" t="s">
        <v>253</v>
      </c>
      <c r="B18" s="211"/>
      <c r="D18" s="211"/>
      <c r="E18" s="211"/>
      <c r="F18" s="211"/>
      <c r="G18" s="211"/>
      <c r="H18" s="211"/>
      <c r="I18" s="211"/>
      <c r="J18" s="211"/>
      <c r="K18" s="211"/>
      <c r="L18" s="211"/>
      <c r="M18" s="211"/>
      <c r="N18" s="211"/>
      <c r="O18" s="211"/>
      <c r="P18" s="211"/>
      <c r="Q18" s="211"/>
      <c r="R18" s="211"/>
      <c r="S18" s="211"/>
      <c r="T18" s="211"/>
      <c r="U18" s="211"/>
      <c r="V18" s="211"/>
      <c r="W18" s="211"/>
      <c r="X18" s="211"/>
      <c r="Y18" s="203"/>
      <c r="Z18" s="203"/>
    </row>
    <row r="19" spans="1:26" ht="11.1" customHeight="1" x14ac:dyDescent="0.2">
      <c r="A19" s="217" t="s">
        <v>288</v>
      </c>
      <c r="B19" s="211">
        <v>12</v>
      </c>
      <c r="D19" s="211">
        <v>10</v>
      </c>
      <c r="E19" s="211"/>
      <c r="F19" s="211">
        <v>49</v>
      </c>
      <c r="G19" s="211"/>
      <c r="H19" s="211">
        <v>14</v>
      </c>
      <c r="I19" s="211"/>
      <c r="J19" s="211">
        <v>14</v>
      </c>
      <c r="K19" s="211"/>
      <c r="L19" s="211">
        <v>54</v>
      </c>
      <c r="M19" s="211"/>
      <c r="N19" s="211">
        <v>16</v>
      </c>
      <c r="O19" s="211"/>
      <c r="P19" s="211">
        <v>18</v>
      </c>
      <c r="Q19" s="211"/>
      <c r="R19" s="211">
        <v>42</v>
      </c>
      <c r="S19" s="211"/>
      <c r="T19" s="211">
        <v>12</v>
      </c>
      <c r="U19" s="211"/>
      <c r="V19" s="211">
        <v>19</v>
      </c>
      <c r="W19" s="211"/>
      <c r="X19" s="211">
        <v>71</v>
      </c>
      <c r="Y19" s="203"/>
      <c r="Z19" s="211">
        <v>331</v>
      </c>
    </row>
    <row r="20" spans="1:26" s="211" customFormat="1" ht="11.1" customHeight="1" x14ac:dyDescent="0.2">
      <c r="A20" s="219" t="s">
        <v>264</v>
      </c>
      <c r="B20" s="229">
        <v>12</v>
      </c>
      <c r="D20" s="229">
        <v>10</v>
      </c>
      <c r="F20" s="229">
        <v>49</v>
      </c>
      <c r="H20" s="229">
        <v>14</v>
      </c>
      <c r="J20" s="229">
        <v>14</v>
      </c>
      <c r="L20" s="229">
        <v>54</v>
      </c>
      <c r="N20" s="229">
        <v>16</v>
      </c>
      <c r="P20" s="229">
        <v>18</v>
      </c>
      <c r="R20" s="229">
        <v>42</v>
      </c>
      <c r="T20" s="229">
        <v>12</v>
      </c>
      <c r="V20" s="229">
        <v>19</v>
      </c>
      <c r="X20" s="229">
        <v>71</v>
      </c>
      <c r="Z20" s="229">
        <v>331</v>
      </c>
    </row>
    <row r="21" spans="1:26" s="211" customFormat="1" ht="11.1" customHeight="1" x14ac:dyDescent="0.2">
      <c r="A21" s="228"/>
    </row>
    <row r="22" spans="1:26" s="211" customFormat="1" ht="11.1" customHeight="1" x14ac:dyDescent="0.2">
      <c r="A22" s="217" t="s">
        <v>289</v>
      </c>
      <c r="B22" s="211">
        <v>67</v>
      </c>
      <c r="D22" s="211">
        <v>129</v>
      </c>
      <c r="F22" s="211">
        <v>63</v>
      </c>
      <c r="H22" s="211">
        <v>49</v>
      </c>
      <c r="J22" s="211">
        <v>80</v>
      </c>
      <c r="L22" s="211">
        <v>68</v>
      </c>
      <c r="N22" s="211">
        <v>82</v>
      </c>
      <c r="P22" s="211">
        <v>57</v>
      </c>
      <c r="R22" s="211">
        <v>49</v>
      </c>
      <c r="T22" s="211">
        <v>58</v>
      </c>
      <c r="V22" s="211">
        <v>38</v>
      </c>
      <c r="X22" s="211">
        <v>92</v>
      </c>
      <c r="Z22" s="211">
        <v>832</v>
      </c>
    </row>
    <row r="23" spans="1:26" s="211" customFormat="1" ht="11.1" customHeight="1" x14ac:dyDescent="0.2">
      <c r="A23" s="217" t="s">
        <v>290</v>
      </c>
      <c r="B23" s="211">
        <v>14</v>
      </c>
      <c r="D23" s="211">
        <v>15</v>
      </c>
      <c r="F23" s="211">
        <v>14</v>
      </c>
      <c r="H23" s="211">
        <v>18</v>
      </c>
      <c r="J23" s="211">
        <v>17</v>
      </c>
      <c r="L23" s="211">
        <v>13</v>
      </c>
      <c r="N23" s="211">
        <v>19</v>
      </c>
      <c r="P23" s="211">
        <v>21</v>
      </c>
      <c r="R23" s="211">
        <v>15</v>
      </c>
      <c r="T23" s="211">
        <v>18</v>
      </c>
      <c r="V23" s="211">
        <v>22</v>
      </c>
      <c r="X23" s="211">
        <v>329</v>
      </c>
      <c r="Z23" s="211">
        <v>515</v>
      </c>
    </row>
    <row r="24" spans="1:26" s="211" customFormat="1" ht="11.1" customHeight="1" x14ac:dyDescent="0.2">
      <c r="A24" s="217" t="s">
        <v>262</v>
      </c>
      <c r="B24" s="211">
        <v>148</v>
      </c>
      <c r="D24" s="211">
        <v>163</v>
      </c>
      <c r="F24" s="211">
        <v>229</v>
      </c>
      <c r="H24" s="211">
        <v>181</v>
      </c>
      <c r="J24" s="211">
        <v>203</v>
      </c>
      <c r="L24" s="211">
        <v>201</v>
      </c>
      <c r="N24" s="211">
        <v>219</v>
      </c>
      <c r="P24" s="211">
        <v>201</v>
      </c>
      <c r="R24" s="211">
        <v>178</v>
      </c>
      <c r="T24" s="211">
        <v>181</v>
      </c>
      <c r="V24" s="211">
        <v>159</v>
      </c>
      <c r="X24" s="211">
        <v>308</v>
      </c>
      <c r="Z24" s="211">
        <v>2371</v>
      </c>
    </row>
    <row r="25" spans="1:26" s="211" customFormat="1" ht="11.1" customHeight="1" x14ac:dyDescent="0.2">
      <c r="A25" s="217" t="s">
        <v>291</v>
      </c>
      <c r="B25" s="211">
        <v>17</v>
      </c>
      <c r="D25" s="211">
        <v>23</v>
      </c>
      <c r="F25" s="211">
        <v>23</v>
      </c>
      <c r="H25" s="211">
        <v>30</v>
      </c>
      <c r="J25" s="211">
        <v>23</v>
      </c>
      <c r="L25" s="211">
        <v>24</v>
      </c>
      <c r="N25" s="211">
        <v>45</v>
      </c>
      <c r="P25" s="211">
        <v>23</v>
      </c>
      <c r="R25" s="211">
        <v>23</v>
      </c>
      <c r="T25" s="211">
        <v>32</v>
      </c>
      <c r="V25" s="211">
        <v>23</v>
      </c>
      <c r="X25" s="211">
        <v>25</v>
      </c>
      <c r="Z25" s="211">
        <v>311</v>
      </c>
    </row>
    <row r="26" spans="1:26" s="211" customFormat="1" ht="11.1" customHeight="1" x14ac:dyDescent="0.2">
      <c r="A26" s="217" t="s">
        <v>259</v>
      </c>
      <c r="B26" s="211">
        <v>8</v>
      </c>
      <c r="D26" s="211">
        <v>10</v>
      </c>
      <c r="F26" s="211">
        <v>9</v>
      </c>
      <c r="H26" s="211">
        <v>10</v>
      </c>
      <c r="J26" s="211">
        <v>16</v>
      </c>
      <c r="L26" s="211">
        <v>10</v>
      </c>
      <c r="N26" s="211">
        <v>11</v>
      </c>
      <c r="P26" s="211">
        <v>11</v>
      </c>
      <c r="R26" s="211">
        <v>13</v>
      </c>
      <c r="T26" s="211">
        <v>9</v>
      </c>
      <c r="V26" s="211">
        <v>14</v>
      </c>
      <c r="X26" s="211">
        <v>22</v>
      </c>
      <c r="Z26" s="211">
        <v>143</v>
      </c>
    </row>
    <row r="27" spans="1:26" s="211" customFormat="1" ht="11.1" customHeight="1" x14ac:dyDescent="0.2">
      <c r="A27" s="217" t="s">
        <v>292</v>
      </c>
      <c r="B27" s="211">
        <v>25</v>
      </c>
      <c r="D27" s="211">
        <v>23</v>
      </c>
      <c r="F27" s="211">
        <v>30</v>
      </c>
      <c r="H27" s="211">
        <v>26</v>
      </c>
      <c r="J27" s="211">
        <v>29</v>
      </c>
      <c r="L27" s="211">
        <v>27</v>
      </c>
      <c r="N27" s="211">
        <v>33</v>
      </c>
      <c r="P27" s="211">
        <v>30</v>
      </c>
      <c r="R27" s="211">
        <v>27</v>
      </c>
      <c r="T27" s="211">
        <v>28</v>
      </c>
      <c r="V27" s="211">
        <v>28</v>
      </c>
      <c r="X27" s="211">
        <v>52</v>
      </c>
      <c r="Z27" s="211">
        <v>358</v>
      </c>
    </row>
    <row r="28" spans="1:26" s="211" customFormat="1" ht="11.1" customHeight="1" x14ac:dyDescent="0.2">
      <c r="A28" s="217" t="s">
        <v>293</v>
      </c>
      <c r="B28" s="211">
        <v>58</v>
      </c>
      <c r="D28" s="211">
        <v>53</v>
      </c>
      <c r="F28" s="211">
        <v>99</v>
      </c>
      <c r="H28" s="211">
        <v>81</v>
      </c>
      <c r="J28" s="211">
        <v>88</v>
      </c>
      <c r="L28" s="211">
        <v>85</v>
      </c>
      <c r="N28" s="211">
        <v>97</v>
      </c>
      <c r="P28" s="211">
        <v>65</v>
      </c>
      <c r="R28" s="211">
        <v>68</v>
      </c>
      <c r="T28" s="211">
        <v>63</v>
      </c>
      <c r="V28" s="211">
        <v>85</v>
      </c>
      <c r="X28" s="211">
        <v>98</v>
      </c>
      <c r="Z28" s="211">
        <v>940</v>
      </c>
    </row>
    <row r="29" spans="1:26" s="211" customFormat="1" ht="11.1" customHeight="1" x14ac:dyDescent="0.2">
      <c r="A29" s="217" t="s">
        <v>263</v>
      </c>
      <c r="B29" s="211">
        <v>12</v>
      </c>
      <c r="D29" s="211">
        <v>20</v>
      </c>
      <c r="F29" s="211">
        <v>36</v>
      </c>
      <c r="H29" s="211">
        <v>20</v>
      </c>
      <c r="J29" s="211">
        <v>23</v>
      </c>
      <c r="L29" s="211">
        <v>42</v>
      </c>
      <c r="N29" s="211">
        <v>34</v>
      </c>
      <c r="P29" s="211">
        <v>26</v>
      </c>
      <c r="R29" s="211">
        <v>46</v>
      </c>
      <c r="T29" s="211">
        <v>28</v>
      </c>
      <c r="V29" s="211">
        <v>30</v>
      </c>
      <c r="X29" s="211">
        <v>-203</v>
      </c>
      <c r="Z29" s="211">
        <v>114</v>
      </c>
    </row>
    <row r="30" spans="1:26" ht="11.1" customHeight="1" x14ac:dyDescent="0.2">
      <c r="A30" s="232" t="s">
        <v>294</v>
      </c>
      <c r="B30" s="229">
        <v>349</v>
      </c>
      <c r="D30" s="229">
        <v>436</v>
      </c>
      <c r="E30" s="211"/>
      <c r="F30" s="229">
        <v>503</v>
      </c>
      <c r="G30" s="211"/>
      <c r="H30" s="229">
        <v>415</v>
      </c>
      <c r="I30" s="211"/>
      <c r="J30" s="229">
        <v>479</v>
      </c>
      <c r="K30" s="211"/>
      <c r="L30" s="229">
        <v>470</v>
      </c>
      <c r="M30" s="211"/>
      <c r="N30" s="229">
        <v>540</v>
      </c>
      <c r="O30" s="211"/>
      <c r="P30" s="229">
        <v>434</v>
      </c>
      <c r="Q30" s="211"/>
      <c r="R30" s="229">
        <v>419</v>
      </c>
      <c r="S30" s="211"/>
      <c r="T30" s="229">
        <v>417</v>
      </c>
      <c r="U30" s="211"/>
      <c r="V30" s="229">
        <v>399</v>
      </c>
      <c r="W30" s="211"/>
      <c r="X30" s="229">
        <v>723</v>
      </c>
      <c r="Y30" s="203"/>
      <c r="Z30" s="229">
        <v>5584</v>
      </c>
    </row>
    <row r="31" spans="1:26" ht="11.1" customHeight="1" x14ac:dyDescent="0.2">
      <c r="A31" s="232"/>
      <c r="B31" s="211"/>
      <c r="D31" s="211"/>
      <c r="E31" s="211"/>
      <c r="F31" s="211"/>
      <c r="G31" s="211"/>
      <c r="H31" s="211"/>
      <c r="I31" s="211"/>
      <c r="J31" s="211"/>
      <c r="K31" s="211"/>
      <c r="L31" s="211"/>
      <c r="M31" s="211"/>
      <c r="N31" s="211"/>
      <c r="O31" s="211"/>
      <c r="P31" s="211"/>
      <c r="Q31" s="211"/>
      <c r="R31" s="211"/>
      <c r="S31" s="211"/>
      <c r="T31" s="211"/>
      <c r="U31" s="211"/>
      <c r="V31" s="211"/>
      <c r="W31" s="211"/>
      <c r="X31" s="211"/>
      <c r="Y31" s="203"/>
      <c r="Z31" s="211"/>
    </row>
    <row r="32" spans="1:26" s="200" customFormat="1" ht="11.1" customHeight="1" x14ac:dyDescent="0.2">
      <c r="A32" s="226" t="s">
        <v>272</v>
      </c>
      <c r="B32" s="218">
        <v>361</v>
      </c>
      <c r="C32" s="211"/>
      <c r="D32" s="218">
        <v>446</v>
      </c>
      <c r="E32" s="211"/>
      <c r="F32" s="218">
        <v>552</v>
      </c>
      <c r="G32" s="211"/>
      <c r="H32" s="218">
        <v>429</v>
      </c>
      <c r="I32" s="211"/>
      <c r="J32" s="218">
        <v>493</v>
      </c>
      <c r="K32" s="211"/>
      <c r="L32" s="218">
        <v>524</v>
      </c>
      <c r="M32" s="211"/>
      <c r="N32" s="218">
        <v>556</v>
      </c>
      <c r="O32" s="211"/>
      <c r="P32" s="218">
        <v>452</v>
      </c>
      <c r="Q32" s="211"/>
      <c r="R32" s="218">
        <v>461</v>
      </c>
      <c r="S32" s="211"/>
      <c r="T32" s="218">
        <v>429</v>
      </c>
      <c r="U32" s="211"/>
      <c r="V32" s="218">
        <v>418</v>
      </c>
      <c r="W32" s="211"/>
      <c r="X32" s="218">
        <v>794</v>
      </c>
      <c r="Y32" s="211"/>
      <c r="Z32" s="218">
        <v>5915</v>
      </c>
    </row>
    <row r="33" spans="1:26" s="200" customFormat="1" ht="5.45" customHeight="1" x14ac:dyDescent="0.2">
      <c r="A33" s="220"/>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row>
    <row r="34" spans="1:26" ht="11.1" customHeight="1" x14ac:dyDescent="0.2">
      <c r="A34" s="216" t="s">
        <v>280</v>
      </c>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7"/>
      <c r="Z34" s="223"/>
    </row>
    <row r="35" spans="1:26" ht="11.1" customHeight="1" x14ac:dyDescent="0.2">
      <c r="A35" s="226" t="s">
        <v>281</v>
      </c>
      <c r="B35" s="211">
        <v>30</v>
      </c>
      <c r="D35" s="211">
        <v>81</v>
      </c>
      <c r="E35" s="211"/>
      <c r="F35" s="211">
        <v>173</v>
      </c>
      <c r="G35" s="211"/>
      <c r="H35" s="211">
        <v>-110</v>
      </c>
      <c r="I35" s="211"/>
      <c r="J35" s="211">
        <v>105</v>
      </c>
      <c r="K35" s="211"/>
      <c r="L35" s="211">
        <v>59</v>
      </c>
      <c r="M35" s="211"/>
      <c r="N35" s="211">
        <v>168</v>
      </c>
      <c r="O35" s="211"/>
      <c r="P35" s="211">
        <v>48</v>
      </c>
      <c r="Q35" s="211"/>
      <c r="R35" s="211">
        <v>51</v>
      </c>
      <c r="S35" s="211"/>
      <c r="T35" s="211">
        <v>78</v>
      </c>
      <c r="U35" s="211"/>
      <c r="V35" s="211">
        <v>13</v>
      </c>
      <c r="W35" s="211"/>
      <c r="X35" s="211">
        <v>89</v>
      </c>
      <c r="Y35" s="203"/>
      <c r="Z35" s="211">
        <v>785</v>
      </c>
    </row>
    <row r="36" spans="1:26" ht="11.1" customHeight="1" x14ac:dyDescent="0.2">
      <c r="A36" s="200" t="s">
        <v>282</v>
      </c>
      <c r="B36" s="211">
        <v>-60</v>
      </c>
      <c r="D36" s="211">
        <v>-59</v>
      </c>
      <c r="E36" s="211"/>
      <c r="F36" s="211">
        <v>-59</v>
      </c>
      <c r="G36" s="211"/>
      <c r="H36" s="211">
        <v>-65</v>
      </c>
      <c r="I36" s="211"/>
      <c r="J36" s="211">
        <v>-62</v>
      </c>
      <c r="K36" s="211"/>
      <c r="L36" s="211">
        <v>-190</v>
      </c>
      <c r="M36" s="211"/>
      <c r="N36" s="211">
        <v>-74</v>
      </c>
      <c r="O36" s="211"/>
      <c r="P36" s="211">
        <v>-62</v>
      </c>
      <c r="Q36" s="211"/>
      <c r="R36" s="211">
        <v>-62</v>
      </c>
      <c r="S36" s="211"/>
      <c r="T36" s="211">
        <v>-62</v>
      </c>
      <c r="U36" s="211"/>
      <c r="V36" s="211">
        <v>-35</v>
      </c>
      <c r="W36" s="211"/>
      <c r="X36" s="211">
        <v>-383</v>
      </c>
      <c r="Z36" s="211">
        <v>-1173</v>
      </c>
    </row>
    <row r="37" spans="1:26" ht="11.1" customHeight="1" x14ac:dyDescent="0.2">
      <c r="A37" s="200" t="s">
        <v>283</v>
      </c>
      <c r="B37" s="211">
        <v>184</v>
      </c>
      <c r="D37" s="211">
        <v>26</v>
      </c>
      <c r="E37" s="211"/>
      <c r="F37" s="211">
        <v>25</v>
      </c>
      <c r="G37" s="211"/>
      <c r="H37" s="211">
        <v>30</v>
      </c>
      <c r="I37" s="211"/>
      <c r="J37" s="211">
        <v>32</v>
      </c>
      <c r="K37" s="211"/>
      <c r="L37" s="211">
        <v>34</v>
      </c>
      <c r="M37" s="211"/>
      <c r="N37" s="211">
        <v>35</v>
      </c>
      <c r="O37" s="211"/>
      <c r="P37" s="211">
        <v>34</v>
      </c>
      <c r="Q37" s="211"/>
      <c r="R37" s="211">
        <v>31</v>
      </c>
      <c r="S37" s="211"/>
      <c r="T37" s="211">
        <v>34</v>
      </c>
      <c r="U37" s="211"/>
      <c r="V37" s="211">
        <v>28</v>
      </c>
      <c r="W37" s="211"/>
      <c r="X37" s="211">
        <v>39</v>
      </c>
      <c r="Z37" s="218">
        <v>532</v>
      </c>
    </row>
    <row r="38" spans="1:26" ht="11.1" customHeight="1" x14ac:dyDescent="0.2">
      <c r="A38" s="234" t="s">
        <v>284</v>
      </c>
      <c r="B38" s="229">
        <v>154</v>
      </c>
      <c r="D38" s="229">
        <v>48</v>
      </c>
      <c r="E38" s="211"/>
      <c r="F38" s="229">
        <v>139</v>
      </c>
      <c r="G38" s="211"/>
      <c r="H38" s="229">
        <v>-145</v>
      </c>
      <c r="I38" s="211"/>
      <c r="J38" s="229">
        <v>75</v>
      </c>
      <c r="K38" s="211"/>
      <c r="L38" s="229">
        <v>-97</v>
      </c>
      <c r="M38" s="211"/>
      <c r="N38" s="229">
        <v>129</v>
      </c>
      <c r="O38" s="211"/>
      <c r="P38" s="229">
        <v>20</v>
      </c>
      <c r="Q38" s="211"/>
      <c r="R38" s="229">
        <v>20</v>
      </c>
      <c r="S38" s="211"/>
      <c r="T38" s="229">
        <v>50</v>
      </c>
      <c r="U38" s="211"/>
      <c r="V38" s="229">
        <v>6</v>
      </c>
      <c r="W38" s="211"/>
      <c r="X38" s="229">
        <v>-255</v>
      </c>
      <c r="Y38" s="203"/>
      <c r="Z38" s="229">
        <v>144</v>
      </c>
    </row>
    <row r="39" spans="1:26" ht="11.1" customHeight="1" x14ac:dyDescent="0.2">
      <c r="A39" s="232"/>
      <c r="B39" s="211"/>
      <c r="D39" s="211"/>
      <c r="E39" s="211"/>
      <c r="F39" s="211"/>
      <c r="G39" s="211"/>
      <c r="H39" s="211"/>
      <c r="I39" s="211"/>
      <c r="J39" s="211"/>
      <c r="K39" s="211"/>
      <c r="L39" s="211"/>
      <c r="M39" s="211"/>
      <c r="N39" s="211"/>
      <c r="O39" s="211"/>
      <c r="P39" s="211"/>
      <c r="Q39" s="211"/>
      <c r="R39" s="211"/>
      <c r="S39" s="211"/>
      <c r="T39" s="211"/>
      <c r="U39" s="211"/>
      <c r="V39" s="211"/>
      <c r="W39" s="211"/>
      <c r="X39" s="211"/>
      <c r="Y39" s="203"/>
      <c r="Z39" s="211"/>
    </row>
    <row r="40" spans="1:26" s="200" customFormat="1" ht="11.1" customHeight="1" x14ac:dyDescent="0.2">
      <c r="A40" s="226" t="s">
        <v>273</v>
      </c>
      <c r="B40" s="218">
        <v>163</v>
      </c>
      <c r="C40" s="211"/>
      <c r="D40" s="218">
        <v>-15</v>
      </c>
      <c r="E40" s="211"/>
      <c r="F40" s="218">
        <v>8</v>
      </c>
      <c r="G40" s="211"/>
      <c r="H40" s="218">
        <v>-38</v>
      </c>
      <c r="I40" s="211"/>
      <c r="J40" s="218">
        <v>-14</v>
      </c>
      <c r="K40" s="211"/>
      <c r="L40" s="218">
        <v>-84</v>
      </c>
      <c r="M40" s="211"/>
      <c r="N40" s="218">
        <v>-4</v>
      </c>
      <c r="O40" s="211"/>
      <c r="P40" s="218">
        <v>82</v>
      </c>
      <c r="Q40" s="211"/>
      <c r="R40" s="218">
        <v>65</v>
      </c>
      <c r="S40" s="211"/>
      <c r="T40" s="218">
        <v>34</v>
      </c>
      <c r="U40" s="211"/>
      <c r="V40" s="218">
        <v>50</v>
      </c>
      <c r="W40" s="211"/>
      <c r="X40" s="218">
        <v>-190</v>
      </c>
      <c r="Y40" s="211"/>
      <c r="Z40" s="218">
        <v>57</v>
      </c>
    </row>
    <row r="41" spans="1:26" ht="11.1" customHeight="1" x14ac:dyDescent="0.2">
      <c r="D41" s="200"/>
      <c r="E41" s="211"/>
      <c r="F41" s="200"/>
      <c r="G41" s="211"/>
      <c r="H41" s="200"/>
      <c r="I41" s="211"/>
      <c r="J41" s="200"/>
      <c r="K41" s="211"/>
      <c r="L41" s="200"/>
      <c r="M41" s="211"/>
      <c r="N41" s="200"/>
      <c r="O41" s="211"/>
      <c r="P41" s="200"/>
      <c r="Q41" s="211"/>
      <c r="R41" s="200"/>
      <c r="S41" s="211"/>
      <c r="T41" s="200"/>
      <c r="U41" s="211"/>
      <c r="V41" s="200"/>
      <c r="W41" s="211"/>
      <c r="X41" s="200"/>
    </row>
    <row r="42" spans="1:26" ht="11.1" customHeight="1" thickBot="1" x14ac:dyDescent="0.25">
      <c r="A42" s="216" t="s">
        <v>274</v>
      </c>
      <c r="B42" s="215">
        <v>-46</v>
      </c>
      <c r="C42" s="203"/>
      <c r="D42" s="215">
        <v>-61</v>
      </c>
      <c r="F42" s="215">
        <v>-53</v>
      </c>
      <c r="H42" s="215">
        <v>-91</v>
      </c>
      <c r="J42" s="215">
        <v>-105</v>
      </c>
      <c r="L42" s="215">
        <v>-189</v>
      </c>
      <c r="N42" s="215">
        <v>-193</v>
      </c>
      <c r="P42" s="215">
        <v>-111</v>
      </c>
      <c r="R42" s="215">
        <v>-46</v>
      </c>
      <c r="T42" s="215">
        <v>-12</v>
      </c>
      <c r="V42" s="215">
        <v>38</v>
      </c>
      <c r="X42" s="215">
        <v>-152</v>
      </c>
      <c r="Z42" s="215">
        <v>-152</v>
      </c>
    </row>
    <row r="43" spans="1:26" ht="11.1" customHeight="1" thickTop="1" x14ac:dyDescent="0.2"/>
  </sheetData>
  <mergeCells count="4">
    <mergeCell ref="A1:Z1"/>
    <mergeCell ref="A2:Z2"/>
    <mergeCell ref="A3:Z3"/>
    <mergeCell ref="A4:Z4"/>
  </mergeCells>
  <printOptions horizontalCentered="1" verticalCentered="1"/>
  <pageMargins left="0.9" right="0.9" top="0.9" bottom="0.9" header="0.5" footer="0.5"/>
  <pageSetup scale="75" orientation="landscape" r:id="rId1"/>
  <headerFooter alignWithMargins="0"/>
  <rowBreaks count="1" manualBreakCount="1">
    <brk id="4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showGridLines="0" zoomScaleNormal="100" workbookViewId="0">
      <selection activeCell="A64" sqref="A64"/>
    </sheetView>
  </sheetViews>
  <sheetFormatPr defaultColWidth="8" defaultRowHeight="11.1" customHeight="1" x14ac:dyDescent="0.2"/>
  <cols>
    <col min="1" max="1" width="38" style="200" customWidth="1"/>
    <col min="2" max="2" width="7.140625" style="200" bestFit="1" customWidth="1"/>
    <col min="3" max="3" width="1.7109375" style="211" customWidth="1"/>
    <col min="4" max="4" width="6.28515625" style="199" bestFit="1" customWidth="1"/>
    <col min="5" max="5" width="1.7109375" style="203" customWidth="1"/>
    <col min="6" max="6" width="6.28515625" style="199" bestFit="1" customWidth="1"/>
    <col min="7" max="7" width="1.7109375" style="203" customWidth="1"/>
    <col min="8" max="8" width="7.7109375" style="199" customWidth="1"/>
    <col min="9" max="9" width="1.7109375" style="203" customWidth="1"/>
    <col min="10" max="10" width="7.7109375" style="199" customWidth="1"/>
    <col min="11" max="11" width="1.7109375" style="203" customWidth="1"/>
    <col min="12" max="12" width="8.7109375" style="199" customWidth="1"/>
    <col min="13" max="13" width="1.7109375" style="203"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199"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296</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36</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C6" s="202"/>
      <c r="T6" s="204">
        <v>2010</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row>
    <row r="8" spans="1:26" s="209" customFormat="1" ht="11.1" customHeight="1" x14ac:dyDescent="0.2">
      <c r="A8" s="206"/>
      <c r="B8" s="206" t="s">
        <v>39</v>
      </c>
      <c r="C8" s="207"/>
      <c r="D8" s="206" t="s">
        <v>39</v>
      </c>
      <c r="E8" s="207"/>
      <c r="F8" s="206" t="s">
        <v>39</v>
      </c>
      <c r="G8" s="207"/>
      <c r="H8" s="206" t="s">
        <v>39</v>
      </c>
      <c r="I8" s="207"/>
      <c r="J8" s="206" t="s">
        <v>39</v>
      </c>
      <c r="K8" s="207"/>
      <c r="L8" s="206" t="s">
        <v>39</v>
      </c>
      <c r="M8" s="207"/>
      <c r="N8" s="206" t="s">
        <v>39</v>
      </c>
      <c r="O8" s="207"/>
      <c r="P8" s="206" t="s">
        <v>39</v>
      </c>
      <c r="Q8" s="207"/>
      <c r="R8" s="206" t="s">
        <v>39</v>
      </c>
      <c r="S8" s="207"/>
      <c r="T8" s="206" t="s">
        <v>39</v>
      </c>
      <c r="U8" s="207"/>
      <c r="V8" s="206" t="s">
        <v>39</v>
      </c>
      <c r="W8" s="207"/>
      <c r="X8" s="206" t="s">
        <v>39</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-298</v>
      </c>
      <c r="C10" s="211"/>
      <c r="D10" s="215">
        <v>-296</v>
      </c>
      <c r="F10" s="215">
        <v>-294</v>
      </c>
      <c r="H10" s="215">
        <v>-297</v>
      </c>
      <c r="J10" s="215">
        <v>-310</v>
      </c>
      <c r="L10" s="215">
        <v>-339</v>
      </c>
      <c r="N10" s="215">
        <v>-362</v>
      </c>
      <c r="P10" s="215">
        <v>-383</v>
      </c>
      <c r="R10" s="215">
        <v>-415</v>
      </c>
      <c r="T10" s="215">
        <v>-432</v>
      </c>
      <c r="V10" s="215">
        <v>-444</v>
      </c>
      <c r="X10" s="215">
        <v>-444</v>
      </c>
      <c r="Z10" s="215">
        <v>-298</v>
      </c>
    </row>
    <row r="11" spans="1:26" ht="11.1" customHeight="1" thickTop="1" x14ac:dyDescent="0.2">
      <c r="B11" s="211"/>
      <c r="D11" s="203"/>
      <c r="F11" s="203"/>
      <c r="H11" s="203"/>
      <c r="J11" s="203"/>
      <c r="L11" s="203"/>
      <c r="N11" s="203"/>
      <c r="P11" s="203"/>
      <c r="R11" s="203"/>
      <c r="T11" s="203"/>
      <c r="V11" s="203"/>
      <c r="X11" s="203"/>
      <c r="Y11" s="203"/>
      <c r="Z11" s="203"/>
    </row>
    <row r="12" spans="1:26" ht="11.1" customHeight="1" x14ac:dyDescent="0.2">
      <c r="A12" s="216" t="s">
        <v>238</v>
      </c>
      <c r="B12" s="211"/>
      <c r="D12" s="203"/>
      <c r="F12" s="203"/>
      <c r="H12" s="203"/>
      <c r="J12" s="203"/>
      <c r="L12" s="203"/>
      <c r="N12" s="203"/>
      <c r="P12" s="203"/>
      <c r="R12" s="203"/>
      <c r="T12" s="203"/>
      <c r="V12" s="203"/>
      <c r="X12" s="203"/>
      <c r="Y12" s="203"/>
      <c r="Z12" s="203"/>
    </row>
    <row r="13" spans="1:26" s="211" customFormat="1" ht="11.1" customHeight="1" x14ac:dyDescent="0.2">
      <c r="A13" s="228" t="s">
        <v>285</v>
      </c>
      <c r="B13" s="211">
        <v>0</v>
      </c>
      <c r="D13" s="211">
        <v>0</v>
      </c>
      <c r="F13" s="211">
        <v>0</v>
      </c>
      <c r="H13" s="211">
        <v>0</v>
      </c>
      <c r="J13" s="211">
        <v>0</v>
      </c>
      <c r="L13" s="211">
        <v>0</v>
      </c>
      <c r="N13" s="211">
        <v>0</v>
      </c>
      <c r="P13" s="211">
        <v>0</v>
      </c>
      <c r="R13" s="211">
        <v>0</v>
      </c>
      <c r="T13" s="211">
        <v>0</v>
      </c>
      <c r="V13" s="211">
        <v>0</v>
      </c>
      <c r="X13" s="211">
        <v>0</v>
      </c>
      <c r="Z13" s="211">
        <v>0</v>
      </c>
    </row>
    <row r="14" spans="1:26" s="211" customFormat="1" ht="11.1" customHeight="1" x14ac:dyDescent="0.2">
      <c r="A14" s="228" t="s">
        <v>286</v>
      </c>
      <c r="B14" s="211">
        <v>0</v>
      </c>
      <c r="D14" s="211">
        <v>0</v>
      </c>
      <c r="F14" s="211">
        <v>0</v>
      </c>
      <c r="H14" s="211">
        <v>0</v>
      </c>
      <c r="J14" s="211">
        <v>0</v>
      </c>
      <c r="L14" s="211">
        <v>0</v>
      </c>
      <c r="N14" s="211">
        <v>0</v>
      </c>
      <c r="P14" s="211">
        <v>0</v>
      </c>
      <c r="R14" s="211">
        <v>0</v>
      </c>
      <c r="T14" s="211">
        <v>0</v>
      </c>
      <c r="V14" s="211">
        <v>0</v>
      </c>
      <c r="X14" s="211">
        <v>0</v>
      </c>
      <c r="Z14" s="211">
        <v>0</v>
      </c>
    </row>
    <row r="15" spans="1:26" s="200" customFormat="1" ht="11.1" customHeight="1" x14ac:dyDescent="0.2">
      <c r="A15" s="221" t="s">
        <v>287</v>
      </c>
      <c r="B15" s="211">
        <v>147</v>
      </c>
      <c r="C15" s="211"/>
      <c r="D15" s="211">
        <v>199</v>
      </c>
      <c r="E15" s="211"/>
      <c r="F15" s="211">
        <v>210</v>
      </c>
      <c r="G15" s="211"/>
      <c r="H15" s="211">
        <v>220</v>
      </c>
      <c r="I15" s="211"/>
      <c r="J15" s="211">
        <v>236</v>
      </c>
      <c r="K15" s="211"/>
      <c r="L15" s="211">
        <v>246</v>
      </c>
      <c r="M15" s="211"/>
      <c r="N15" s="211">
        <v>253</v>
      </c>
      <c r="O15" s="211"/>
      <c r="P15" s="211">
        <v>234</v>
      </c>
      <c r="Q15" s="211"/>
      <c r="R15" s="211">
        <v>211</v>
      </c>
      <c r="S15" s="211"/>
      <c r="T15" s="211">
        <v>214</v>
      </c>
      <c r="U15" s="211"/>
      <c r="V15" s="211">
        <v>198</v>
      </c>
      <c r="W15" s="211"/>
      <c r="X15" s="211">
        <v>571</v>
      </c>
      <c r="Y15" s="211"/>
      <c r="Z15" s="218">
        <v>2939</v>
      </c>
    </row>
    <row r="16" spans="1:26" ht="11.1" customHeight="1" x14ac:dyDescent="0.2">
      <c r="A16" s="226" t="s">
        <v>252</v>
      </c>
      <c r="B16" s="229">
        <v>147</v>
      </c>
      <c r="D16" s="229">
        <v>199</v>
      </c>
      <c r="E16" s="211"/>
      <c r="F16" s="229">
        <v>210</v>
      </c>
      <c r="G16" s="211"/>
      <c r="H16" s="229">
        <v>220</v>
      </c>
      <c r="I16" s="211"/>
      <c r="J16" s="229">
        <v>236</v>
      </c>
      <c r="K16" s="211"/>
      <c r="L16" s="229">
        <v>246</v>
      </c>
      <c r="M16" s="211"/>
      <c r="N16" s="229">
        <v>253</v>
      </c>
      <c r="O16" s="211"/>
      <c r="P16" s="229">
        <v>234</v>
      </c>
      <c r="Q16" s="211"/>
      <c r="R16" s="229">
        <v>211</v>
      </c>
      <c r="S16" s="211"/>
      <c r="T16" s="229">
        <v>214</v>
      </c>
      <c r="U16" s="211"/>
      <c r="V16" s="229">
        <v>198</v>
      </c>
      <c r="W16" s="211"/>
      <c r="X16" s="229">
        <v>571</v>
      </c>
      <c r="Y16" s="211"/>
      <c r="Z16" s="229">
        <v>2939</v>
      </c>
    </row>
    <row r="17" spans="1:26" s="200" customFormat="1" ht="11.25" x14ac:dyDescent="0.2">
      <c r="A17" s="220"/>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row>
    <row r="18" spans="1:26" ht="11.1" customHeight="1" x14ac:dyDescent="0.2">
      <c r="A18" s="216" t="s">
        <v>253</v>
      </c>
      <c r="B18" s="211"/>
      <c r="D18" s="211"/>
      <c r="E18" s="211"/>
      <c r="F18" s="211"/>
      <c r="G18" s="211"/>
      <c r="H18" s="211"/>
      <c r="I18" s="211"/>
      <c r="J18" s="211"/>
      <c r="K18" s="211"/>
      <c r="L18" s="211"/>
      <c r="M18" s="211"/>
      <c r="N18" s="211"/>
      <c r="O18" s="211"/>
      <c r="P18" s="211"/>
      <c r="Q18" s="211"/>
      <c r="R18" s="211"/>
      <c r="S18" s="211"/>
      <c r="T18" s="211"/>
      <c r="U18" s="211"/>
      <c r="V18" s="211"/>
      <c r="W18" s="211"/>
      <c r="X18" s="211"/>
      <c r="Y18" s="203"/>
      <c r="Z18" s="203"/>
    </row>
    <row r="19" spans="1:26" ht="11.1" customHeight="1" x14ac:dyDescent="0.2">
      <c r="A19" s="217" t="s">
        <v>288</v>
      </c>
      <c r="B19" s="211">
        <v>20</v>
      </c>
      <c r="D19" s="211">
        <v>30</v>
      </c>
      <c r="E19" s="211"/>
      <c r="F19" s="211">
        <v>30</v>
      </c>
      <c r="G19" s="211"/>
      <c r="H19" s="211">
        <v>40</v>
      </c>
      <c r="I19" s="211"/>
      <c r="J19" s="211">
        <v>40</v>
      </c>
      <c r="K19" s="211"/>
      <c r="L19" s="211">
        <v>42</v>
      </c>
      <c r="M19" s="211"/>
      <c r="N19" s="211">
        <v>40</v>
      </c>
      <c r="O19" s="211"/>
      <c r="P19" s="211">
        <v>40</v>
      </c>
      <c r="Q19" s="211"/>
      <c r="R19" s="211">
        <v>41</v>
      </c>
      <c r="S19" s="211"/>
      <c r="T19" s="211">
        <v>30</v>
      </c>
      <c r="U19" s="211"/>
      <c r="V19" s="211">
        <v>30</v>
      </c>
      <c r="W19" s="211"/>
      <c r="X19" s="211">
        <v>146</v>
      </c>
      <c r="Y19" s="203"/>
      <c r="Z19" s="211">
        <v>529</v>
      </c>
    </row>
    <row r="20" spans="1:26" s="211" customFormat="1" ht="11.1" customHeight="1" x14ac:dyDescent="0.2">
      <c r="A20" s="219" t="s">
        <v>264</v>
      </c>
      <c r="B20" s="229">
        <v>20</v>
      </c>
      <c r="D20" s="229">
        <v>30</v>
      </c>
      <c r="F20" s="229">
        <v>30</v>
      </c>
      <c r="H20" s="229">
        <v>40</v>
      </c>
      <c r="J20" s="229">
        <v>40</v>
      </c>
      <c r="L20" s="229">
        <v>42</v>
      </c>
      <c r="N20" s="229">
        <v>40</v>
      </c>
      <c r="P20" s="229">
        <v>40</v>
      </c>
      <c r="R20" s="229">
        <v>41</v>
      </c>
      <c r="T20" s="229">
        <v>30</v>
      </c>
      <c r="V20" s="229">
        <v>30</v>
      </c>
      <c r="X20" s="229">
        <v>146</v>
      </c>
      <c r="Z20" s="229">
        <v>529</v>
      </c>
    </row>
    <row r="21" spans="1:26" s="211" customFormat="1" ht="11.1" customHeight="1" x14ac:dyDescent="0.2">
      <c r="A21" s="228"/>
    </row>
    <row r="22" spans="1:26" s="211" customFormat="1" ht="11.1" customHeight="1" x14ac:dyDescent="0.2">
      <c r="A22" s="217" t="s">
        <v>289</v>
      </c>
      <c r="B22" s="211">
        <v>0</v>
      </c>
      <c r="D22" s="211">
        <v>33</v>
      </c>
      <c r="F22" s="211">
        <v>22</v>
      </c>
      <c r="H22" s="211">
        <v>21</v>
      </c>
      <c r="J22" s="211">
        <v>22</v>
      </c>
      <c r="L22" s="211">
        <v>23</v>
      </c>
      <c r="N22" s="211">
        <v>31</v>
      </c>
      <c r="P22" s="211">
        <v>23</v>
      </c>
      <c r="R22" s="211">
        <v>10</v>
      </c>
      <c r="T22" s="211">
        <v>25</v>
      </c>
      <c r="V22" s="211">
        <v>22</v>
      </c>
      <c r="X22" s="211">
        <v>22</v>
      </c>
      <c r="Z22" s="211">
        <v>254</v>
      </c>
    </row>
    <row r="23" spans="1:26" s="211" customFormat="1" ht="11.1" customHeight="1" x14ac:dyDescent="0.2">
      <c r="A23" s="217" t="s">
        <v>290</v>
      </c>
      <c r="B23" s="211">
        <v>5</v>
      </c>
      <c r="D23" s="211">
        <v>10</v>
      </c>
      <c r="F23" s="211">
        <v>10</v>
      </c>
      <c r="H23" s="211">
        <v>15</v>
      </c>
      <c r="J23" s="211">
        <v>21</v>
      </c>
      <c r="L23" s="211">
        <v>20</v>
      </c>
      <c r="N23" s="211">
        <v>20</v>
      </c>
      <c r="P23" s="211">
        <v>20</v>
      </c>
      <c r="R23" s="211">
        <v>21</v>
      </c>
      <c r="T23" s="211">
        <v>20</v>
      </c>
      <c r="V23" s="211">
        <v>20</v>
      </c>
      <c r="X23" s="211">
        <v>33</v>
      </c>
      <c r="Z23" s="211">
        <v>215</v>
      </c>
    </row>
    <row r="24" spans="1:26" s="211" customFormat="1" ht="11.1" customHeight="1" x14ac:dyDescent="0.2">
      <c r="A24" s="217" t="s">
        <v>262</v>
      </c>
      <c r="B24" s="211">
        <v>115</v>
      </c>
      <c r="D24" s="211">
        <v>118</v>
      </c>
      <c r="F24" s="211">
        <v>144</v>
      </c>
      <c r="H24" s="211">
        <v>150</v>
      </c>
      <c r="J24" s="211">
        <v>175</v>
      </c>
      <c r="L24" s="211">
        <v>175</v>
      </c>
      <c r="N24" s="211">
        <v>174</v>
      </c>
      <c r="P24" s="211">
        <v>174</v>
      </c>
      <c r="R24" s="211">
        <v>149</v>
      </c>
      <c r="T24" s="211">
        <v>144</v>
      </c>
      <c r="V24" s="211">
        <v>119</v>
      </c>
      <c r="X24" s="211">
        <v>120</v>
      </c>
      <c r="Z24" s="211">
        <v>1757</v>
      </c>
    </row>
    <row r="25" spans="1:26" s="211" customFormat="1" ht="11.1" customHeight="1" x14ac:dyDescent="0.2">
      <c r="A25" s="217" t="s">
        <v>291</v>
      </c>
      <c r="B25" s="211">
        <v>0</v>
      </c>
      <c r="D25" s="211">
        <v>0</v>
      </c>
      <c r="F25" s="211">
        <v>0</v>
      </c>
      <c r="H25" s="211">
        <v>0</v>
      </c>
      <c r="J25" s="211">
        <v>0</v>
      </c>
      <c r="L25" s="211">
        <v>0</v>
      </c>
      <c r="N25" s="211">
        <v>0</v>
      </c>
      <c r="P25" s="211">
        <v>0</v>
      </c>
      <c r="R25" s="211">
        <v>0</v>
      </c>
      <c r="T25" s="211">
        <v>0</v>
      </c>
      <c r="V25" s="211">
        <v>0</v>
      </c>
      <c r="X25" s="211">
        <v>88</v>
      </c>
      <c r="Z25" s="211">
        <v>88</v>
      </c>
    </row>
    <row r="26" spans="1:26" s="211" customFormat="1" ht="11.1" customHeight="1" x14ac:dyDescent="0.2">
      <c r="A26" s="217" t="s">
        <v>259</v>
      </c>
      <c r="B26" s="211">
        <v>0</v>
      </c>
      <c r="D26" s="211">
        <v>0</v>
      </c>
      <c r="F26" s="211">
        <v>0</v>
      </c>
      <c r="H26" s="211">
        <v>0</v>
      </c>
      <c r="J26" s="211">
        <v>0</v>
      </c>
      <c r="L26" s="211">
        <v>0</v>
      </c>
      <c r="N26" s="211">
        <v>0</v>
      </c>
      <c r="P26" s="211">
        <v>0</v>
      </c>
      <c r="R26" s="211">
        <v>0</v>
      </c>
      <c r="T26" s="211">
        <v>0</v>
      </c>
      <c r="V26" s="211">
        <v>0</v>
      </c>
      <c r="X26" s="211">
        <v>1</v>
      </c>
      <c r="Z26" s="211">
        <v>1</v>
      </c>
    </row>
    <row r="27" spans="1:26" s="211" customFormat="1" ht="11.1" customHeight="1" x14ac:dyDescent="0.2">
      <c r="A27" s="217" t="s">
        <v>292</v>
      </c>
      <c r="B27" s="211">
        <v>2</v>
      </c>
      <c r="D27" s="211">
        <v>2</v>
      </c>
      <c r="F27" s="211">
        <v>2</v>
      </c>
      <c r="H27" s="211">
        <v>2</v>
      </c>
      <c r="J27" s="211">
        <v>2</v>
      </c>
      <c r="L27" s="211">
        <v>2</v>
      </c>
      <c r="N27" s="211">
        <v>2</v>
      </c>
      <c r="P27" s="211">
        <v>1</v>
      </c>
      <c r="R27" s="211">
        <v>2</v>
      </c>
      <c r="T27" s="211">
        <v>2</v>
      </c>
      <c r="V27" s="211">
        <v>2</v>
      </c>
      <c r="X27" s="211">
        <v>3</v>
      </c>
      <c r="Z27" s="211">
        <v>24</v>
      </c>
    </row>
    <row r="28" spans="1:26" s="211" customFormat="1" ht="11.1" customHeight="1" x14ac:dyDescent="0.2">
      <c r="A28" s="217" t="s">
        <v>293</v>
      </c>
      <c r="B28" s="211">
        <v>0</v>
      </c>
      <c r="D28" s="211">
        <v>0</v>
      </c>
      <c r="F28" s="211">
        <v>0</v>
      </c>
      <c r="H28" s="211">
        <v>0</v>
      </c>
      <c r="J28" s="211">
        <v>0</v>
      </c>
      <c r="L28" s="211">
        <v>0</v>
      </c>
      <c r="N28" s="211">
        <v>0</v>
      </c>
      <c r="P28" s="211">
        <v>0</v>
      </c>
      <c r="R28" s="211">
        <v>0</v>
      </c>
      <c r="T28" s="211">
        <v>0</v>
      </c>
      <c r="V28" s="211">
        <v>0</v>
      </c>
      <c r="X28" s="211">
        <v>0</v>
      </c>
      <c r="Z28" s="211">
        <v>0</v>
      </c>
    </row>
    <row r="29" spans="1:26" s="211" customFormat="1" ht="11.1" customHeight="1" x14ac:dyDescent="0.2">
      <c r="A29" s="217" t="s">
        <v>263</v>
      </c>
      <c r="B29" s="211">
        <v>2</v>
      </c>
      <c r="D29" s="211">
        <v>3</v>
      </c>
      <c r="F29" s="211">
        <v>4</v>
      </c>
      <c r="H29" s="211">
        <v>4</v>
      </c>
      <c r="J29" s="211">
        <v>4</v>
      </c>
      <c r="L29" s="211">
        <v>6</v>
      </c>
      <c r="N29" s="211">
        <v>6</v>
      </c>
      <c r="P29" s="211">
        <v>7</v>
      </c>
      <c r="R29" s="211">
        <v>4</v>
      </c>
      <c r="T29" s="211">
        <v>4</v>
      </c>
      <c r="V29" s="211">
        <v>4</v>
      </c>
      <c r="X29" s="211">
        <v>1</v>
      </c>
      <c r="Z29" s="211">
        <v>49</v>
      </c>
    </row>
    <row r="30" spans="1:26" ht="11.1" customHeight="1" x14ac:dyDescent="0.2">
      <c r="A30" s="232" t="s">
        <v>294</v>
      </c>
      <c r="B30" s="229">
        <v>124</v>
      </c>
      <c r="D30" s="229">
        <v>166</v>
      </c>
      <c r="E30" s="211"/>
      <c r="F30" s="229">
        <v>182</v>
      </c>
      <c r="G30" s="211"/>
      <c r="H30" s="229">
        <v>192</v>
      </c>
      <c r="I30" s="211"/>
      <c r="J30" s="229">
        <v>224</v>
      </c>
      <c r="K30" s="211"/>
      <c r="L30" s="229">
        <v>226</v>
      </c>
      <c r="M30" s="211"/>
      <c r="N30" s="229">
        <v>233</v>
      </c>
      <c r="O30" s="211"/>
      <c r="P30" s="229">
        <v>225</v>
      </c>
      <c r="Q30" s="211"/>
      <c r="R30" s="229">
        <v>186</v>
      </c>
      <c r="S30" s="211"/>
      <c r="T30" s="229">
        <v>195</v>
      </c>
      <c r="U30" s="211"/>
      <c r="V30" s="229">
        <v>167</v>
      </c>
      <c r="W30" s="211"/>
      <c r="X30" s="229">
        <v>268</v>
      </c>
      <c r="Y30" s="203"/>
      <c r="Z30" s="229">
        <v>2388</v>
      </c>
    </row>
    <row r="31" spans="1:26" ht="11.1" customHeight="1" x14ac:dyDescent="0.2">
      <c r="A31" s="232"/>
      <c r="B31" s="211"/>
      <c r="D31" s="211"/>
      <c r="E31" s="211"/>
      <c r="F31" s="211"/>
      <c r="G31" s="211"/>
      <c r="H31" s="211"/>
      <c r="I31" s="211"/>
      <c r="J31" s="211"/>
      <c r="K31" s="211"/>
      <c r="L31" s="211"/>
      <c r="M31" s="211"/>
      <c r="N31" s="211"/>
      <c r="O31" s="211"/>
      <c r="P31" s="211"/>
      <c r="Q31" s="211"/>
      <c r="R31" s="211"/>
      <c r="S31" s="211"/>
      <c r="T31" s="211"/>
      <c r="U31" s="211"/>
      <c r="V31" s="211"/>
      <c r="W31" s="211"/>
      <c r="X31" s="211"/>
      <c r="Y31" s="203"/>
      <c r="Z31" s="211"/>
    </row>
    <row r="32" spans="1:26" s="200" customFormat="1" ht="11.1" customHeight="1" x14ac:dyDescent="0.2">
      <c r="A32" s="226" t="s">
        <v>272</v>
      </c>
      <c r="B32" s="218">
        <v>144</v>
      </c>
      <c r="C32" s="211"/>
      <c r="D32" s="218">
        <v>196</v>
      </c>
      <c r="E32" s="211"/>
      <c r="F32" s="218">
        <v>212</v>
      </c>
      <c r="G32" s="211"/>
      <c r="H32" s="218">
        <v>232</v>
      </c>
      <c r="I32" s="211"/>
      <c r="J32" s="218">
        <v>264</v>
      </c>
      <c r="K32" s="211"/>
      <c r="L32" s="218">
        <v>268</v>
      </c>
      <c r="M32" s="211"/>
      <c r="N32" s="218">
        <v>273</v>
      </c>
      <c r="O32" s="211"/>
      <c r="P32" s="218">
        <v>265</v>
      </c>
      <c r="Q32" s="211"/>
      <c r="R32" s="218">
        <v>227</v>
      </c>
      <c r="S32" s="211"/>
      <c r="T32" s="218">
        <v>225</v>
      </c>
      <c r="U32" s="211"/>
      <c r="V32" s="218">
        <v>197</v>
      </c>
      <c r="W32" s="211"/>
      <c r="X32" s="218">
        <v>414</v>
      </c>
      <c r="Y32" s="211"/>
      <c r="Z32" s="218">
        <v>2917</v>
      </c>
    </row>
    <row r="33" spans="1:26" s="200" customFormat="1" ht="5.45" customHeight="1" x14ac:dyDescent="0.2">
      <c r="A33" s="220"/>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row>
    <row r="34" spans="1:26" ht="11.1" customHeight="1" x14ac:dyDescent="0.2">
      <c r="A34" s="216" t="s">
        <v>280</v>
      </c>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7"/>
      <c r="Z34" s="223"/>
    </row>
    <row r="35" spans="1:26" ht="11.1" customHeight="1" x14ac:dyDescent="0.2">
      <c r="A35" s="226" t="s">
        <v>281</v>
      </c>
      <c r="B35" s="211">
        <v>0</v>
      </c>
      <c r="D35" s="211">
        <v>0</v>
      </c>
      <c r="E35" s="211"/>
      <c r="F35" s="211">
        <v>0</v>
      </c>
      <c r="G35" s="211"/>
      <c r="H35" s="211">
        <v>0</v>
      </c>
      <c r="I35" s="211"/>
      <c r="J35" s="211">
        <v>0</v>
      </c>
      <c r="K35" s="211"/>
      <c r="L35" s="211">
        <v>0</v>
      </c>
      <c r="M35" s="211"/>
      <c r="N35" s="211">
        <v>0</v>
      </c>
      <c r="O35" s="211"/>
      <c r="P35" s="211">
        <v>0</v>
      </c>
      <c r="Q35" s="211"/>
      <c r="R35" s="211">
        <v>0</v>
      </c>
      <c r="S35" s="211"/>
      <c r="T35" s="211">
        <v>0</v>
      </c>
      <c r="U35" s="211"/>
      <c r="V35" s="211">
        <v>0</v>
      </c>
      <c r="W35" s="211"/>
      <c r="X35" s="211">
        <v>0</v>
      </c>
      <c r="Y35" s="203"/>
      <c r="Z35" s="211">
        <v>0</v>
      </c>
    </row>
    <row r="36" spans="1:26" ht="11.1" customHeight="1" x14ac:dyDescent="0.2">
      <c r="A36" s="200" t="s">
        <v>282</v>
      </c>
      <c r="B36" s="211">
        <v>-1</v>
      </c>
      <c r="D36" s="211">
        <v>-1</v>
      </c>
      <c r="E36" s="211"/>
      <c r="F36" s="211">
        <v>-1</v>
      </c>
      <c r="G36" s="211"/>
      <c r="H36" s="211">
        <v>-1</v>
      </c>
      <c r="I36" s="211"/>
      <c r="J36" s="211">
        <v>-1</v>
      </c>
      <c r="K36" s="211"/>
      <c r="L36" s="211">
        <v>-1</v>
      </c>
      <c r="M36" s="211"/>
      <c r="N36" s="211">
        <v>-1</v>
      </c>
      <c r="O36" s="211"/>
      <c r="P36" s="211">
        <v>-1</v>
      </c>
      <c r="Q36" s="211"/>
      <c r="R36" s="211">
        <v>-1</v>
      </c>
      <c r="S36" s="211"/>
      <c r="T36" s="211">
        <v>-1</v>
      </c>
      <c r="U36" s="211"/>
      <c r="V36" s="211">
        <v>-1</v>
      </c>
      <c r="W36" s="211"/>
      <c r="X36" s="211">
        <v>-3</v>
      </c>
      <c r="Z36" s="211">
        <v>-14</v>
      </c>
    </row>
    <row r="37" spans="1:26" ht="11.1" customHeight="1" x14ac:dyDescent="0.2">
      <c r="A37" s="200" t="s">
        <v>283</v>
      </c>
      <c r="B37" s="211">
        <v>0</v>
      </c>
      <c r="D37" s="211">
        <v>0</v>
      </c>
      <c r="E37" s="211"/>
      <c r="F37" s="211">
        <v>0</v>
      </c>
      <c r="G37" s="211"/>
      <c r="H37" s="211">
        <v>0</v>
      </c>
      <c r="I37" s="211"/>
      <c r="J37" s="211">
        <v>0</v>
      </c>
      <c r="K37" s="211"/>
      <c r="L37" s="211">
        <v>0</v>
      </c>
      <c r="M37" s="211"/>
      <c r="N37" s="211">
        <v>0</v>
      </c>
      <c r="O37" s="211"/>
      <c r="P37" s="211">
        <v>0</v>
      </c>
      <c r="Q37" s="211"/>
      <c r="R37" s="211">
        <v>0</v>
      </c>
      <c r="S37" s="211"/>
      <c r="T37" s="211">
        <v>0</v>
      </c>
      <c r="U37" s="211"/>
      <c r="V37" s="211">
        <v>0</v>
      </c>
      <c r="W37" s="211"/>
      <c r="X37" s="211">
        <v>0</v>
      </c>
      <c r="Z37" s="218">
        <v>0</v>
      </c>
    </row>
    <row r="38" spans="1:26" ht="11.1" customHeight="1" x14ac:dyDescent="0.2">
      <c r="A38" s="234" t="s">
        <v>284</v>
      </c>
      <c r="B38" s="229">
        <v>-1</v>
      </c>
      <c r="D38" s="229">
        <v>-1</v>
      </c>
      <c r="E38" s="211"/>
      <c r="F38" s="229">
        <v>-1</v>
      </c>
      <c r="G38" s="211"/>
      <c r="H38" s="229">
        <v>-1</v>
      </c>
      <c r="I38" s="211"/>
      <c r="J38" s="229">
        <v>-1</v>
      </c>
      <c r="K38" s="211"/>
      <c r="L38" s="229">
        <v>-1</v>
      </c>
      <c r="M38" s="211"/>
      <c r="N38" s="229">
        <v>-1</v>
      </c>
      <c r="O38" s="211"/>
      <c r="P38" s="229">
        <v>-1</v>
      </c>
      <c r="Q38" s="211"/>
      <c r="R38" s="229">
        <v>-1</v>
      </c>
      <c r="S38" s="211"/>
      <c r="T38" s="229">
        <v>-1</v>
      </c>
      <c r="U38" s="211"/>
      <c r="V38" s="229">
        <v>-1</v>
      </c>
      <c r="W38" s="211"/>
      <c r="X38" s="229">
        <v>-3</v>
      </c>
      <c r="Y38" s="203"/>
      <c r="Z38" s="229">
        <v>-14</v>
      </c>
    </row>
    <row r="39" spans="1:26" ht="11.1" customHeight="1" x14ac:dyDescent="0.2">
      <c r="A39" s="232"/>
      <c r="B39" s="211"/>
      <c r="D39" s="211"/>
      <c r="E39" s="211"/>
      <c r="F39" s="211"/>
      <c r="G39" s="211"/>
      <c r="H39" s="211"/>
      <c r="I39" s="211"/>
      <c r="J39" s="211"/>
      <c r="K39" s="211"/>
      <c r="L39" s="211"/>
      <c r="M39" s="211"/>
      <c r="N39" s="211"/>
      <c r="O39" s="211"/>
      <c r="P39" s="211"/>
      <c r="Q39" s="211"/>
      <c r="R39" s="211"/>
      <c r="S39" s="211"/>
      <c r="T39" s="211"/>
      <c r="U39" s="211"/>
      <c r="V39" s="211"/>
      <c r="W39" s="211"/>
      <c r="X39" s="211"/>
      <c r="Y39" s="203"/>
      <c r="Z39" s="211"/>
    </row>
    <row r="40" spans="1:26" s="200" customFormat="1" ht="11.1" customHeight="1" x14ac:dyDescent="0.2">
      <c r="A40" s="226" t="s">
        <v>273</v>
      </c>
      <c r="B40" s="218">
        <v>2</v>
      </c>
      <c r="C40" s="211"/>
      <c r="D40" s="218">
        <v>2</v>
      </c>
      <c r="E40" s="211"/>
      <c r="F40" s="218">
        <v>-3</v>
      </c>
      <c r="G40" s="211"/>
      <c r="H40" s="218">
        <v>-13</v>
      </c>
      <c r="I40" s="211"/>
      <c r="J40" s="218">
        <v>-29</v>
      </c>
      <c r="K40" s="211"/>
      <c r="L40" s="218">
        <v>-23</v>
      </c>
      <c r="M40" s="211"/>
      <c r="N40" s="218">
        <v>-21</v>
      </c>
      <c r="O40" s="211"/>
      <c r="P40" s="218">
        <v>-32</v>
      </c>
      <c r="Q40" s="211"/>
      <c r="R40" s="218">
        <v>-17</v>
      </c>
      <c r="S40" s="211"/>
      <c r="T40" s="218">
        <v>-12</v>
      </c>
      <c r="U40" s="211"/>
      <c r="V40" s="218">
        <v>0</v>
      </c>
      <c r="W40" s="211"/>
      <c r="X40" s="218">
        <v>154</v>
      </c>
      <c r="Y40" s="211"/>
      <c r="Z40" s="218">
        <v>8</v>
      </c>
    </row>
    <row r="41" spans="1:26" ht="11.1" customHeight="1" x14ac:dyDescent="0.2">
      <c r="D41" s="200"/>
      <c r="E41" s="211"/>
      <c r="F41" s="200"/>
      <c r="G41" s="211"/>
      <c r="H41" s="200"/>
      <c r="I41" s="211"/>
      <c r="J41" s="200"/>
      <c r="K41" s="211"/>
      <c r="L41" s="200"/>
      <c r="M41" s="211"/>
      <c r="N41" s="200"/>
      <c r="O41" s="211"/>
      <c r="P41" s="200"/>
      <c r="Q41" s="211"/>
      <c r="R41" s="200"/>
      <c r="S41" s="211"/>
      <c r="T41" s="200"/>
      <c r="U41" s="211"/>
      <c r="V41" s="200"/>
      <c r="W41" s="211"/>
      <c r="X41" s="200"/>
    </row>
    <row r="42" spans="1:26" ht="11.1" customHeight="1" thickBot="1" x14ac:dyDescent="0.25">
      <c r="A42" s="216" t="s">
        <v>274</v>
      </c>
      <c r="B42" s="215">
        <v>-296</v>
      </c>
      <c r="C42" s="203"/>
      <c r="D42" s="215">
        <v>-294</v>
      </c>
      <c r="F42" s="215">
        <v>-297</v>
      </c>
      <c r="H42" s="215">
        <v>-310</v>
      </c>
      <c r="J42" s="215">
        <v>-339</v>
      </c>
      <c r="L42" s="215">
        <v>-362</v>
      </c>
      <c r="N42" s="215">
        <v>-383</v>
      </c>
      <c r="P42" s="215">
        <v>-415</v>
      </c>
      <c r="R42" s="215">
        <v>-432</v>
      </c>
      <c r="T42" s="215">
        <v>-444</v>
      </c>
      <c r="V42" s="215">
        <v>-444</v>
      </c>
      <c r="X42" s="215">
        <v>-290</v>
      </c>
      <c r="Z42" s="215">
        <v>-290</v>
      </c>
    </row>
    <row r="43" spans="1:26" ht="11.1" customHeight="1" thickTop="1" x14ac:dyDescent="0.2"/>
  </sheetData>
  <mergeCells count="4">
    <mergeCell ref="A1:Z1"/>
    <mergeCell ref="A2:Z2"/>
    <mergeCell ref="A3:Z3"/>
    <mergeCell ref="A4:Z4"/>
  </mergeCells>
  <printOptions horizontalCentered="1" verticalCentered="1"/>
  <pageMargins left="0.9" right="0.9" top="0.9" bottom="0.9" header="0.5" footer="0.5"/>
  <pageSetup scale="75" orientation="landscape" r:id="rId1"/>
  <headerFooter alignWithMargins="0"/>
  <rowBreaks count="1" manualBreakCount="1">
    <brk id="4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2"/>
  <sheetViews>
    <sheetView showGridLines="0" topLeftCell="A16" zoomScaleNormal="100" workbookViewId="0">
      <selection activeCell="B24" sqref="B24"/>
    </sheetView>
  </sheetViews>
  <sheetFormatPr defaultColWidth="8" defaultRowHeight="11.1" customHeight="1" x14ac:dyDescent="0.2"/>
  <cols>
    <col min="1" max="1" width="43" style="200" customWidth="1"/>
    <col min="2" max="2" width="7.140625" style="200" bestFit="1" customWidth="1"/>
    <col min="3" max="3" width="1.7109375" style="211" customWidth="1"/>
    <col min="4" max="4" width="6.28515625" style="200" bestFit="1" customWidth="1"/>
    <col min="5" max="5" width="1.7109375" style="211" customWidth="1"/>
    <col min="6" max="6" width="6.28515625" style="200" bestFit="1" customWidth="1"/>
    <col min="7" max="7" width="1.7109375" style="211" customWidth="1"/>
    <col min="8" max="8" width="7.7109375" style="199" customWidth="1"/>
    <col min="9" max="9" width="1.7109375" style="203" customWidth="1"/>
    <col min="10" max="10" width="7.7109375" style="199" customWidth="1"/>
    <col min="11" max="11" width="1.7109375" style="203" customWidth="1"/>
    <col min="12" max="12" width="8.7109375" style="200" customWidth="1"/>
    <col min="13" max="13" width="1.7109375" style="211"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203"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7" t="s">
        <v>160</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36</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C6" s="202"/>
      <c r="T6" s="204">
        <v>2010</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9" customFormat="1" ht="11.1" customHeight="1" x14ac:dyDescent="0.2">
      <c r="A8" s="206"/>
      <c r="B8" s="206" t="s">
        <v>39</v>
      </c>
      <c r="C8" s="207"/>
      <c r="D8" s="206" t="s">
        <v>39</v>
      </c>
      <c r="E8" s="207"/>
      <c r="F8" s="206" t="s">
        <v>39</v>
      </c>
      <c r="G8" s="207"/>
      <c r="H8" s="206" t="s">
        <v>39</v>
      </c>
      <c r="I8" s="207"/>
      <c r="J8" s="206" t="s">
        <v>39</v>
      </c>
      <c r="K8" s="207"/>
      <c r="L8" s="206" t="s">
        <v>39</v>
      </c>
      <c r="M8" s="207"/>
      <c r="N8" s="206" t="s">
        <v>39</v>
      </c>
      <c r="O8" s="207"/>
      <c r="P8" s="206" t="s">
        <v>39</v>
      </c>
      <c r="Q8" s="207"/>
      <c r="R8" s="206" t="s">
        <v>39</v>
      </c>
      <c r="S8" s="207"/>
      <c r="T8" s="206" t="s">
        <v>39</v>
      </c>
      <c r="U8" s="207"/>
      <c r="V8" s="206" t="s">
        <v>39</v>
      </c>
      <c r="W8" s="207"/>
      <c r="X8" s="206" t="s">
        <v>39</v>
      </c>
      <c r="Y8" s="207"/>
      <c r="Z8" s="209" t="s">
        <v>142</v>
      </c>
    </row>
    <row r="9" spans="1:26" ht="11.1" customHeight="1" x14ac:dyDescent="0.2">
      <c r="B9" s="210"/>
      <c r="D9" s="210"/>
      <c r="F9" s="210"/>
      <c r="H9" s="212"/>
      <c r="J9" s="212"/>
      <c r="L9" s="210"/>
      <c r="N9" s="212"/>
      <c r="P9" s="212"/>
      <c r="R9" s="212"/>
      <c r="T9" s="212"/>
      <c r="V9" s="212"/>
      <c r="X9" s="212"/>
      <c r="Z9" s="212"/>
    </row>
    <row r="10" spans="1:26" s="203" customFormat="1" ht="11.1" customHeight="1" thickBot="1" x14ac:dyDescent="0.25">
      <c r="A10" s="213" t="s">
        <v>237</v>
      </c>
      <c r="B10" s="214">
        <v>2847</v>
      </c>
      <c r="C10" s="211"/>
      <c r="D10" s="214">
        <v>2868</v>
      </c>
      <c r="E10" s="211"/>
      <c r="F10" s="214">
        <v>2785</v>
      </c>
      <c r="G10" s="211"/>
      <c r="H10" s="215">
        <v>2426</v>
      </c>
      <c r="J10" s="215">
        <v>2792</v>
      </c>
      <c r="L10" s="214">
        <v>3157</v>
      </c>
      <c r="M10" s="211"/>
      <c r="N10" s="215">
        <v>1485</v>
      </c>
      <c r="P10" s="215">
        <v>1671</v>
      </c>
      <c r="R10" s="215">
        <v>1990</v>
      </c>
      <c r="T10" s="215">
        <v>1292</v>
      </c>
      <c r="V10" s="215">
        <v>1687</v>
      </c>
      <c r="X10" s="215">
        <v>1951</v>
      </c>
      <c r="Z10" s="215">
        <v>2847</v>
      </c>
    </row>
    <row r="11" spans="1:26" ht="11.1" customHeight="1" thickTop="1" x14ac:dyDescent="0.2">
      <c r="B11" s="211"/>
      <c r="D11" s="211"/>
      <c r="F11" s="211"/>
      <c r="H11" s="203"/>
      <c r="J11" s="203"/>
      <c r="L11" s="211"/>
      <c r="N11" s="203"/>
      <c r="P11" s="203"/>
      <c r="R11" s="203"/>
      <c r="T11" s="203"/>
      <c r="V11" s="203"/>
      <c r="X11" s="203"/>
      <c r="Z11" s="203"/>
    </row>
    <row r="12" spans="1:26" ht="11.1" customHeight="1" x14ac:dyDescent="0.2">
      <c r="A12" s="216" t="s">
        <v>238</v>
      </c>
    </row>
    <row r="13" spans="1:26" s="200" customFormat="1" ht="11.1" customHeight="1" x14ac:dyDescent="0.2">
      <c r="A13" s="217" t="s">
        <v>239</v>
      </c>
      <c r="B13" s="200">
        <v>0</v>
      </c>
      <c r="C13" s="211"/>
      <c r="D13" s="200">
        <v>0</v>
      </c>
      <c r="E13" s="211"/>
      <c r="F13" s="200">
        <v>696</v>
      </c>
      <c r="G13" s="211"/>
      <c r="H13" s="200">
        <v>0</v>
      </c>
      <c r="I13" s="211"/>
      <c r="J13" s="200">
        <v>0</v>
      </c>
      <c r="K13" s="211"/>
      <c r="L13" s="200">
        <v>221</v>
      </c>
      <c r="M13" s="211"/>
      <c r="N13" s="200">
        <v>704</v>
      </c>
      <c r="O13" s="211"/>
      <c r="P13" s="200">
        <v>861</v>
      </c>
      <c r="Q13" s="211"/>
      <c r="R13" s="200">
        <v>1043</v>
      </c>
      <c r="S13" s="211"/>
      <c r="T13" s="200">
        <v>0</v>
      </c>
      <c r="U13" s="211"/>
      <c r="V13" s="200">
        <v>0</v>
      </c>
      <c r="W13" s="211"/>
      <c r="X13" s="200">
        <v>0</v>
      </c>
      <c r="Y13" s="211"/>
      <c r="Z13" s="200">
        <v>3525</v>
      </c>
    </row>
    <row r="14" spans="1:26" s="200" customFormat="1" ht="11.1" customHeight="1" x14ac:dyDescent="0.2">
      <c r="A14" s="217" t="s">
        <v>240</v>
      </c>
      <c r="B14" s="200">
        <v>234</v>
      </c>
      <c r="C14" s="211"/>
      <c r="D14" s="200">
        <v>165</v>
      </c>
      <c r="E14" s="211"/>
      <c r="F14" s="200">
        <v>185</v>
      </c>
      <c r="G14" s="211"/>
      <c r="H14" s="200">
        <v>164</v>
      </c>
      <c r="I14" s="211"/>
      <c r="J14" s="200">
        <v>167</v>
      </c>
      <c r="K14" s="211"/>
      <c r="L14" s="200">
        <v>185</v>
      </c>
      <c r="M14" s="211"/>
      <c r="N14" s="200">
        <v>181</v>
      </c>
      <c r="O14" s="211"/>
      <c r="P14" s="200">
        <v>147</v>
      </c>
      <c r="Q14" s="211"/>
      <c r="R14" s="200">
        <v>165</v>
      </c>
      <c r="S14" s="211"/>
      <c r="T14" s="200">
        <v>155</v>
      </c>
      <c r="U14" s="211"/>
      <c r="V14" s="200">
        <v>128</v>
      </c>
      <c r="W14" s="211"/>
      <c r="X14" s="200">
        <v>131</v>
      </c>
      <c r="Y14" s="211"/>
      <c r="Z14" s="200">
        <v>2007</v>
      </c>
    </row>
    <row r="15" spans="1:26" s="200" customFormat="1" ht="11.1" customHeight="1" x14ac:dyDescent="0.2">
      <c r="A15" s="217" t="s">
        <v>241</v>
      </c>
      <c r="B15" s="218">
        <v>63</v>
      </c>
      <c r="C15" s="211"/>
      <c r="D15" s="218">
        <v>53</v>
      </c>
      <c r="E15" s="211"/>
      <c r="F15" s="218">
        <v>212</v>
      </c>
      <c r="G15" s="211"/>
      <c r="H15" s="218">
        <v>67</v>
      </c>
      <c r="I15" s="211"/>
      <c r="J15" s="218">
        <v>64</v>
      </c>
      <c r="K15" s="211"/>
      <c r="L15" s="218">
        <v>251</v>
      </c>
      <c r="M15" s="211"/>
      <c r="N15" s="218">
        <v>46</v>
      </c>
      <c r="O15" s="211"/>
      <c r="P15" s="218">
        <v>51</v>
      </c>
      <c r="Q15" s="211"/>
      <c r="R15" s="218">
        <v>241</v>
      </c>
      <c r="S15" s="211"/>
      <c r="T15" s="218">
        <v>55</v>
      </c>
      <c r="U15" s="211"/>
      <c r="V15" s="218">
        <v>78</v>
      </c>
      <c r="W15" s="211"/>
      <c r="X15" s="218">
        <v>363</v>
      </c>
      <c r="Y15" s="211"/>
      <c r="Z15" s="218">
        <v>1544</v>
      </c>
    </row>
    <row r="16" spans="1:26" s="200" customFormat="1" ht="11.1" customHeight="1" x14ac:dyDescent="0.2">
      <c r="A16" s="219" t="s">
        <v>122</v>
      </c>
      <c r="B16" s="218">
        <v>297</v>
      </c>
      <c r="C16" s="211"/>
      <c r="D16" s="218">
        <v>218</v>
      </c>
      <c r="E16" s="211"/>
      <c r="F16" s="218">
        <v>1093</v>
      </c>
      <c r="G16" s="211"/>
      <c r="H16" s="218">
        <v>231</v>
      </c>
      <c r="I16" s="211"/>
      <c r="J16" s="218">
        <v>231</v>
      </c>
      <c r="K16" s="211"/>
      <c r="L16" s="218">
        <v>657</v>
      </c>
      <c r="M16" s="211"/>
      <c r="N16" s="218">
        <v>931</v>
      </c>
      <c r="O16" s="211"/>
      <c r="P16" s="218">
        <v>1059</v>
      </c>
      <c r="Q16" s="211"/>
      <c r="R16" s="218">
        <v>1449</v>
      </c>
      <c r="S16" s="211"/>
      <c r="T16" s="218">
        <v>210</v>
      </c>
      <c r="U16" s="211"/>
      <c r="V16" s="218">
        <v>206</v>
      </c>
      <c r="W16" s="211"/>
      <c r="X16" s="218">
        <v>494</v>
      </c>
      <c r="Y16" s="211"/>
      <c r="Z16" s="218">
        <v>7076</v>
      </c>
    </row>
    <row r="17" spans="1:26" s="200" customFormat="1" ht="9.75" customHeight="1" x14ac:dyDescent="0.2">
      <c r="A17" s="220"/>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row>
    <row r="18" spans="1:26" s="200" customFormat="1" ht="11.1" customHeight="1" x14ac:dyDescent="0.2">
      <c r="A18" s="225" t="s">
        <v>173</v>
      </c>
      <c r="B18" s="211">
        <v>305</v>
      </c>
      <c r="C18" s="211"/>
      <c r="D18" s="211">
        <v>425</v>
      </c>
      <c r="E18" s="211"/>
      <c r="F18" s="211">
        <v>305</v>
      </c>
      <c r="G18" s="211"/>
      <c r="H18" s="211">
        <v>305</v>
      </c>
      <c r="I18" s="211"/>
      <c r="J18" s="211">
        <v>305</v>
      </c>
      <c r="K18" s="211"/>
      <c r="L18" s="211">
        <v>305</v>
      </c>
      <c r="M18" s="211"/>
      <c r="N18" s="211">
        <v>305</v>
      </c>
      <c r="O18" s="211"/>
      <c r="P18" s="211">
        <v>305</v>
      </c>
      <c r="Q18" s="211"/>
      <c r="R18" s="211">
        <v>305</v>
      </c>
      <c r="S18" s="211"/>
      <c r="T18" s="211">
        <v>305</v>
      </c>
      <c r="U18" s="211"/>
      <c r="V18" s="211">
        <v>305</v>
      </c>
      <c r="W18" s="211"/>
      <c r="X18" s="211">
        <v>406</v>
      </c>
      <c r="Y18" s="211"/>
      <c r="Z18" s="211">
        <v>3881</v>
      </c>
    </row>
    <row r="19" spans="1:26" s="200" customFormat="1" ht="11.1" customHeight="1" x14ac:dyDescent="0.2">
      <c r="A19" s="225" t="s">
        <v>297</v>
      </c>
      <c r="B19" s="211">
        <v>261</v>
      </c>
      <c r="C19" s="211"/>
      <c r="D19" s="211">
        <v>213</v>
      </c>
      <c r="E19" s="211"/>
      <c r="F19" s="211">
        <v>199</v>
      </c>
      <c r="G19" s="211"/>
      <c r="H19" s="211">
        <v>163</v>
      </c>
      <c r="I19" s="211"/>
      <c r="J19" s="211">
        <v>213</v>
      </c>
      <c r="K19" s="211"/>
      <c r="L19" s="211">
        <v>378</v>
      </c>
      <c r="M19" s="211"/>
      <c r="N19" s="211">
        <v>351</v>
      </c>
      <c r="O19" s="211"/>
      <c r="P19" s="211">
        <v>294</v>
      </c>
      <c r="Q19" s="211"/>
      <c r="R19" s="211">
        <v>331</v>
      </c>
      <c r="S19" s="211"/>
      <c r="T19" s="211">
        <v>327</v>
      </c>
      <c r="U19" s="211"/>
      <c r="V19" s="211">
        <v>321</v>
      </c>
      <c r="W19" s="211"/>
      <c r="X19" s="211">
        <v>333</v>
      </c>
      <c r="Y19" s="211"/>
      <c r="Z19" s="211">
        <v>3384</v>
      </c>
    </row>
    <row r="20" spans="1:26" s="200" customFormat="1" ht="11.1" customHeight="1" x14ac:dyDescent="0.2">
      <c r="A20" s="225" t="s">
        <v>175</v>
      </c>
      <c r="B20" s="211">
        <v>266</v>
      </c>
      <c r="C20" s="211"/>
      <c r="D20" s="211">
        <v>216</v>
      </c>
      <c r="E20" s="211"/>
      <c r="F20" s="211">
        <v>206</v>
      </c>
      <c r="G20" s="211"/>
      <c r="H20" s="211">
        <v>256</v>
      </c>
      <c r="I20" s="211"/>
      <c r="J20" s="211">
        <v>222</v>
      </c>
      <c r="K20" s="211"/>
      <c r="L20" s="211">
        <v>251</v>
      </c>
      <c r="M20" s="211"/>
      <c r="N20" s="211">
        <v>223</v>
      </c>
      <c r="O20" s="211"/>
      <c r="P20" s="211">
        <v>236</v>
      </c>
      <c r="Q20" s="211"/>
      <c r="R20" s="211">
        <v>272</v>
      </c>
      <c r="S20" s="211"/>
      <c r="T20" s="211">
        <v>243</v>
      </c>
      <c r="U20" s="211"/>
      <c r="V20" s="211">
        <v>244</v>
      </c>
      <c r="W20" s="211"/>
      <c r="X20" s="211">
        <v>310</v>
      </c>
      <c r="Y20" s="211"/>
      <c r="Z20" s="211">
        <v>2945</v>
      </c>
    </row>
    <row r="21" spans="1:26" s="200" customFormat="1" ht="11.1" customHeight="1" x14ac:dyDescent="0.2">
      <c r="A21" s="217" t="s">
        <v>176</v>
      </c>
      <c r="B21" s="211">
        <v>47</v>
      </c>
      <c r="C21" s="211"/>
      <c r="D21" s="211">
        <v>46</v>
      </c>
      <c r="E21" s="211"/>
      <c r="F21" s="211">
        <v>58</v>
      </c>
      <c r="G21" s="211"/>
      <c r="H21" s="211">
        <v>62</v>
      </c>
      <c r="I21" s="211"/>
      <c r="J21" s="211">
        <v>58</v>
      </c>
      <c r="K21" s="211"/>
      <c r="L21" s="211">
        <v>62</v>
      </c>
      <c r="M21" s="211"/>
      <c r="N21" s="211">
        <v>54</v>
      </c>
      <c r="O21" s="211"/>
      <c r="P21" s="211">
        <v>58</v>
      </c>
      <c r="Q21" s="211"/>
      <c r="R21" s="211">
        <v>61</v>
      </c>
      <c r="S21" s="211"/>
      <c r="T21" s="211">
        <v>62</v>
      </c>
      <c r="U21" s="211"/>
      <c r="V21" s="211">
        <v>53</v>
      </c>
      <c r="W21" s="211"/>
      <c r="X21" s="211">
        <v>66</v>
      </c>
      <c r="Y21" s="211"/>
      <c r="Z21" s="211">
        <v>687</v>
      </c>
    </row>
    <row r="22" spans="1:26" s="200" customFormat="1" ht="11.1" customHeight="1" x14ac:dyDescent="0.2">
      <c r="A22" s="225" t="s">
        <v>298</v>
      </c>
      <c r="B22" s="218">
        <v>153</v>
      </c>
      <c r="C22" s="211"/>
      <c r="D22" s="218">
        <v>250</v>
      </c>
      <c r="E22" s="211"/>
      <c r="F22" s="218">
        <v>283</v>
      </c>
      <c r="G22" s="211"/>
      <c r="H22" s="218">
        <v>281</v>
      </c>
      <c r="I22" s="211"/>
      <c r="J22" s="218">
        <v>374</v>
      </c>
      <c r="K22" s="211"/>
      <c r="L22" s="218">
        <v>334</v>
      </c>
      <c r="M22" s="211"/>
      <c r="N22" s="218">
        <v>272</v>
      </c>
      <c r="O22" s="211"/>
      <c r="P22" s="218">
        <v>269</v>
      </c>
      <c r="Q22" s="211"/>
      <c r="R22" s="218">
        <v>264</v>
      </c>
      <c r="S22" s="211"/>
      <c r="T22" s="218">
        <v>194</v>
      </c>
      <c r="U22" s="211"/>
      <c r="V22" s="218">
        <v>228</v>
      </c>
      <c r="W22" s="211"/>
      <c r="X22" s="218">
        <v>435</v>
      </c>
      <c r="Y22" s="211"/>
      <c r="Z22" s="218">
        <v>3337</v>
      </c>
    </row>
    <row r="23" spans="1:26" s="200" customFormat="1" ht="11.1" customHeight="1" x14ac:dyDescent="0.2">
      <c r="A23" s="219" t="s">
        <v>299</v>
      </c>
      <c r="B23" s="218">
        <v>1032</v>
      </c>
      <c r="C23" s="211"/>
      <c r="D23" s="218">
        <v>1150</v>
      </c>
      <c r="E23" s="211"/>
      <c r="F23" s="218">
        <v>1051</v>
      </c>
      <c r="G23" s="211"/>
      <c r="H23" s="218">
        <v>1067</v>
      </c>
      <c r="I23" s="211"/>
      <c r="J23" s="218">
        <v>1172</v>
      </c>
      <c r="K23" s="211"/>
      <c r="L23" s="218">
        <v>1330</v>
      </c>
      <c r="M23" s="211"/>
      <c r="N23" s="218">
        <v>1205</v>
      </c>
      <c r="O23" s="211"/>
      <c r="P23" s="218">
        <v>1162</v>
      </c>
      <c r="Q23" s="211"/>
      <c r="R23" s="218">
        <v>1233</v>
      </c>
      <c r="S23" s="211"/>
      <c r="T23" s="218">
        <v>1131</v>
      </c>
      <c r="U23" s="211"/>
      <c r="V23" s="218">
        <v>1151</v>
      </c>
      <c r="W23" s="211"/>
      <c r="X23" s="218">
        <v>1550</v>
      </c>
      <c r="Y23" s="211"/>
      <c r="Z23" s="218">
        <v>14234</v>
      </c>
    </row>
    <row r="24" spans="1:26" s="200" customFormat="1" ht="11.1" customHeight="1" x14ac:dyDescent="0.2">
      <c r="A24" s="217"/>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row>
    <row r="25" spans="1:26" s="200" customFormat="1" ht="11.1" customHeight="1" x14ac:dyDescent="0.2">
      <c r="A25" s="225" t="s">
        <v>11</v>
      </c>
      <c r="B25" s="218">
        <v>2710</v>
      </c>
      <c r="C25" s="211"/>
      <c r="D25" s="218">
        <v>3125</v>
      </c>
      <c r="E25" s="211"/>
      <c r="F25" s="218">
        <v>3246</v>
      </c>
      <c r="G25" s="211"/>
      <c r="H25" s="218">
        <v>3715</v>
      </c>
      <c r="I25" s="211"/>
      <c r="J25" s="218">
        <v>3200</v>
      </c>
      <c r="K25" s="211"/>
      <c r="L25" s="218">
        <v>4816</v>
      </c>
      <c r="M25" s="211"/>
      <c r="N25" s="218">
        <v>3244</v>
      </c>
      <c r="O25" s="211"/>
      <c r="P25" s="218">
        <v>3330</v>
      </c>
      <c r="Q25" s="211"/>
      <c r="R25" s="218">
        <v>4412</v>
      </c>
      <c r="S25" s="211"/>
      <c r="T25" s="218">
        <v>3383</v>
      </c>
      <c r="U25" s="211"/>
      <c r="V25" s="218">
        <v>3555</v>
      </c>
      <c r="W25" s="211"/>
      <c r="X25" s="218">
        <v>6043</v>
      </c>
      <c r="Y25" s="211"/>
      <c r="Z25" s="218">
        <v>44779</v>
      </c>
    </row>
    <row r="26" spans="1:26" s="200" customFormat="1" ht="5.45" customHeight="1" x14ac:dyDescent="0.2">
      <c r="A26" s="220"/>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row>
    <row r="27" spans="1:26" ht="11.1" customHeight="1" x14ac:dyDescent="0.2">
      <c r="A27" s="221" t="s">
        <v>252</v>
      </c>
      <c r="B27" s="218">
        <v>4039</v>
      </c>
      <c r="D27" s="218">
        <v>4493</v>
      </c>
      <c r="F27" s="218">
        <v>5390</v>
      </c>
      <c r="H27" s="218">
        <v>5013</v>
      </c>
      <c r="I27" s="211"/>
      <c r="J27" s="218">
        <v>4603</v>
      </c>
      <c r="K27" s="211"/>
      <c r="L27" s="218">
        <v>6803</v>
      </c>
      <c r="N27" s="218">
        <v>5380</v>
      </c>
      <c r="O27" s="211"/>
      <c r="P27" s="218">
        <v>5551</v>
      </c>
      <c r="Q27" s="211"/>
      <c r="R27" s="218">
        <v>7094</v>
      </c>
      <c r="S27" s="211"/>
      <c r="T27" s="218">
        <v>4724</v>
      </c>
      <c r="U27" s="211"/>
      <c r="V27" s="218">
        <v>4912</v>
      </c>
      <c r="W27" s="211"/>
      <c r="X27" s="218">
        <v>8087</v>
      </c>
      <c r="Y27" s="211"/>
      <c r="Z27" s="218">
        <v>66089</v>
      </c>
    </row>
    <row r="28" spans="1:26" ht="11.1" customHeight="1" x14ac:dyDescent="0.2">
      <c r="B28" s="211"/>
      <c r="D28" s="211"/>
      <c r="F28" s="211"/>
      <c r="H28" s="211"/>
      <c r="I28" s="211"/>
      <c r="J28" s="211"/>
      <c r="K28" s="211"/>
      <c r="L28" s="211"/>
      <c r="N28" s="211"/>
      <c r="O28" s="211"/>
      <c r="P28" s="211"/>
      <c r="Q28" s="211"/>
      <c r="R28" s="211"/>
      <c r="S28" s="211"/>
      <c r="T28" s="211"/>
      <c r="U28" s="211"/>
      <c r="V28" s="211"/>
      <c r="W28" s="211"/>
      <c r="X28" s="211"/>
      <c r="Y28" s="211"/>
      <c r="Z28" s="203"/>
    </row>
    <row r="29" spans="1:26" ht="11.1" customHeight="1" x14ac:dyDescent="0.2">
      <c r="A29" s="216" t="s">
        <v>253</v>
      </c>
      <c r="H29" s="200"/>
      <c r="I29" s="211"/>
      <c r="J29" s="200"/>
      <c r="K29" s="211"/>
      <c r="N29" s="200"/>
      <c r="O29" s="211"/>
      <c r="P29" s="200"/>
      <c r="Q29" s="211"/>
      <c r="R29" s="200"/>
      <c r="S29" s="211"/>
      <c r="T29" s="200"/>
      <c r="U29" s="211"/>
      <c r="V29" s="200"/>
      <c r="W29" s="211"/>
      <c r="X29" s="200"/>
      <c r="Y29" s="211"/>
      <c r="Z29" s="199" t="s">
        <v>179</v>
      </c>
    </row>
    <row r="30" spans="1:26" s="200" customFormat="1" ht="11.1" customHeight="1" x14ac:dyDescent="0.2">
      <c r="A30" s="217" t="s">
        <v>254</v>
      </c>
      <c r="B30" s="200">
        <v>235</v>
      </c>
      <c r="C30" s="211"/>
      <c r="D30" s="200">
        <v>145</v>
      </c>
      <c r="E30" s="211"/>
      <c r="F30" s="200">
        <v>500</v>
      </c>
      <c r="G30" s="211"/>
      <c r="H30" s="200">
        <v>149</v>
      </c>
      <c r="I30" s="211"/>
      <c r="J30" s="200">
        <v>144</v>
      </c>
      <c r="K30" s="211"/>
      <c r="L30" s="200">
        <v>3083</v>
      </c>
      <c r="M30" s="211"/>
      <c r="N30" s="200">
        <v>320</v>
      </c>
      <c r="O30" s="211"/>
      <c r="P30" s="200">
        <v>296</v>
      </c>
      <c r="Q30" s="211"/>
      <c r="R30" s="200">
        <v>344</v>
      </c>
      <c r="S30" s="211"/>
      <c r="T30" s="200">
        <v>378</v>
      </c>
      <c r="U30" s="211"/>
      <c r="V30" s="200">
        <v>500</v>
      </c>
      <c r="W30" s="211"/>
      <c r="X30" s="200">
        <v>649</v>
      </c>
      <c r="Y30" s="211"/>
      <c r="Z30" s="211">
        <v>6743</v>
      </c>
    </row>
    <row r="31" spans="1:26" s="200" customFormat="1" ht="11.1" customHeight="1" x14ac:dyDescent="0.2">
      <c r="A31" s="225" t="s">
        <v>255</v>
      </c>
      <c r="B31" s="200">
        <v>0</v>
      </c>
      <c r="C31" s="211"/>
      <c r="D31" s="200">
        <v>14</v>
      </c>
      <c r="E31" s="211"/>
      <c r="F31" s="200">
        <v>0</v>
      </c>
      <c r="G31" s="211"/>
      <c r="H31" s="200">
        <v>0</v>
      </c>
      <c r="I31" s="211"/>
      <c r="J31" s="200">
        <v>0</v>
      </c>
      <c r="K31" s="211"/>
      <c r="L31" s="200">
        <v>35</v>
      </c>
      <c r="M31" s="211"/>
      <c r="N31" s="200">
        <v>0</v>
      </c>
      <c r="O31" s="211"/>
      <c r="P31" s="200">
        <v>0</v>
      </c>
      <c r="Q31" s="211"/>
      <c r="R31" s="200">
        <v>0</v>
      </c>
      <c r="S31" s="211"/>
      <c r="T31" s="200">
        <v>0</v>
      </c>
      <c r="U31" s="211"/>
      <c r="V31" s="200">
        <v>0</v>
      </c>
      <c r="W31" s="211"/>
      <c r="X31" s="200">
        <v>22</v>
      </c>
      <c r="Y31" s="211"/>
      <c r="Z31" s="211">
        <v>71</v>
      </c>
    </row>
    <row r="32" spans="1:26" s="200" customFormat="1" ht="11.1" customHeight="1" x14ac:dyDescent="0.2">
      <c r="A32" s="217" t="s">
        <v>256</v>
      </c>
      <c r="B32" s="200">
        <v>61</v>
      </c>
      <c r="C32" s="211"/>
      <c r="D32" s="200">
        <v>61</v>
      </c>
      <c r="E32" s="211"/>
      <c r="F32" s="200">
        <v>61</v>
      </c>
      <c r="G32" s="211"/>
      <c r="H32" s="200">
        <v>80</v>
      </c>
      <c r="I32" s="211"/>
      <c r="J32" s="200">
        <v>105</v>
      </c>
      <c r="K32" s="211"/>
      <c r="L32" s="200">
        <v>99</v>
      </c>
      <c r="M32" s="211"/>
      <c r="N32" s="200">
        <v>116</v>
      </c>
      <c r="O32" s="211"/>
      <c r="P32" s="200">
        <v>102</v>
      </c>
      <c r="Q32" s="211"/>
      <c r="R32" s="200">
        <v>107</v>
      </c>
      <c r="S32" s="211"/>
      <c r="T32" s="200">
        <v>197</v>
      </c>
      <c r="U32" s="211"/>
      <c r="V32" s="200">
        <v>201</v>
      </c>
      <c r="W32" s="211"/>
      <c r="X32" s="200">
        <v>225</v>
      </c>
      <c r="Y32" s="211"/>
      <c r="Z32" s="211">
        <v>1415</v>
      </c>
    </row>
    <row r="33" spans="1:26" s="200" customFormat="1" ht="11.1" customHeight="1" x14ac:dyDescent="0.2">
      <c r="A33" s="217" t="s">
        <v>279</v>
      </c>
      <c r="B33" s="200">
        <v>0</v>
      </c>
      <c r="C33" s="211"/>
      <c r="D33" s="200">
        <v>0</v>
      </c>
      <c r="E33" s="211"/>
      <c r="F33" s="200">
        <v>696</v>
      </c>
      <c r="G33" s="211"/>
      <c r="H33" s="200">
        <v>0</v>
      </c>
      <c r="I33" s="211"/>
      <c r="J33" s="200">
        <v>0</v>
      </c>
      <c r="K33" s="211"/>
      <c r="L33" s="200">
        <v>221</v>
      </c>
      <c r="M33" s="211"/>
      <c r="N33" s="200">
        <v>704</v>
      </c>
      <c r="O33" s="211"/>
      <c r="P33" s="200">
        <v>861</v>
      </c>
      <c r="Q33" s="211"/>
      <c r="R33" s="200">
        <v>1042</v>
      </c>
      <c r="S33" s="211"/>
      <c r="T33" s="200">
        <v>0</v>
      </c>
      <c r="U33" s="211"/>
      <c r="V33" s="200">
        <v>0</v>
      </c>
      <c r="W33" s="211"/>
      <c r="X33" s="200">
        <v>0</v>
      </c>
      <c r="Y33" s="211"/>
      <c r="Z33" s="211">
        <v>3524</v>
      </c>
    </row>
    <row r="34" spans="1:26" s="200" customFormat="1" ht="11.1" customHeight="1" x14ac:dyDescent="0.2">
      <c r="A34" s="217" t="s">
        <v>257</v>
      </c>
      <c r="B34" s="200">
        <v>2609</v>
      </c>
      <c r="C34" s="211"/>
      <c r="D34" s="200">
        <v>2462</v>
      </c>
      <c r="E34" s="211"/>
      <c r="F34" s="200">
        <v>2462</v>
      </c>
      <c r="G34" s="211"/>
      <c r="H34" s="200">
        <v>2851</v>
      </c>
      <c r="I34" s="211"/>
      <c r="J34" s="200">
        <v>2234</v>
      </c>
      <c r="K34" s="211"/>
      <c r="L34" s="200">
        <v>2877</v>
      </c>
      <c r="M34" s="211"/>
      <c r="N34" s="200">
        <v>2329</v>
      </c>
      <c r="O34" s="211"/>
      <c r="P34" s="200">
        <v>2125</v>
      </c>
      <c r="Q34" s="211"/>
      <c r="R34" s="200">
        <v>2852</v>
      </c>
      <c r="S34" s="211"/>
      <c r="T34" s="200">
        <v>2224</v>
      </c>
      <c r="U34" s="211"/>
      <c r="V34" s="200">
        <v>2313</v>
      </c>
      <c r="W34" s="211"/>
      <c r="X34" s="200">
        <v>3195</v>
      </c>
      <c r="Y34" s="211"/>
      <c r="Z34" s="211">
        <v>30533</v>
      </c>
    </row>
    <row r="35" spans="1:26" s="200" customFormat="1" ht="11.1" customHeight="1" x14ac:dyDescent="0.2">
      <c r="A35" s="217" t="s">
        <v>258</v>
      </c>
      <c r="B35" s="200">
        <v>249</v>
      </c>
      <c r="C35" s="211"/>
      <c r="D35" s="200">
        <v>231</v>
      </c>
      <c r="E35" s="211"/>
      <c r="F35" s="200">
        <v>209</v>
      </c>
      <c r="G35" s="211"/>
      <c r="H35" s="200">
        <v>203</v>
      </c>
      <c r="I35" s="211"/>
      <c r="J35" s="200">
        <v>234</v>
      </c>
      <c r="K35" s="211"/>
      <c r="L35" s="200">
        <v>211</v>
      </c>
      <c r="M35" s="211"/>
      <c r="N35" s="200">
        <v>214</v>
      </c>
      <c r="O35" s="211"/>
      <c r="P35" s="200">
        <v>218</v>
      </c>
      <c r="Q35" s="211"/>
      <c r="R35" s="200">
        <v>219</v>
      </c>
      <c r="S35" s="211"/>
      <c r="T35" s="200">
        <v>216</v>
      </c>
      <c r="U35" s="211"/>
      <c r="V35" s="200">
        <v>288</v>
      </c>
      <c r="W35" s="211"/>
      <c r="X35" s="200">
        <v>378</v>
      </c>
      <c r="Y35" s="211"/>
      <c r="Z35" s="211">
        <v>2870</v>
      </c>
    </row>
    <row r="36" spans="1:26" s="200" customFormat="1" ht="11.1" customHeight="1" x14ac:dyDescent="0.2">
      <c r="A36" s="217" t="s">
        <v>259</v>
      </c>
      <c r="B36" s="200">
        <v>83</v>
      </c>
      <c r="C36" s="211"/>
      <c r="D36" s="200">
        <v>60</v>
      </c>
      <c r="E36" s="211"/>
      <c r="F36" s="200">
        <v>134</v>
      </c>
      <c r="G36" s="211"/>
      <c r="H36" s="200">
        <v>196</v>
      </c>
      <c r="I36" s="211"/>
      <c r="J36" s="200">
        <v>66</v>
      </c>
      <c r="K36" s="211"/>
      <c r="L36" s="200">
        <v>183</v>
      </c>
      <c r="M36" s="211"/>
      <c r="N36" s="200">
        <v>141</v>
      </c>
      <c r="O36" s="211"/>
      <c r="P36" s="200">
        <v>61</v>
      </c>
      <c r="Q36" s="211"/>
      <c r="R36" s="200">
        <v>189</v>
      </c>
      <c r="S36" s="211"/>
      <c r="T36" s="200">
        <v>122</v>
      </c>
      <c r="U36" s="211"/>
      <c r="V36" s="200">
        <v>89</v>
      </c>
      <c r="W36" s="211"/>
      <c r="X36" s="200">
        <v>242</v>
      </c>
      <c r="Y36" s="211"/>
      <c r="Z36" s="211">
        <v>1566</v>
      </c>
    </row>
    <row r="37" spans="1:26" s="200" customFormat="1" ht="11.1" customHeight="1" x14ac:dyDescent="0.2">
      <c r="A37" s="217" t="s">
        <v>260</v>
      </c>
      <c r="B37" s="200">
        <v>9</v>
      </c>
      <c r="C37" s="211"/>
      <c r="D37" s="200">
        <v>89</v>
      </c>
      <c r="E37" s="211"/>
      <c r="F37" s="200">
        <v>64</v>
      </c>
      <c r="G37" s="211"/>
      <c r="H37" s="200">
        <v>68</v>
      </c>
      <c r="I37" s="211"/>
      <c r="J37" s="200">
        <v>131</v>
      </c>
      <c r="K37" s="211"/>
      <c r="L37" s="200">
        <v>68</v>
      </c>
      <c r="M37" s="211"/>
      <c r="N37" s="200">
        <v>73</v>
      </c>
      <c r="O37" s="211"/>
      <c r="P37" s="200">
        <v>75</v>
      </c>
      <c r="Q37" s="211"/>
      <c r="R37" s="200">
        <v>101</v>
      </c>
      <c r="S37" s="211"/>
      <c r="T37" s="200">
        <v>87</v>
      </c>
      <c r="U37" s="211"/>
      <c r="V37" s="200">
        <v>87</v>
      </c>
      <c r="W37" s="211"/>
      <c r="X37" s="200">
        <v>195</v>
      </c>
      <c r="Y37" s="211"/>
      <c r="Z37" s="211">
        <v>1047</v>
      </c>
    </row>
    <row r="38" spans="1:26" s="200" customFormat="1" ht="11.1" customHeight="1" x14ac:dyDescent="0.2">
      <c r="A38" s="217" t="s">
        <v>261</v>
      </c>
      <c r="B38" s="200">
        <v>120</v>
      </c>
      <c r="C38" s="211"/>
      <c r="D38" s="200">
        <v>238</v>
      </c>
      <c r="E38" s="211"/>
      <c r="F38" s="200">
        <v>231</v>
      </c>
      <c r="G38" s="211"/>
      <c r="H38" s="200">
        <v>209</v>
      </c>
      <c r="I38" s="211"/>
      <c r="J38" s="200">
        <v>219</v>
      </c>
      <c r="K38" s="211"/>
      <c r="L38" s="200">
        <v>216</v>
      </c>
      <c r="M38" s="211"/>
      <c r="N38" s="200">
        <v>255</v>
      </c>
      <c r="O38" s="211"/>
      <c r="P38" s="200">
        <v>366</v>
      </c>
      <c r="Q38" s="211"/>
      <c r="R38" s="200">
        <v>633</v>
      </c>
      <c r="S38" s="211"/>
      <c r="T38" s="200">
        <v>240</v>
      </c>
      <c r="U38" s="211"/>
      <c r="V38" s="200">
        <v>232</v>
      </c>
      <c r="W38" s="211"/>
      <c r="X38" s="200">
        <v>523</v>
      </c>
      <c r="Y38" s="211"/>
      <c r="Z38" s="211">
        <v>3482</v>
      </c>
    </row>
    <row r="39" spans="1:26" s="200" customFormat="1" ht="11.1" customHeight="1" x14ac:dyDescent="0.2">
      <c r="A39" s="217" t="s">
        <v>262</v>
      </c>
      <c r="B39" s="200">
        <v>46</v>
      </c>
      <c r="C39" s="211"/>
      <c r="D39" s="200">
        <v>348</v>
      </c>
      <c r="E39" s="211"/>
      <c r="F39" s="200">
        <v>148</v>
      </c>
      <c r="G39" s="211"/>
      <c r="H39" s="200">
        <v>132</v>
      </c>
      <c r="I39" s="211"/>
      <c r="J39" s="200">
        <v>325</v>
      </c>
      <c r="K39" s="211"/>
      <c r="L39" s="200">
        <v>147</v>
      </c>
      <c r="M39" s="211"/>
      <c r="N39" s="200">
        <v>121</v>
      </c>
      <c r="O39" s="211"/>
      <c r="P39" s="200">
        <v>336</v>
      </c>
      <c r="Q39" s="211"/>
      <c r="R39" s="200">
        <v>771</v>
      </c>
      <c r="S39" s="211"/>
      <c r="T39" s="200">
        <v>54</v>
      </c>
      <c r="U39" s="211"/>
      <c r="V39" s="200">
        <v>72</v>
      </c>
      <c r="W39" s="211"/>
      <c r="X39" s="200">
        <v>55</v>
      </c>
      <c r="Y39" s="211"/>
      <c r="Z39" s="211">
        <v>2555</v>
      </c>
    </row>
    <row r="40" spans="1:26" s="200" customFormat="1" ht="11.1" customHeight="1" x14ac:dyDescent="0.2">
      <c r="A40" s="217" t="s">
        <v>263</v>
      </c>
      <c r="B40" s="218">
        <v>120</v>
      </c>
      <c r="C40" s="211"/>
      <c r="D40" s="218">
        <v>116</v>
      </c>
      <c r="E40" s="211"/>
      <c r="F40" s="218">
        <v>131</v>
      </c>
      <c r="G40" s="211"/>
      <c r="H40" s="218">
        <v>115</v>
      </c>
      <c r="I40" s="211"/>
      <c r="J40" s="218">
        <v>118</v>
      </c>
      <c r="K40" s="211"/>
      <c r="L40" s="218">
        <v>126</v>
      </c>
      <c r="M40" s="211"/>
      <c r="N40" s="218">
        <v>94</v>
      </c>
      <c r="O40" s="211"/>
      <c r="P40" s="218">
        <v>129</v>
      </c>
      <c r="Q40" s="211"/>
      <c r="R40" s="218">
        <v>138</v>
      </c>
      <c r="S40" s="211"/>
      <c r="T40" s="218">
        <v>110</v>
      </c>
      <c r="U40" s="211"/>
      <c r="V40" s="218">
        <v>108</v>
      </c>
      <c r="W40" s="211"/>
      <c r="X40" s="218">
        <v>134</v>
      </c>
      <c r="Y40" s="211"/>
      <c r="Z40" s="218">
        <v>1439</v>
      </c>
    </row>
    <row r="41" spans="1:26" s="200" customFormat="1" ht="11.1" customHeight="1" x14ac:dyDescent="0.2">
      <c r="A41" s="219" t="s">
        <v>264</v>
      </c>
      <c r="B41" s="218">
        <v>3532</v>
      </c>
      <c r="C41" s="211"/>
      <c r="D41" s="218">
        <v>3764</v>
      </c>
      <c r="E41" s="211"/>
      <c r="F41" s="218">
        <v>4636</v>
      </c>
      <c r="G41" s="211"/>
      <c r="H41" s="218">
        <v>4003</v>
      </c>
      <c r="I41" s="211"/>
      <c r="J41" s="218">
        <v>3576</v>
      </c>
      <c r="K41" s="211"/>
      <c r="L41" s="218">
        <v>7266</v>
      </c>
      <c r="M41" s="211"/>
      <c r="N41" s="218">
        <v>4367</v>
      </c>
      <c r="O41" s="211"/>
      <c r="P41" s="218">
        <v>4569</v>
      </c>
      <c r="Q41" s="211"/>
      <c r="R41" s="218">
        <v>6396</v>
      </c>
      <c r="S41" s="211"/>
      <c r="T41" s="218">
        <v>3628</v>
      </c>
      <c r="U41" s="211"/>
      <c r="V41" s="218">
        <v>3890</v>
      </c>
      <c r="W41" s="211"/>
      <c r="X41" s="218">
        <v>5618</v>
      </c>
      <c r="Y41" s="211"/>
      <c r="Z41" s="218">
        <v>55245</v>
      </c>
    </row>
    <row r="42" spans="1:26" s="200" customFormat="1" ht="5.45" customHeight="1" x14ac:dyDescent="0.2">
      <c r="A42" s="220"/>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row>
    <row r="43" spans="1:26" s="200" customFormat="1" ht="11.1" customHeight="1" x14ac:dyDescent="0.2">
      <c r="A43" s="217" t="s">
        <v>56</v>
      </c>
      <c r="B43" s="200">
        <v>518</v>
      </c>
      <c r="C43" s="211"/>
      <c r="D43" s="200">
        <v>471</v>
      </c>
      <c r="E43" s="211"/>
      <c r="F43" s="200">
        <v>528</v>
      </c>
      <c r="G43" s="211"/>
      <c r="H43" s="200">
        <v>477</v>
      </c>
      <c r="I43" s="211"/>
      <c r="J43" s="200">
        <v>446</v>
      </c>
      <c r="K43" s="211"/>
      <c r="L43" s="200">
        <v>611</v>
      </c>
      <c r="M43" s="211"/>
      <c r="N43" s="200">
        <v>555</v>
      </c>
      <c r="O43" s="211"/>
      <c r="P43" s="200">
        <v>521</v>
      </c>
      <c r="Q43" s="211"/>
      <c r="R43" s="200">
        <v>652</v>
      </c>
      <c r="S43" s="211"/>
      <c r="T43" s="200">
        <v>489</v>
      </c>
      <c r="U43" s="211"/>
      <c r="V43" s="200">
        <v>525</v>
      </c>
      <c r="W43" s="211"/>
      <c r="X43" s="200">
        <v>701</v>
      </c>
      <c r="Y43" s="211"/>
      <c r="Z43" s="211">
        <v>6494</v>
      </c>
    </row>
    <row r="44" spans="1:26" s="200" customFormat="1" ht="11.1" customHeight="1" x14ac:dyDescent="0.2">
      <c r="A44" s="217" t="s">
        <v>57</v>
      </c>
      <c r="B44" s="218">
        <v>255</v>
      </c>
      <c r="C44" s="211"/>
      <c r="D44" s="218">
        <v>335</v>
      </c>
      <c r="E44" s="211"/>
      <c r="F44" s="218">
        <v>375</v>
      </c>
      <c r="G44" s="211"/>
      <c r="H44" s="218">
        <v>294</v>
      </c>
      <c r="I44" s="211"/>
      <c r="J44" s="218">
        <v>406</v>
      </c>
      <c r="K44" s="211"/>
      <c r="L44" s="218">
        <v>439</v>
      </c>
      <c r="M44" s="211"/>
      <c r="N44" s="218">
        <v>442</v>
      </c>
      <c r="O44" s="211"/>
      <c r="P44" s="218">
        <v>372</v>
      </c>
      <c r="Q44" s="211"/>
      <c r="R44" s="218">
        <v>424</v>
      </c>
      <c r="S44" s="211"/>
      <c r="T44" s="218">
        <v>370</v>
      </c>
      <c r="U44" s="211"/>
      <c r="V44" s="218">
        <v>395</v>
      </c>
      <c r="W44" s="211"/>
      <c r="X44" s="218">
        <v>576</v>
      </c>
      <c r="Y44" s="211"/>
      <c r="Z44" s="218">
        <v>4683</v>
      </c>
    </row>
    <row r="45" spans="1:26" s="200" customFormat="1" ht="11.1" customHeight="1" x14ac:dyDescent="0.2">
      <c r="A45" s="219" t="s">
        <v>265</v>
      </c>
      <c r="B45" s="218">
        <v>773</v>
      </c>
      <c r="C45" s="211"/>
      <c r="D45" s="218">
        <v>806</v>
      </c>
      <c r="E45" s="211"/>
      <c r="F45" s="218">
        <v>903</v>
      </c>
      <c r="G45" s="211"/>
      <c r="H45" s="218">
        <v>771</v>
      </c>
      <c r="I45" s="211"/>
      <c r="J45" s="218">
        <v>852</v>
      </c>
      <c r="K45" s="211"/>
      <c r="L45" s="218">
        <v>1050</v>
      </c>
      <c r="M45" s="211"/>
      <c r="N45" s="218">
        <v>997</v>
      </c>
      <c r="O45" s="211"/>
      <c r="P45" s="218">
        <v>893</v>
      </c>
      <c r="Q45" s="211"/>
      <c r="R45" s="218">
        <v>1076</v>
      </c>
      <c r="S45" s="211"/>
      <c r="T45" s="218">
        <v>859</v>
      </c>
      <c r="U45" s="211"/>
      <c r="V45" s="218">
        <v>920</v>
      </c>
      <c r="W45" s="211"/>
      <c r="X45" s="218">
        <v>1277</v>
      </c>
      <c r="Y45" s="211"/>
      <c r="Z45" s="218">
        <v>11177</v>
      </c>
    </row>
    <row r="46" spans="1:26" s="200" customFormat="1" ht="5.45" customHeight="1" x14ac:dyDescent="0.2">
      <c r="A46" s="220"/>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row>
    <row r="47" spans="1:26" ht="11.1" customHeight="1" x14ac:dyDescent="0.2">
      <c r="A47" s="217" t="s">
        <v>266</v>
      </c>
      <c r="B47" s="211">
        <v>77</v>
      </c>
      <c r="D47" s="211">
        <v>248</v>
      </c>
      <c r="F47" s="211">
        <v>246</v>
      </c>
      <c r="H47" s="211">
        <v>67</v>
      </c>
      <c r="I47" s="211"/>
      <c r="J47" s="211">
        <v>67</v>
      </c>
      <c r="K47" s="211"/>
      <c r="L47" s="211">
        <v>353</v>
      </c>
      <c r="N47" s="211">
        <v>68</v>
      </c>
      <c r="O47" s="211"/>
      <c r="P47" s="211">
        <v>46</v>
      </c>
      <c r="Q47" s="211"/>
      <c r="R47" s="211">
        <v>403</v>
      </c>
      <c r="S47" s="211"/>
      <c r="T47" s="211">
        <v>70</v>
      </c>
      <c r="U47" s="211"/>
      <c r="V47" s="211">
        <v>67</v>
      </c>
      <c r="W47" s="211"/>
      <c r="X47" s="211">
        <v>299</v>
      </c>
      <c r="Y47" s="211"/>
      <c r="Z47" s="203">
        <v>2011</v>
      </c>
    </row>
    <row r="48" spans="1:26" s="200" customFormat="1" ht="5.45" customHeight="1" x14ac:dyDescent="0.2">
      <c r="A48" s="220"/>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row>
    <row r="49" spans="1:26" s="200" customFormat="1" ht="11.1" customHeight="1" x14ac:dyDescent="0.2">
      <c r="A49" s="225" t="s">
        <v>268</v>
      </c>
      <c r="B49" s="218">
        <v>0</v>
      </c>
      <c r="C49" s="211"/>
      <c r="D49" s="218">
        <v>0</v>
      </c>
      <c r="E49" s="211"/>
      <c r="F49" s="218">
        <v>0</v>
      </c>
      <c r="G49" s="211"/>
      <c r="H49" s="218">
        <v>0</v>
      </c>
      <c r="I49" s="211"/>
      <c r="J49" s="218">
        <v>0</v>
      </c>
      <c r="K49" s="211"/>
      <c r="L49" s="218">
        <v>0</v>
      </c>
      <c r="M49" s="211"/>
      <c r="N49" s="218">
        <v>0</v>
      </c>
      <c r="O49" s="211"/>
      <c r="P49" s="218">
        <v>0</v>
      </c>
      <c r="Q49" s="211"/>
      <c r="R49" s="218">
        <v>0</v>
      </c>
      <c r="S49" s="211"/>
      <c r="T49" s="218">
        <v>0</v>
      </c>
      <c r="U49" s="211"/>
      <c r="V49" s="218">
        <v>0</v>
      </c>
      <c r="W49" s="211"/>
      <c r="X49" s="218">
        <v>3</v>
      </c>
      <c r="Y49" s="211"/>
      <c r="Z49" s="218">
        <v>3</v>
      </c>
    </row>
    <row r="50" spans="1:26" s="200" customFormat="1" ht="5.45" customHeight="1" x14ac:dyDescent="0.2">
      <c r="A50" s="220"/>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row>
    <row r="51" spans="1:26" ht="11.1" customHeight="1" x14ac:dyDescent="0.2">
      <c r="A51" s="221" t="s">
        <v>272</v>
      </c>
      <c r="B51" s="218">
        <v>4382</v>
      </c>
      <c r="D51" s="218">
        <v>4818</v>
      </c>
      <c r="F51" s="218">
        <v>5785</v>
      </c>
      <c r="H51" s="218">
        <v>4841</v>
      </c>
      <c r="I51" s="211"/>
      <c r="J51" s="218">
        <v>4495</v>
      </c>
      <c r="K51" s="211"/>
      <c r="L51" s="218">
        <v>8669</v>
      </c>
      <c r="N51" s="218">
        <v>5432</v>
      </c>
      <c r="O51" s="211"/>
      <c r="P51" s="218">
        <v>5508</v>
      </c>
      <c r="Q51" s="211"/>
      <c r="R51" s="218">
        <v>7875</v>
      </c>
      <c r="S51" s="211"/>
      <c r="T51" s="218">
        <v>4557</v>
      </c>
      <c r="U51" s="211"/>
      <c r="V51" s="218">
        <v>4877</v>
      </c>
      <c r="W51" s="211"/>
      <c r="X51" s="218">
        <v>7197</v>
      </c>
      <c r="Y51" s="211"/>
      <c r="Z51" s="231">
        <v>68436</v>
      </c>
    </row>
    <row r="52" spans="1:26" ht="11.1" customHeight="1" x14ac:dyDescent="0.2">
      <c r="A52" s="221"/>
      <c r="B52" s="211"/>
      <c r="D52" s="211"/>
      <c r="F52" s="211"/>
      <c r="H52" s="211"/>
      <c r="I52" s="211"/>
      <c r="J52" s="211"/>
      <c r="K52" s="211"/>
      <c r="L52" s="211"/>
      <c r="N52" s="211"/>
      <c r="O52" s="211"/>
      <c r="P52" s="211"/>
      <c r="Q52" s="211"/>
      <c r="R52" s="211"/>
      <c r="S52" s="211"/>
      <c r="T52" s="211"/>
      <c r="U52" s="211"/>
      <c r="V52" s="211"/>
      <c r="W52" s="211"/>
      <c r="X52" s="211"/>
      <c r="Y52" s="211"/>
      <c r="Z52" s="211"/>
    </row>
    <row r="53" spans="1:26" ht="11.1" customHeight="1" x14ac:dyDescent="0.2">
      <c r="A53" s="216" t="s">
        <v>280</v>
      </c>
      <c r="B53" s="211"/>
      <c r="D53" s="211"/>
      <c r="F53" s="211"/>
      <c r="H53" s="211"/>
      <c r="I53" s="211"/>
      <c r="J53" s="211"/>
      <c r="K53" s="211"/>
      <c r="L53" s="211"/>
      <c r="N53" s="211"/>
      <c r="O53" s="211"/>
      <c r="P53" s="211"/>
      <c r="Q53" s="211"/>
      <c r="R53" s="211"/>
      <c r="S53" s="211"/>
      <c r="T53" s="211"/>
      <c r="U53" s="211"/>
      <c r="V53" s="211"/>
      <c r="W53" s="211"/>
      <c r="X53" s="211"/>
      <c r="Y53" s="211"/>
      <c r="Z53" s="211"/>
    </row>
    <row r="54" spans="1:26" ht="11.1" customHeight="1" x14ac:dyDescent="0.2">
      <c r="A54" s="226" t="s">
        <v>281</v>
      </c>
      <c r="B54" s="211">
        <v>668</v>
      </c>
      <c r="D54" s="211">
        <v>535</v>
      </c>
      <c r="F54" s="211">
        <v>548</v>
      </c>
      <c r="H54" s="211">
        <v>528</v>
      </c>
      <c r="I54" s="211"/>
      <c r="J54" s="211">
        <v>550</v>
      </c>
      <c r="K54" s="211"/>
      <c r="L54" s="211">
        <v>621</v>
      </c>
      <c r="N54" s="211">
        <v>531</v>
      </c>
      <c r="O54" s="211"/>
      <c r="P54" s="211">
        <v>569</v>
      </c>
      <c r="Q54" s="211"/>
      <c r="R54" s="211">
        <v>558</v>
      </c>
      <c r="S54" s="211"/>
      <c r="T54" s="211">
        <v>531</v>
      </c>
      <c r="U54" s="211"/>
      <c r="V54" s="211">
        <v>532</v>
      </c>
      <c r="W54" s="211"/>
      <c r="X54" s="211">
        <v>670</v>
      </c>
      <c r="Y54" s="211"/>
      <c r="Z54" s="211">
        <v>6841</v>
      </c>
    </row>
    <row r="55" spans="1:26" s="203" customFormat="1" ht="11.1" customHeight="1" x14ac:dyDescent="0.2">
      <c r="A55" s="211" t="s">
        <v>282</v>
      </c>
      <c r="B55" s="218">
        <v>-304</v>
      </c>
      <c r="C55" s="211"/>
      <c r="D55" s="211">
        <v>-293</v>
      </c>
      <c r="E55" s="211"/>
      <c r="F55" s="211">
        <v>-512</v>
      </c>
      <c r="G55" s="211"/>
      <c r="H55" s="211">
        <v>-334</v>
      </c>
      <c r="I55" s="211"/>
      <c r="J55" s="211">
        <v>-293</v>
      </c>
      <c r="K55" s="211"/>
      <c r="L55" s="211">
        <v>-427</v>
      </c>
      <c r="M55" s="211"/>
      <c r="N55" s="211">
        <v>-293</v>
      </c>
      <c r="O55" s="211"/>
      <c r="P55" s="211">
        <v>-293</v>
      </c>
      <c r="Q55" s="211"/>
      <c r="R55" s="211">
        <v>-475</v>
      </c>
      <c r="S55" s="211"/>
      <c r="T55" s="211">
        <v>-303</v>
      </c>
      <c r="U55" s="211"/>
      <c r="V55" s="211">
        <v>-303</v>
      </c>
      <c r="W55" s="211"/>
      <c r="X55" s="211">
        <v>-1015</v>
      </c>
      <c r="Y55" s="211"/>
      <c r="Z55" s="211">
        <v>-4845</v>
      </c>
    </row>
    <row r="56" spans="1:26" s="203" customFormat="1" ht="3.75" customHeight="1" x14ac:dyDescent="0.2">
      <c r="A56" s="211"/>
      <c r="B56" s="211"/>
      <c r="C56" s="211"/>
      <c r="D56" s="218"/>
      <c r="E56" s="211"/>
      <c r="F56" s="218"/>
      <c r="G56" s="211"/>
      <c r="H56" s="218"/>
      <c r="I56" s="211"/>
      <c r="J56" s="218"/>
      <c r="K56" s="211"/>
      <c r="L56" s="218"/>
      <c r="M56" s="211"/>
      <c r="N56" s="218"/>
      <c r="O56" s="211"/>
      <c r="P56" s="218"/>
      <c r="Q56" s="211"/>
      <c r="R56" s="218"/>
      <c r="S56" s="211"/>
      <c r="T56" s="218"/>
      <c r="U56" s="211"/>
      <c r="V56" s="218"/>
      <c r="W56" s="211"/>
      <c r="X56" s="218"/>
      <c r="Y56" s="211"/>
      <c r="Z56" s="218"/>
    </row>
    <row r="57" spans="1:26" s="200" customFormat="1" ht="9" customHeight="1" x14ac:dyDescent="0.2">
      <c r="A57" s="221" t="s">
        <v>284</v>
      </c>
      <c r="B57" s="218">
        <v>364</v>
      </c>
      <c r="C57" s="211"/>
      <c r="D57" s="218">
        <v>242</v>
      </c>
      <c r="E57" s="211"/>
      <c r="F57" s="218">
        <v>36</v>
      </c>
      <c r="G57" s="211"/>
      <c r="H57" s="218">
        <v>194</v>
      </c>
      <c r="I57" s="211"/>
      <c r="J57" s="218">
        <v>257</v>
      </c>
      <c r="K57" s="211"/>
      <c r="L57" s="218">
        <v>194</v>
      </c>
      <c r="M57" s="211"/>
      <c r="N57" s="218">
        <v>238</v>
      </c>
      <c r="O57" s="211"/>
      <c r="P57" s="218">
        <v>276</v>
      </c>
      <c r="Q57" s="211"/>
      <c r="R57" s="218">
        <v>83</v>
      </c>
      <c r="S57" s="211"/>
      <c r="T57" s="218">
        <v>228</v>
      </c>
      <c r="U57" s="211"/>
      <c r="V57" s="218">
        <v>229</v>
      </c>
      <c r="W57" s="211"/>
      <c r="X57" s="218">
        <v>-345</v>
      </c>
      <c r="Y57" s="211"/>
      <c r="Z57" s="218">
        <v>1996</v>
      </c>
    </row>
    <row r="58" spans="1:26" ht="11.1" customHeight="1" x14ac:dyDescent="0.2">
      <c r="B58" s="211"/>
      <c r="D58" s="211"/>
      <c r="F58" s="211"/>
      <c r="H58" s="211"/>
      <c r="I58" s="211"/>
      <c r="J58" s="211"/>
      <c r="K58" s="211"/>
      <c r="L58" s="211"/>
      <c r="N58" s="211"/>
      <c r="O58" s="211"/>
      <c r="P58" s="211"/>
      <c r="Q58" s="211"/>
      <c r="R58" s="211"/>
      <c r="S58" s="211"/>
      <c r="T58" s="211"/>
      <c r="U58" s="211"/>
      <c r="V58" s="211"/>
      <c r="W58" s="211"/>
      <c r="X58" s="211"/>
      <c r="Y58" s="211"/>
      <c r="Z58" s="203"/>
    </row>
    <row r="59" spans="1:26" ht="11.1" customHeight="1" x14ac:dyDescent="0.2">
      <c r="A59" s="221" t="s">
        <v>273</v>
      </c>
      <c r="B59" s="218">
        <v>21</v>
      </c>
      <c r="D59" s="218">
        <v>-83</v>
      </c>
      <c r="F59" s="218">
        <v>-359</v>
      </c>
      <c r="H59" s="218">
        <v>366</v>
      </c>
      <c r="I59" s="211"/>
      <c r="J59" s="218">
        <v>365</v>
      </c>
      <c r="K59" s="211"/>
      <c r="L59" s="218">
        <v>-1672</v>
      </c>
      <c r="N59" s="218">
        <v>186</v>
      </c>
      <c r="O59" s="211"/>
      <c r="P59" s="218">
        <v>319</v>
      </c>
      <c r="Q59" s="211"/>
      <c r="R59" s="218">
        <v>-698</v>
      </c>
      <c r="S59" s="211"/>
      <c r="T59" s="218">
        <v>395</v>
      </c>
      <c r="U59" s="211"/>
      <c r="V59" s="218">
        <v>264</v>
      </c>
      <c r="W59" s="211"/>
      <c r="X59" s="218">
        <v>545</v>
      </c>
      <c r="Y59" s="211"/>
      <c r="Z59" s="218">
        <v>-351</v>
      </c>
    </row>
    <row r="60" spans="1:26" ht="11.1" customHeight="1" x14ac:dyDescent="0.2">
      <c r="B60" s="211"/>
      <c r="D60" s="211"/>
      <c r="F60" s="211"/>
      <c r="H60" s="211"/>
      <c r="I60" s="211"/>
      <c r="J60" s="211"/>
      <c r="K60" s="211"/>
      <c r="L60" s="211"/>
      <c r="N60" s="211"/>
      <c r="O60" s="211"/>
      <c r="P60" s="211"/>
      <c r="Q60" s="211"/>
      <c r="R60" s="211"/>
      <c r="S60" s="211"/>
      <c r="T60" s="211"/>
      <c r="U60" s="211"/>
      <c r="V60" s="211"/>
      <c r="W60" s="211"/>
      <c r="X60" s="211"/>
      <c r="Y60" s="211"/>
      <c r="Z60" s="203"/>
    </row>
    <row r="61" spans="1:26" ht="11.1" customHeight="1" thickBot="1" x14ac:dyDescent="0.25">
      <c r="A61" s="213" t="s">
        <v>274</v>
      </c>
      <c r="B61" s="214">
        <v>2868</v>
      </c>
      <c r="D61" s="214">
        <v>2785</v>
      </c>
      <c r="F61" s="214">
        <v>2426</v>
      </c>
      <c r="H61" s="214">
        <v>2792</v>
      </c>
      <c r="I61" s="211"/>
      <c r="J61" s="214">
        <v>3157</v>
      </c>
      <c r="K61" s="211"/>
      <c r="L61" s="214">
        <v>1485</v>
      </c>
      <c r="N61" s="214">
        <v>1671</v>
      </c>
      <c r="O61" s="211"/>
      <c r="P61" s="214">
        <v>1990</v>
      </c>
      <c r="Q61" s="211"/>
      <c r="R61" s="214">
        <v>1292</v>
      </c>
      <c r="S61" s="211"/>
      <c r="T61" s="214">
        <v>1687</v>
      </c>
      <c r="U61" s="211"/>
      <c r="V61" s="214">
        <v>1951</v>
      </c>
      <c r="W61" s="211"/>
      <c r="X61" s="214">
        <v>2496</v>
      </c>
      <c r="Y61" s="211"/>
      <c r="Z61" s="215">
        <v>2496</v>
      </c>
    </row>
    <row r="62" spans="1:26" ht="11.1" customHeight="1" thickTop="1" x14ac:dyDescent="0.2">
      <c r="A62" s="216"/>
      <c r="B62" s="222"/>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3"/>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2"/>
  <sheetViews>
    <sheetView showGridLines="0" topLeftCell="A22" zoomScaleNormal="100" workbookViewId="0">
      <selection activeCell="A64" sqref="A64"/>
    </sheetView>
  </sheetViews>
  <sheetFormatPr defaultColWidth="8" defaultRowHeight="11.1" customHeight="1" x14ac:dyDescent="0.2"/>
  <cols>
    <col min="1" max="1" width="43" style="200" customWidth="1"/>
    <col min="2" max="2" width="7.140625" style="200" bestFit="1" customWidth="1"/>
    <col min="3" max="3" width="1.7109375" style="199" customWidth="1"/>
    <col min="4" max="4" width="6.28515625" style="199" bestFit="1" customWidth="1"/>
    <col min="5" max="5" width="1.7109375" style="199" customWidth="1"/>
    <col min="6" max="6" width="6.28515625" style="199" bestFit="1" customWidth="1"/>
    <col min="7" max="7" width="1.7109375" style="199" customWidth="1"/>
    <col min="8" max="8" width="7.7109375" style="199" customWidth="1"/>
    <col min="9" max="9" width="1.7109375" style="199" customWidth="1"/>
    <col min="10" max="10" width="7.7109375" style="199" customWidth="1"/>
    <col min="11" max="11" width="1.7109375" style="199" customWidth="1"/>
    <col min="12" max="12" width="8.7109375" style="199" customWidth="1"/>
    <col min="13" max="13" width="1.7109375" style="199" customWidth="1"/>
    <col min="14" max="14" width="7.7109375" style="199" customWidth="1"/>
    <col min="15" max="15" width="1.7109375" style="199" customWidth="1"/>
    <col min="16" max="16" width="7.7109375" style="199" customWidth="1"/>
    <col min="17" max="17" width="1.7109375" style="199" customWidth="1"/>
    <col min="18" max="18" width="7.7109375" style="199" customWidth="1"/>
    <col min="19" max="19" width="1.7109375" style="199" customWidth="1"/>
    <col min="20" max="20" width="7.7109375" style="199" customWidth="1"/>
    <col min="21" max="21" width="1.7109375" style="199" customWidth="1"/>
    <col min="22" max="22" width="7.7109375" style="199" customWidth="1"/>
    <col min="23" max="23" width="1.7109375" style="199" customWidth="1"/>
    <col min="24" max="24" width="7.7109375" style="199" customWidth="1"/>
    <col min="25" max="25" width="1.7109375" style="199"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7" t="s">
        <v>300</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36</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T6" s="204">
        <v>2010</v>
      </c>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39</v>
      </c>
      <c r="C8" s="207"/>
      <c r="D8" s="206" t="s">
        <v>39</v>
      </c>
      <c r="E8" s="207"/>
      <c r="F8" s="206" t="s">
        <v>39</v>
      </c>
      <c r="G8" s="207"/>
      <c r="H8" s="206" t="s">
        <v>39</v>
      </c>
      <c r="I8" s="206" t="s">
        <v>197</v>
      </c>
      <c r="J8" s="206" t="s">
        <v>39</v>
      </c>
      <c r="K8" s="207"/>
      <c r="L8" s="206" t="s">
        <v>39</v>
      </c>
      <c r="M8" s="207"/>
      <c r="N8" s="206" t="s">
        <v>39</v>
      </c>
      <c r="O8" s="206"/>
      <c r="P8" s="206" t="s">
        <v>39</v>
      </c>
      <c r="Q8" s="206"/>
      <c r="R8" s="206" t="s">
        <v>39</v>
      </c>
      <c r="S8" s="206"/>
      <c r="T8" s="206" t="s">
        <v>39</v>
      </c>
      <c r="U8" s="206"/>
      <c r="V8" s="206" t="s">
        <v>39</v>
      </c>
      <c r="W8" s="206"/>
      <c r="X8" s="206" t="s">
        <v>39</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2471</v>
      </c>
      <c r="D10" s="215">
        <v>2883</v>
      </c>
      <c r="F10" s="215">
        <v>2933</v>
      </c>
      <c r="H10" s="215">
        <v>2622</v>
      </c>
      <c r="J10" s="215">
        <v>2887</v>
      </c>
      <c r="L10" s="215">
        <v>3191</v>
      </c>
      <c r="N10" s="215">
        <v>1653</v>
      </c>
      <c r="P10" s="215">
        <v>1781</v>
      </c>
      <c r="R10" s="215">
        <v>2047</v>
      </c>
      <c r="T10" s="215">
        <v>1562</v>
      </c>
      <c r="V10" s="215">
        <v>1906</v>
      </c>
      <c r="X10" s="215">
        <v>2133</v>
      </c>
      <c r="Z10" s="215">
        <v>2471</v>
      </c>
    </row>
    <row r="11" spans="1:26" ht="11.1" customHeight="1" thickTop="1" x14ac:dyDescent="0.2">
      <c r="B11" s="211"/>
      <c r="D11" s="203"/>
      <c r="F11" s="203"/>
      <c r="H11" s="203"/>
      <c r="J11" s="203"/>
      <c r="L11" s="203"/>
      <c r="N11" s="203"/>
      <c r="P11" s="203"/>
      <c r="R11" s="203"/>
      <c r="T11" s="203"/>
      <c r="V11" s="203"/>
      <c r="X11" s="203"/>
      <c r="Z11" s="203"/>
    </row>
    <row r="12" spans="1:26" ht="11.1" customHeight="1" x14ac:dyDescent="0.2">
      <c r="A12" s="216" t="s">
        <v>238</v>
      </c>
    </row>
    <row r="13" spans="1:26" s="200" customFormat="1" ht="11.1" customHeight="1" x14ac:dyDescent="0.2">
      <c r="A13" s="217" t="s">
        <v>239</v>
      </c>
      <c r="B13" s="200">
        <v>0</v>
      </c>
      <c r="D13" s="200">
        <v>0</v>
      </c>
      <c r="F13" s="200">
        <v>696</v>
      </c>
      <c r="H13" s="200">
        <v>0</v>
      </c>
      <c r="J13" s="200">
        <v>0</v>
      </c>
      <c r="L13" s="200">
        <v>221</v>
      </c>
      <c r="N13" s="200">
        <v>704</v>
      </c>
      <c r="P13" s="200">
        <v>861</v>
      </c>
      <c r="R13" s="200">
        <v>1043</v>
      </c>
      <c r="T13" s="200">
        <v>0</v>
      </c>
      <c r="V13" s="200">
        <v>0</v>
      </c>
      <c r="X13" s="200">
        <v>0</v>
      </c>
      <c r="Z13" s="200">
        <v>3525</v>
      </c>
    </row>
    <row r="14" spans="1:26" s="200" customFormat="1" ht="11.1" customHeight="1" x14ac:dyDescent="0.2">
      <c r="A14" s="217" t="s">
        <v>240</v>
      </c>
      <c r="B14" s="200">
        <v>234</v>
      </c>
      <c r="D14" s="200">
        <v>165</v>
      </c>
      <c r="F14" s="200">
        <v>185</v>
      </c>
      <c r="H14" s="200">
        <v>164</v>
      </c>
      <c r="J14" s="200">
        <v>167</v>
      </c>
      <c r="L14" s="200">
        <v>185</v>
      </c>
      <c r="N14" s="200">
        <v>181</v>
      </c>
      <c r="P14" s="200">
        <v>147</v>
      </c>
      <c r="R14" s="200">
        <v>165</v>
      </c>
      <c r="T14" s="200">
        <v>155</v>
      </c>
      <c r="V14" s="200">
        <v>128</v>
      </c>
      <c r="X14" s="200">
        <v>131</v>
      </c>
      <c r="Z14" s="200">
        <v>2007</v>
      </c>
    </row>
    <row r="15" spans="1:26" s="200" customFormat="1" ht="11.1" customHeight="1" x14ac:dyDescent="0.2">
      <c r="A15" s="217" t="s">
        <v>241</v>
      </c>
      <c r="B15" s="200">
        <v>63</v>
      </c>
      <c r="D15" s="200">
        <v>53</v>
      </c>
      <c r="F15" s="200">
        <v>212</v>
      </c>
      <c r="H15" s="200">
        <v>67</v>
      </c>
      <c r="J15" s="200">
        <v>64</v>
      </c>
      <c r="L15" s="200">
        <v>251</v>
      </c>
      <c r="N15" s="200">
        <v>46</v>
      </c>
      <c r="P15" s="200">
        <v>51</v>
      </c>
      <c r="R15" s="200">
        <v>241</v>
      </c>
      <c r="T15" s="200">
        <v>55</v>
      </c>
      <c r="V15" s="200">
        <v>78</v>
      </c>
      <c r="X15" s="200">
        <v>363</v>
      </c>
      <c r="Z15" s="218">
        <v>1544</v>
      </c>
    </row>
    <row r="16" spans="1:26" s="200" customFormat="1" ht="11.1" customHeight="1" x14ac:dyDescent="0.2">
      <c r="A16" s="219" t="s">
        <v>122</v>
      </c>
      <c r="B16" s="229">
        <v>297</v>
      </c>
      <c r="C16" s="199"/>
      <c r="D16" s="229">
        <v>218</v>
      </c>
      <c r="E16" s="199"/>
      <c r="F16" s="229">
        <v>1093</v>
      </c>
      <c r="G16" s="199"/>
      <c r="H16" s="229">
        <v>231</v>
      </c>
      <c r="J16" s="229">
        <v>231</v>
      </c>
      <c r="L16" s="229">
        <v>657</v>
      </c>
      <c r="N16" s="229">
        <v>931</v>
      </c>
      <c r="P16" s="229">
        <v>1059</v>
      </c>
      <c r="R16" s="229">
        <v>1449</v>
      </c>
      <c r="T16" s="229">
        <v>210</v>
      </c>
      <c r="V16" s="229">
        <v>206</v>
      </c>
      <c r="X16" s="229">
        <v>494</v>
      </c>
      <c r="Y16" s="199"/>
      <c r="Z16" s="229">
        <v>7076</v>
      </c>
    </row>
    <row r="17" spans="1:26" s="200" customFormat="1" ht="9.75" customHeight="1" x14ac:dyDescent="0.2">
      <c r="A17" s="220"/>
      <c r="B17" s="211"/>
      <c r="D17" s="211"/>
      <c r="F17" s="211"/>
      <c r="H17" s="211"/>
      <c r="J17" s="211"/>
      <c r="L17" s="211"/>
      <c r="N17" s="211"/>
      <c r="P17" s="211"/>
      <c r="R17" s="211"/>
      <c r="T17" s="211"/>
      <c r="V17" s="211"/>
      <c r="X17" s="211"/>
      <c r="Z17" s="211"/>
    </row>
    <row r="18" spans="1:26" s="200" customFormat="1" ht="11.1" customHeight="1" x14ac:dyDescent="0.2">
      <c r="A18" s="225" t="s">
        <v>173</v>
      </c>
      <c r="B18" s="200">
        <v>305</v>
      </c>
      <c r="D18" s="200">
        <v>425</v>
      </c>
      <c r="F18" s="200">
        <v>305</v>
      </c>
      <c r="H18" s="200">
        <v>305</v>
      </c>
      <c r="J18" s="200">
        <v>305</v>
      </c>
      <c r="L18" s="200">
        <v>305</v>
      </c>
      <c r="N18" s="200">
        <v>305</v>
      </c>
      <c r="P18" s="200">
        <v>305</v>
      </c>
      <c r="R18" s="200">
        <v>305</v>
      </c>
      <c r="T18" s="200">
        <v>305</v>
      </c>
      <c r="V18" s="200">
        <v>305</v>
      </c>
      <c r="X18" s="200">
        <v>406</v>
      </c>
      <c r="Y18" s="211"/>
      <c r="Z18" s="211">
        <v>3881</v>
      </c>
    </row>
    <row r="19" spans="1:26" s="200" customFormat="1" ht="11.1" customHeight="1" x14ac:dyDescent="0.2">
      <c r="A19" s="225" t="s">
        <v>297</v>
      </c>
      <c r="B19" s="200">
        <v>261</v>
      </c>
      <c r="D19" s="200">
        <v>213</v>
      </c>
      <c r="F19" s="200">
        <v>199</v>
      </c>
      <c r="H19" s="200">
        <v>163</v>
      </c>
      <c r="J19" s="200">
        <v>213</v>
      </c>
      <c r="L19" s="200">
        <v>378</v>
      </c>
      <c r="N19" s="200">
        <v>351</v>
      </c>
      <c r="P19" s="200">
        <v>294</v>
      </c>
      <c r="R19" s="200">
        <v>331</v>
      </c>
      <c r="T19" s="200">
        <v>327</v>
      </c>
      <c r="V19" s="200">
        <v>321</v>
      </c>
      <c r="X19" s="200">
        <v>333</v>
      </c>
      <c r="Y19" s="211"/>
      <c r="Z19" s="211">
        <v>3384</v>
      </c>
    </row>
    <row r="20" spans="1:26" s="200" customFormat="1" ht="11.1" customHeight="1" x14ac:dyDescent="0.2">
      <c r="A20" s="225" t="s">
        <v>175</v>
      </c>
      <c r="B20" s="200">
        <v>266</v>
      </c>
      <c r="D20" s="200">
        <v>216</v>
      </c>
      <c r="F20" s="200">
        <v>206</v>
      </c>
      <c r="H20" s="200">
        <v>256</v>
      </c>
      <c r="J20" s="200">
        <v>222</v>
      </c>
      <c r="L20" s="200">
        <v>251</v>
      </c>
      <c r="N20" s="200">
        <v>223</v>
      </c>
      <c r="P20" s="200">
        <v>236</v>
      </c>
      <c r="R20" s="200">
        <v>272</v>
      </c>
      <c r="T20" s="200">
        <v>243</v>
      </c>
      <c r="V20" s="200">
        <v>244</v>
      </c>
      <c r="X20" s="200">
        <v>310</v>
      </c>
      <c r="Y20" s="211"/>
      <c r="Z20" s="211">
        <v>2945</v>
      </c>
    </row>
    <row r="21" spans="1:26" s="200" customFormat="1" ht="11.1" customHeight="1" x14ac:dyDescent="0.2">
      <c r="A21" s="217" t="s">
        <v>176</v>
      </c>
      <c r="B21" s="200">
        <v>47</v>
      </c>
      <c r="D21" s="200">
        <v>46</v>
      </c>
      <c r="F21" s="200">
        <v>58</v>
      </c>
      <c r="H21" s="200">
        <v>62</v>
      </c>
      <c r="J21" s="200">
        <v>58</v>
      </c>
      <c r="L21" s="200">
        <v>62</v>
      </c>
      <c r="N21" s="200">
        <v>54</v>
      </c>
      <c r="P21" s="200">
        <v>58</v>
      </c>
      <c r="R21" s="200">
        <v>61</v>
      </c>
      <c r="T21" s="200">
        <v>62</v>
      </c>
      <c r="V21" s="200">
        <v>53</v>
      </c>
      <c r="X21" s="200">
        <v>66</v>
      </c>
      <c r="Y21" s="211"/>
      <c r="Z21" s="211">
        <v>687</v>
      </c>
    </row>
    <row r="22" spans="1:26" s="200" customFormat="1" ht="11.1" customHeight="1" x14ac:dyDescent="0.2">
      <c r="A22" s="225" t="s">
        <v>298</v>
      </c>
      <c r="B22" s="218">
        <v>136</v>
      </c>
      <c r="C22" s="211"/>
      <c r="D22" s="218">
        <v>244</v>
      </c>
      <c r="E22" s="211"/>
      <c r="F22" s="218">
        <v>267</v>
      </c>
      <c r="G22" s="211"/>
      <c r="H22" s="218">
        <v>264</v>
      </c>
      <c r="I22" s="211"/>
      <c r="J22" s="218">
        <v>357</v>
      </c>
      <c r="K22" s="211"/>
      <c r="L22" s="218">
        <v>320</v>
      </c>
      <c r="M22" s="211"/>
      <c r="N22" s="218">
        <v>267</v>
      </c>
      <c r="O22" s="211"/>
      <c r="P22" s="218">
        <v>258</v>
      </c>
      <c r="Q22" s="211"/>
      <c r="R22" s="218">
        <v>254</v>
      </c>
      <c r="S22" s="211"/>
      <c r="T22" s="218">
        <v>181</v>
      </c>
      <c r="U22" s="211"/>
      <c r="V22" s="218">
        <v>210</v>
      </c>
      <c r="W22" s="211"/>
      <c r="X22" s="218">
        <v>421</v>
      </c>
      <c r="Y22" s="211"/>
      <c r="Z22" s="218">
        <v>3179</v>
      </c>
    </row>
    <row r="23" spans="1:26" s="200" customFormat="1" ht="11.1" customHeight="1" x14ac:dyDescent="0.2">
      <c r="A23" s="217" t="s">
        <v>278</v>
      </c>
      <c r="B23" s="229">
        <v>1015</v>
      </c>
      <c r="C23" s="199"/>
      <c r="D23" s="229">
        <v>1144</v>
      </c>
      <c r="E23" s="199"/>
      <c r="F23" s="229">
        <v>1035</v>
      </c>
      <c r="G23" s="199"/>
      <c r="H23" s="229">
        <v>1050</v>
      </c>
      <c r="J23" s="229">
        <v>1155</v>
      </c>
      <c r="L23" s="229">
        <v>1316</v>
      </c>
      <c r="N23" s="229">
        <v>1200</v>
      </c>
      <c r="P23" s="229">
        <v>1151</v>
      </c>
      <c r="R23" s="229">
        <v>1223</v>
      </c>
      <c r="T23" s="229">
        <v>1118</v>
      </c>
      <c r="V23" s="229">
        <v>1133</v>
      </c>
      <c r="X23" s="229">
        <v>1536</v>
      </c>
      <c r="Y23" s="199"/>
      <c r="Z23" s="229">
        <v>14076</v>
      </c>
    </row>
    <row r="24" spans="1:26" s="200" customFormat="1" ht="11.1" customHeight="1" x14ac:dyDescent="0.2">
      <c r="A24" s="217"/>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row>
    <row r="25" spans="1:26" s="200" customFormat="1" ht="11.1" customHeight="1" x14ac:dyDescent="0.2">
      <c r="A25" s="225" t="s">
        <v>11</v>
      </c>
      <c r="B25" s="218">
        <v>0</v>
      </c>
      <c r="C25" s="211"/>
      <c r="D25" s="218">
        <v>0</v>
      </c>
      <c r="E25" s="211"/>
      <c r="F25" s="218">
        <v>0</v>
      </c>
      <c r="G25" s="211"/>
      <c r="H25" s="218">
        <v>0</v>
      </c>
      <c r="I25" s="211"/>
      <c r="J25" s="218">
        <v>0</v>
      </c>
      <c r="K25" s="211"/>
      <c r="L25" s="218">
        <v>0</v>
      </c>
      <c r="M25" s="211"/>
      <c r="N25" s="218">
        <v>0</v>
      </c>
      <c r="O25" s="211"/>
      <c r="P25" s="218">
        <v>0</v>
      </c>
      <c r="Q25" s="211"/>
      <c r="R25" s="218">
        <v>0</v>
      </c>
      <c r="S25" s="211"/>
      <c r="T25" s="218">
        <v>0</v>
      </c>
      <c r="U25" s="211"/>
      <c r="V25" s="218">
        <v>0</v>
      </c>
      <c r="W25" s="211"/>
      <c r="X25" s="218">
        <v>1</v>
      </c>
      <c r="Y25" s="211"/>
      <c r="Z25" s="218">
        <v>1</v>
      </c>
    </row>
    <row r="26" spans="1:26" s="200" customFormat="1" ht="5.45" customHeight="1" x14ac:dyDescent="0.2">
      <c r="A26" s="220"/>
      <c r="B26" s="211"/>
      <c r="D26" s="211"/>
      <c r="F26" s="211"/>
      <c r="H26" s="211"/>
      <c r="J26" s="211"/>
      <c r="L26" s="211"/>
      <c r="N26" s="211"/>
      <c r="P26" s="211"/>
      <c r="R26" s="211"/>
      <c r="T26" s="211"/>
      <c r="V26" s="211"/>
      <c r="X26" s="211"/>
      <c r="Z26" s="211"/>
    </row>
    <row r="27" spans="1:26" ht="11.1" customHeight="1" x14ac:dyDescent="0.2">
      <c r="A27" s="221" t="s">
        <v>252</v>
      </c>
      <c r="B27" s="218">
        <v>1312</v>
      </c>
      <c r="C27" s="200"/>
      <c r="D27" s="218">
        <v>1362</v>
      </c>
      <c r="E27" s="200"/>
      <c r="F27" s="218">
        <v>2128</v>
      </c>
      <c r="G27" s="200"/>
      <c r="H27" s="218">
        <v>1281</v>
      </c>
      <c r="I27" s="200"/>
      <c r="J27" s="218">
        <v>1386</v>
      </c>
      <c r="K27" s="200"/>
      <c r="L27" s="218">
        <v>1973</v>
      </c>
      <c r="M27" s="200"/>
      <c r="N27" s="218">
        <v>2131</v>
      </c>
      <c r="O27" s="218"/>
      <c r="P27" s="218">
        <v>2210</v>
      </c>
      <c r="Q27" s="200"/>
      <c r="R27" s="218">
        <v>2672</v>
      </c>
      <c r="S27" s="200"/>
      <c r="T27" s="218">
        <v>1328</v>
      </c>
      <c r="U27" s="200"/>
      <c r="V27" s="218">
        <v>1339</v>
      </c>
      <c r="W27" s="200"/>
      <c r="X27" s="218">
        <v>2031</v>
      </c>
      <c r="Y27" s="200"/>
      <c r="Z27" s="218">
        <v>21153</v>
      </c>
    </row>
    <row r="28" spans="1:26" ht="11.1" customHeight="1" x14ac:dyDescent="0.2">
      <c r="B28" s="211"/>
      <c r="D28" s="211"/>
      <c r="F28" s="211"/>
      <c r="H28" s="211"/>
      <c r="I28" s="200"/>
      <c r="J28" s="211"/>
      <c r="K28" s="200"/>
      <c r="L28" s="211"/>
      <c r="M28" s="200"/>
      <c r="N28" s="211"/>
      <c r="O28" s="200"/>
      <c r="P28" s="211"/>
      <c r="Q28" s="200"/>
      <c r="R28" s="211"/>
      <c r="S28" s="200"/>
      <c r="T28" s="211"/>
      <c r="U28" s="200"/>
      <c r="V28" s="211"/>
      <c r="W28" s="200"/>
      <c r="X28" s="211"/>
      <c r="Z28" s="203"/>
    </row>
    <row r="29" spans="1:26" ht="11.1" customHeight="1" x14ac:dyDescent="0.2">
      <c r="A29" s="216" t="s">
        <v>253</v>
      </c>
      <c r="D29" s="200"/>
      <c r="F29" s="200"/>
      <c r="H29" s="200"/>
      <c r="I29" s="200"/>
      <c r="J29" s="200"/>
      <c r="K29" s="200"/>
      <c r="L29" s="200"/>
      <c r="M29" s="200"/>
      <c r="N29" s="200"/>
      <c r="O29" s="200"/>
      <c r="P29" s="200"/>
      <c r="Q29" s="200"/>
      <c r="R29" s="200"/>
      <c r="S29" s="200"/>
      <c r="T29" s="200"/>
      <c r="U29" s="200"/>
      <c r="V29" s="200"/>
      <c r="W29" s="200"/>
      <c r="X29" s="200"/>
      <c r="Z29" s="199" t="s">
        <v>179</v>
      </c>
    </row>
    <row r="30" spans="1:26" s="200" customFormat="1" ht="11.1" customHeight="1" x14ac:dyDescent="0.2">
      <c r="A30" s="217" t="s">
        <v>254</v>
      </c>
      <c r="B30" s="200">
        <v>0</v>
      </c>
      <c r="D30" s="200">
        <v>0</v>
      </c>
      <c r="F30" s="200">
        <v>325</v>
      </c>
      <c r="H30" s="200">
        <v>0</v>
      </c>
      <c r="J30" s="200">
        <v>0</v>
      </c>
      <c r="L30" s="200">
        <v>2002</v>
      </c>
      <c r="N30" s="200">
        <v>72</v>
      </c>
      <c r="P30" s="200">
        <v>72</v>
      </c>
      <c r="R30" s="200">
        <v>72</v>
      </c>
      <c r="T30" s="200">
        <v>72</v>
      </c>
      <c r="V30" s="200">
        <v>72</v>
      </c>
      <c r="X30" s="200">
        <v>70</v>
      </c>
      <c r="Z30" s="211">
        <v>2757</v>
      </c>
    </row>
    <row r="31" spans="1:26" s="200" customFormat="1" ht="11.1" customHeight="1" x14ac:dyDescent="0.2">
      <c r="A31" s="225" t="s">
        <v>255</v>
      </c>
      <c r="B31" s="200">
        <v>0</v>
      </c>
      <c r="D31" s="200">
        <v>0</v>
      </c>
      <c r="F31" s="200">
        <v>-35</v>
      </c>
      <c r="H31" s="200">
        <v>0</v>
      </c>
      <c r="J31" s="200">
        <v>0</v>
      </c>
      <c r="L31" s="200">
        <v>0</v>
      </c>
      <c r="N31" s="200">
        <v>0</v>
      </c>
      <c r="P31" s="200">
        <v>0</v>
      </c>
      <c r="R31" s="200">
        <v>0</v>
      </c>
      <c r="T31" s="200">
        <v>0</v>
      </c>
      <c r="V31" s="200">
        <v>0</v>
      </c>
      <c r="X31" s="200">
        <v>22</v>
      </c>
      <c r="Z31" s="211">
        <v>-13</v>
      </c>
    </row>
    <row r="32" spans="1:26" s="200" customFormat="1" ht="11.1" customHeight="1" x14ac:dyDescent="0.2">
      <c r="A32" s="217" t="s">
        <v>256</v>
      </c>
      <c r="B32" s="200">
        <v>1</v>
      </c>
      <c r="D32" s="200">
        <v>1</v>
      </c>
      <c r="F32" s="200">
        <v>1</v>
      </c>
      <c r="H32" s="200">
        <v>1</v>
      </c>
      <c r="J32" s="200">
        <v>1</v>
      </c>
      <c r="L32" s="200">
        <v>5</v>
      </c>
      <c r="N32" s="200">
        <v>1</v>
      </c>
      <c r="P32" s="200">
        <v>1</v>
      </c>
      <c r="R32" s="200">
        <v>1</v>
      </c>
      <c r="T32" s="200">
        <v>1</v>
      </c>
      <c r="V32" s="200">
        <v>2</v>
      </c>
      <c r="X32" s="200">
        <v>7</v>
      </c>
      <c r="Z32" s="211">
        <v>23</v>
      </c>
    </row>
    <row r="33" spans="1:26" s="200" customFormat="1" ht="11.1" customHeight="1" x14ac:dyDescent="0.2">
      <c r="A33" s="217" t="s">
        <v>279</v>
      </c>
      <c r="B33" s="200">
        <v>0</v>
      </c>
      <c r="D33" s="200">
        <v>0</v>
      </c>
      <c r="F33" s="200">
        <v>696</v>
      </c>
      <c r="H33" s="200">
        <v>0</v>
      </c>
      <c r="J33" s="200">
        <v>0</v>
      </c>
      <c r="L33" s="200">
        <v>221</v>
      </c>
      <c r="N33" s="200">
        <v>704</v>
      </c>
      <c r="P33" s="200">
        <v>861</v>
      </c>
      <c r="R33" s="200">
        <v>1042</v>
      </c>
      <c r="T33" s="200">
        <v>0</v>
      </c>
      <c r="V33" s="200">
        <v>0</v>
      </c>
      <c r="X33" s="200">
        <v>0</v>
      </c>
      <c r="Z33" s="211">
        <v>3524</v>
      </c>
    </row>
    <row r="34" spans="1:26" s="200" customFormat="1" ht="11.1" customHeight="1" x14ac:dyDescent="0.2">
      <c r="A34" s="217" t="s">
        <v>257</v>
      </c>
      <c r="B34" s="200">
        <v>374</v>
      </c>
      <c r="D34" s="200">
        <v>522</v>
      </c>
      <c r="F34" s="200">
        <v>506</v>
      </c>
      <c r="H34" s="200">
        <v>364</v>
      </c>
      <c r="J34" s="200">
        <v>296</v>
      </c>
      <c r="L34" s="200">
        <v>384</v>
      </c>
      <c r="N34" s="200">
        <v>406</v>
      </c>
      <c r="P34" s="200">
        <v>203</v>
      </c>
      <c r="R34" s="200">
        <v>341</v>
      </c>
      <c r="T34" s="200">
        <v>296</v>
      </c>
      <c r="V34" s="200">
        <v>352</v>
      </c>
      <c r="X34" s="200">
        <v>458</v>
      </c>
      <c r="Z34" s="211">
        <v>4502</v>
      </c>
    </row>
    <row r="35" spans="1:26" s="200" customFormat="1" ht="11.1" customHeight="1" x14ac:dyDescent="0.2">
      <c r="A35" s="217" t="s">
        <v>301</v>
      </c>
      <c r="B35" s="200">
        <v>178</v>
      </c>
      <c r="D35" s="200">
        <v>110</v>
      </c>
      <c r="F35" s="200">
        <v>89</v>
      </c>
      <c r="H35" s="200">
        <v>84</v>
      </c>
      <c r="J35" s="200">
        <v>107</v>
      </c>
      <c r="L35" s="200">
        <v>88</v>
      </c>
      <c r="N35" s="200">
        <v>112</v>
      </c>
      <c r="P35" s="200">
        <v>112</v>
      </c>
      <c r="R35" s="200">
        <v>93</v>
      </c>
      <c r="T35" s="200">
        <v>91</v>
      </c>
      <c r="V35" s="200">
        <v>183</v>
      </c>
      <c r="X35" s="200">
        <v>224</v>
      </c>
      <c r="Z35" s="211">
        <v>1471</v>
      </c>
    </row>
    <row r="36" spans="1:26" s="200" customFormat="1" ht="11.1" customHeight="1" x14ac:dyDescent="0.2">
      <c r="A36" s="217" t="s">
        <v>259</v>
      </c>
      <c r="B36" s="200">
        <v>57</v>
      </c>
      <c r="D36" s="200">
        <v>32</v>
      </c>
      <c r="F36" s="200">
        <v>84</v>
      </c>
      <c r="H36" s="200">
        <v>169</v>
      </c>
      <c r="J36" s="200">
        <v>38</v>
      </c>
      <c r="L36" s="200">
        <v>133</v>
      </c>
      <c r="N36" s="200">
        <v>114</v>
      </c>
      <c r="P36" s="200">
        <v>35</v>
      </c>
      <c r="R36" s="200">
        <v>138</v>
      </c>
      <c r="T36" s="200">
        <v>96</v>
      </c>
      <c r="V36" s="200">
        <v>63</v>
      </c>
      <c r="X36" s="200">
        <v>191</v>
      </c>
      <c r="Z36" s="211">
        <v>1150</v>
      </c>
    </row>
    <row r="37" spans="1:26" s="200" customFormat="1" ht="11.1" customHeight="1" x14ac:dyDescent="0.2">
      <c r="A37" s="217" t="s">
        <v>260</v>
      </c>
      <c r="B37" s="200">
        <v>0</v>
      </c>
      <c r="D37" s="200">
        <v>0</v>
      </c>
      <c r="F37" s="200">
        <v>0</v>
      </c>
      <c r="H37" s="200">
        <v>0</v>
      </c>
      <c r="J37" s="200">
        <v>1</v>
      </c>
      <c r="L37" s="200">
        <v>0</v>
      </c>
      <c r="N37" s="200">
        <v>0</v>
      </c>
      <c r="P37" s="200">
        <v>0</v>
      </c>
      <c r="R37" s="200">
        <v>0</v>
      </c>
      <c r="T37" s="200">
        <v>0</v>
      </c>
      <c r="V37" s="200">
        <v>0</v>
      </c>
      <c r="X37" s="200">
        <v>1</v>
      </c>
      <c r="Z37" s="211">
        <v>2</v>
      </c>
    </row>
    <row r="38" spans="1:26" s="200" customFormat="1" ht="11.1" customHeight="1" x14ac:dyDescent="0.2">
      <c r="A38" s="217" t="s">
        <v>261</v>
      </c>
      <c r="B38" s="200">
        <v>0</v>
      </c>
      <c r="D38" s="200">
        <v>0</v>
      </c>
      <c r="F38" s="200">
        <v>0</v>
      </c>
      <c r="H38" s="200">
        <v>0</v>
      </c>
      <c r="J38" s="200">
        <v>1</v>
      </c>
      <c r="L38" s="200">
        <v>1</v>
      </c>
      <c r="N38" s="200">
        <v>0</v>
      </c>
      <c r="P38" s="200">
        <v>0</v>
      </c>
      <c r="R38" s="200">
        <v>0</v>
      </c>
      <c r="T38" s="200">
        <v>1</v>
      </c>
      <c r="V38" s="200">
        <v>0</v>
      </c>
      <c r="X38" s="200">
        <v>-1</v>
      </c>
      <c r="Z38" s="211">
        <v>2</v>
      </c>
    </row>
    <row r="39" spans="1:26" s="200" customFormat="1" ht="11.1" customHeight="1" x14ac:dyDescent="0.2">
      <c r="A39" s="217" t="s">
        <v>262</v>
      </c>
      <c r="B39" s="200">
        <v>43</v>
      </c>
      <c r="D39" s="200">
        <v>345</v>
      </c>
      <c r="F39" s="200">
        <v>145</v>
      </c>
      <c r="H39" s="200">
        <v>129</v>
      </c>
      <c r="J39" s="200">
        <v>322</v>
      </c>
      <c r="L39" s="200">
        <v>144</v>
      </c>
      <c r="N39" s="200">
        <v>118</v>
      </c>
      <c r="P39" s="200">
        <v>331</v>
      </c>
      <c r="R39" s="200">
        <v>766</v>
      </c>
      <c r="T39" s="200">
        <v>51</v>
      </c>
      <c r="V39" s="200">
        <v>69</v>
      </c>
      <c r="X39" s="200">
        <v>47</v>
      </c>
      <c r="Z39" s="211">
        <v>2510</v>
      </c>
    </row>
    <row r="40" spans="1:26" s="200" customFormat="1" ht="11.1" customHeight="1" x14ac:dyDescent="0.2">
      <c r="A40" s="217" t="s">
        <v>263</v>
      </c>
      <c r="B40" s="200">
        <v>41</v>
      </c>
      <c r="D40" s="200">
        <v>3</v>
      </c>
      <c r="F40" s="200">
        <v>35</v>
      </c>
      <c r="H40" s="200">
        <v>18</v>
      </c>
      <c r="J40" s="200">
        <v>3</v>
      </c>
      <c r="L40" s="200">
        <v>40</v>
      </c>
      <c r="N40" s="200">
        <v>12</v>
      </c>
      <c r="P40" s="200">
        <v>5</v>
      </c>
      <c r="R40" s="200">
        <v>3</v>
      </c>
      <c r="T40" s="200">
        <v>4</v>
      </c>
      <c r="V40" s="200">
        <v>0</v>
      </c>
      <c r="X40" s="200">
        <v>107</v>
      </c>
      <c r="Z40" s="218">
        <v>271</v>
      </c>
    </row>
    <row r="41" spans="1:26" s="200" customFormat="1" ht="11.1" customHeight="1" x14ac:dyDescent="0.2">
      <c r="A41" s="219" t="s">
        <v>264</v>
      </c>
      <c r="B41" s="229">
        <v>694</v>
      </c>
      <c r="C41" s="199"/>
      <c r="D41" s="229">
        <v>1013</v>
      </c>
      <c r="E41" s="199"/>
      <c r="F41" s="229">
        <v>1846</v>
      </c>
      <c r="G41" s="199"/>
      <c r="H41" s="229">
        <v>765</v>
      </c>
      <c r="J41" s="229">
        <v>769</v>
      </c>
      <c r="L41" s="229">
        <v>3018</v>
      </c>
      <c r="N41" s="229">
        <v>1539</v>
      </c>
      <c r="P41" s="229">
        <v>1620</v>
      </c>
      <c r="R41" s="229">
        <v>2456</v>
      </c>
      <c r="T41" s="229">
        <v>612</v>
      </c>
      <c r="V41" s="229">
        <v>741</v>
      </c>
      <c r="X41" s="229">
        <v>1126</v>
      </c>
      <c r="Y41" s="199"/>
      <c r="Z41" s="229">
        <v>16199</v>
      </c>
    </row>
    <row r="42" spans="1:26" s="200" customFormat="1" ht="5.45" customHeight="1" x14ac:dyDescent="0.2">
      <c r="A42" s="220"/>
      <c r="B42" s="211"/>
      <c r="D42" s="211"/>
      <c r="F42" s="211"/>
      <c r="H42" s="211"/>
      <c r="J42" s="211"/>
      <c r="L42" s="211"/>
      <c r="N42" s="211"/>
      <c r="P42" s="211"/>
      <c r="R42" s="211"/>
      <c r="T42" s="211"/>
      <c r="V42" s="211"/>
      <c r="X42" s="211"/>
      <c r="Z42" s="211"/>
    </row>
    <row r="43" spans="1:26" s="200" customFormat="1" ht="11.1" customHeight="1" x14ac:dyDescent="0.2">
      <c r="A43" s="217" t="s">
        <v>56</v>
      </c>
      <c r="B43" s="200">
        <v>323</v>
      </c>
      <c r="D43" s="200">
        <v>287</v>
      </c>
      <c r="F43" s="200">
        <v>322</v>
      </c>
      <c r="H43" s="200">
        <v>245</v>
      </c>
      <c r="J43" s="200">
        <v>266</v>
      </c>
      <c r="L43" s="200">
        <v>375</v>
      </c>
      <c r="N43" s="200">
        <v>374</v>
      </c>
      <c r="P43" s="200">
        <v>338</v>
      </c>
      <c r="R43" s="200">
        <v>403</v>
      </c>
      <c r="T43" s="200">
        <v>307</v>
      </c>
      <c r="V43" s="200">
        <v>330</v>
      </c>
      <c r="X43" s="200">
        <v>435</v>
      </c>
      <c r="Z43" s="211">
        <v>4005</v>
      </c>
    </row>
    <row r="44" spans="1:26" s="200" customFormat="1" ht="11.1" customHeight="1" x14ac:dyDescent="0.2">
      <c r="A44" s="217" t="s">
        <v>57</v>
      </c>
      <c r="B44" s="200">
        <v>179</v>
      </c>
      <c r="D44" s="200">
        <v>215</v>
      </c>
      <c r="F44" s="200">
        <v>238</v>
      </c>
      <c r="H44" s="200">
        <v>185</v>
      </c>
      <c r="J44" s="200">
        <v>253</v>
      </c>
      <c r="L44" s="200">
        <v>246</v>
      </c>
      <c r="N44" s="200">
        <v>267</v>
      </c>
      <c r="P44" s="200">
        <v>232</v>
      </c>
      <c r="R44" s="200">
        <v>284</v>
      </c>
      <c r="T44" s="200">
        <v>234</v>
      </c>
      <c r="V44" s="200">
        <v>223</v>
      </c>
      <c r="X44" s="200">
        <v>332</v>
      </c>
      <c r="Z44" s="218">
        <v>2888</v>
      </c>
    </row>
    <row r="45" spans="1:26" s="200" customFormat="1" ht="11.1" customHeight="1" x14ac:dyDescent="0.2">
      <c r="A45" s="219" t="s">
        <v>265</v>
      </c>
      <c r="B45" s="229">
        <v>502</v>
      </c>
      <c r="C45" s="199"/>
      <c r="D45" s="229">
        <v>502</v>
      </c>
      <c r="E45" s="199"/>
      <c r="F45" s="229">
        <v>560</v>
      </c>
      <c r="G45" s="199"/>
      <c r="H45" s="229">
        <v>430</v>
      </c>
      <c r="J45" s="229">
        <v>519</v>
      </c>
      <c r="L45" s="229">
        <v>621</v>
      </c>
      <c r="N45" s="229">
        <v>641</v>
      </c>
      <c r="P45" s="229">
        <v>570</v>
      </c>
      <c r="R45" s="229">
        <v>687</v>
      </c>
      <c r="T45" s="229">
        <v>541</v>
      </c>
      <c r="V45" s="229">
        <v>553</v>
      </c>
      <c r="X45" s="229">
        <v>767</v>
      </c>
      <c r="Y45" s="199"/>
      <c r="Z45" s="229">
        <v>6893</v>
      </c>
    </row>
    <row r="46" spans="1:26" s="200" customFormat="1" ht="5.45" customHeight="1" x14ac:dyDescent="0.2">
      <c r="A46" s="220"/>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row>
    <row r="47" spans="1:26" ht="11.1" customHeight="1" x14ac:dyDescent="0.2">
      <c r="A47" s="217" t="s">
        <v>266</v>
      </c>
      <c r="B47" s="200">
        <v>70</v>
      </c>
      <c r="C47" s="200"/>
      <c r="D47" s="200">
        <v>45</v>
      </c>
      <c r="E47" s="200"/>
      <c r="F47" s="200">
        <v>125</v>
      </c>
      <c r="G47" s="200"/>
      <c r="H47" s="200">
        <v>64</v>
      </c>
      <c r="I47" s="200"/>
      <c r="J47" s="200">
        <v>53</v>
      </c>
      <c r="K47" s="200"/>
      <c r="L47" s="200">
        <v>122</v>
      </c>
      <c r="M47" s="200"/>
      <c r="N47" s="200">
        <v>64</v>
      </c>
      <c r="O47" s="200"/>
      <c r="P47" s="200">
        <v>36</v>
      </c>
      <c r="Q47" s="200"/>
      <c r="R47" s="200">
        <v>153</v>
      </c>
      <c r="S47" s="200"/>
      <c r="T47" s="200">
        <v>62</v>
      </c>
      <c r="U47" s="200"/>
      <c r="V47" s="200">
        <v>51</v>
      </c>
      <c r="W47" s="200"/>
      <c r="X47" s="200">
        <v>135</v>
      </c>
      <c r="Y47" s="203"/>
      <c r="Z47" s="203">
        <v>980</v>
      </c>
    </row>
    <row r="48" spans="1:26" ht="5.25" customHeight="1" x14ac:dyDescent="0.2">
      <c r="A48" s="217"/>
      <c r="B48" s="211"/>
      <c r="C48" s="203"/>
      <c r="D48" s="211"/>
      <c r="E48" s="203"/>
      <c r="F48" s="211"/>
      <c r="G48" s="203"/>
      <c r="H48" s="211"/>
      <c r="I48" s="211"/>
      <c r="J48" s="211"/>
      <c r="K48" s="211"/>
      <c r="L48" s="211"/>
      <c r="M48" s="211"/>
      <c r="N48" s="211"/>
      <c r="O48" s="211"/>
      <c r="P48" s="211"/>
      <c r="Q48" s="211"/>
      <c r="R48" s="211"/>
      <c r="S48" s="211"/>
      <c r="T48" s="211"/>
      <c r="U48" s="211"/>
      <c r="V48" s="211"/>
      <c r="W48" s="211"/>
      <c r="X48" s="211"/>
      <c r="Y48" s="203"/>
      <c r="Z48" s="203"/>
    </row>
    <row r="49" spans="1:26" s="200" customFormat="1" ht="11.1" customHeight="1" x14ac:dyDescent="0.2">
      <c r="A49" s="225" t="s">
        <v>268</v>
      </c>
      <c r="B49" s="218">
        <v>0</v>
      </c>
      <c r="C49" s="211"/>
      <c r="D49" s="218">
        <v>0</v>
      </c>
      <c r="E49" s="211"/>
      <c r="F49" s="218">
        <v>0</v>
      </c>
      <c r="G49" s="211"/>
      <c r="H49" s="218">
        <v>0</v>
      </c>
      <c r="I49" s="211"/>
      <c r="J49" s="218">
        <v>0</v>
      </c>
      <c r="K49" s="211"/>
      <c r="L49" s="218">
        <v>0</v>
      </c>
      <c r="M49" s="211"/>
      <c r="N49" s="218">
        <v>0</v>
      </c>
      <c r="O49" s="211"/>
      <c r="P49" s="218">
        <v>0</v>
      </c>
      <c r="Q49" s="211"/>
      <c r="R49" s="218">
        <v>0</v>
      </c>
      <c r="S49" s="211"/>
      <c r="T49" s="218">
        <v>0</v>
      </c>
      <c r="U49" s="211"/>
      <c r="V49" s="218">
        <v>0</v>
      </c>
      <c r="W49" s="211"/>
      <c r="X49" s="218">
        <v>3</v>
      </c>
      <c r="Y49" s="211"/>
      <c r="Z49" s="218">
        <v>3</v>
      </c>
    </row>
    <row r="50" spans="1:26" s="200" customFormat="1" ht="5.45" customHeight="1" x14ac:dyDescent="0.2">
      <c r="A50" s="220"/>
      <c r="B50" s="211"/>
      <c r="D50" s="211"/>
      <c r="F50" s="211"/>
      <c r="H50" s="211"/>
      <c r="J50" s="211"/>
      <c r="L50" s="211"/>
      <c r="N50" s="211"/>
      <c r="P50" s="211"/>
      <c r="R50" s="211"/>
      <c r="T50" s="211"/>
      <c r="V50" s="211"/>
      <c r="X50" s="211"/>
      <c r="Z50" s="211"/>
    </row>
    <row r="51" spans="1:26" ht="11.1" customHeight="1" x14ac:dyDescent="0.2">
      <c r="A51" s="221" t="s">
        <v>272</v>
      </c>
      <c r="B51" s="218">
        <v>1266</v>
      </c>
      <c r="C51" s="200"/>
      <c r="D51" s="218">
        <v>1560</v>
      </c>
      <c r="E51" s="200"/>
      <c r="F51" s="218">
        <v>2531</v>
      </c>
      <c r="G51" s="200"/>
      <c r="H51" s="218">
        <v>1259</v>
      </c>
      <c r="I51" s="200"/>
      <c r="J51" s="218">
        <v>1341</v>
      </c>
      <c r="K51" s="200"/>
      <c r="L51" s="218">
        <v>3761</v>
      </c>
      <c r="M51" s="200"/>
      <c r="N51" s="218">
        <v>2244</v>
      </c>
      <c r="O51" s="200"/>
      <c r="P51" s="218">
        <v>2226</v>
      </c>
      <c r="Q51" s="200"/>
      <c r="R51" s="218">
        <v>3296</v>
      </c>
      <c r="S51" s="200"/>
      <c r="T51" s="218">
        <v>1215</v>
      </c>
      <c r="U51" s="200"/>
      <c r="V51" s="218">
        <v>1345</v>
      </c>
      <c r="W51" s="200"/>
      <c r="X51" s="218">
        <v>2031</v>
      </c>
      <c r="Y51" s="200"/>
      <c r="Z51" s="218">
        <v>24075</v>
      </c>
    </row>
    <row r="52" spans="1:26" ht="11.1" customHeight="1" x14ac:dyDescent="0.2">
      <c r="A52" s="221"/>
      <c r="B52" s="211"/>
      <c r="C52" s="200"/>
      <c r="D52" s="211"/>
      <c r="E52" s="200"/>
      <c r="F52" s="211"/>
      <c r="G52" s="200"/>
      <c r="H52" s="211"/>
      <c r="I52" s="200"/>
      <c r="J52" s="211"/>
      <c r="K52" s="200"/>
      <c r="L52" s="211"/>
      <c r="M52" s="200"/>
      <c r="N52" s="211"/>
      <c r="O52" s="200"/>
      <c r="P52" s="211"/>
      <c r="Q52" s="200"/>
      <c r="R52" s="211"/>
      <c r="S52" s="200"/>
      <c r="T52" s="211"/>
      <c r="U52" s="200"/>
      <c r="V52" s="211"/>
      <c r="W52" s="200"/>
      <c r="X52" s="211"/>
      <c r="Y52" s="200"/>
      <c r="Z52" s="211"/>
    </row>
    <row r="53" spans="1:26" ht="11.1" customHeight="1" x14ac:dyDescent="0.2">
      <c r="A53" s="216" t="s">
        <v>280</v>
      </c>
      <c r="B53" s="211"/>
      <c r="C53" s="200"/>
      <c r="D53" s="211"/>
      <c r="E53" s="200"/>
      <c r="F53" s="211"/>
      <c r="G53" s="200"/>
      <c r="H53" s="211"/>
      <c r="I53" s="200"/>
      <c r="J53" s="211"/>
      <c r="K53" s="200"/>
      <c r="L53" s="211"/>
      <c r="M53" s="200"/>
      <c r="N53" s="211"/>
      <c r="O53" s="200"/>
      <c r="P53" s="211"/>
      <c r="Q53" s="200"/>
      <c r="R53" s="211"/>
      <c r="S53" s="200"/>
      <c r="T53" s="211"/>
      <c r="U53" s="200"/>
      <c r="V53" s="211"/>
      <c r="W53" s="200"/>
      <c r="X53" s="211"/>
      <c r="Y53" s="200"/>
      <c r="Z53" s="211"/>
    </row>
    <row r="54" spans="1:26" ht="11.1" customHeight="1" x14ac:dyDescent="0.2">
      <c r="A54" s="226" t="s">
        <v>302</v>
      </c>
      <c r="B54" s="200">
        <v>377</v>
      </c>
      <c r="C54" s="200"/>
      <c r="D54" s="200">
        <v>248</v>
      </c>
      <c r="E54" s="200"/>
      <c r="F54" s="200">
        <v>261</v>
      </c>
      <c r="G54" s="200"/>
      <c r="H54" s="200">
        <v>241</v>
      </c>
      <c r="I54" s="200"/>
      <c r="J54" s="200">
        <v>259</v>
      </c>
      <c r="K54" s="200"/>
      <c r="L54" s="200">
        <v>334</v>
      </c>
      <c r="M54" s="200"/>
      <c r="N54" s="200">
        <v>241</v>
      </c>
      <c r="O54" s="200"/>
      <c r="P54" s="200">
        <v>282</v>
      </c>
      <c r="Q54" s="200"/>
      <c r="R54" s="200">
        <v>271</v>
      </c>
      <c r="S54" s="200"/>
      <c r="T54" s="200">
        <v>241</v>
      </c>
      <c r="U54" s="200"/>
      <c r="V54" s="200">
        <v>243</v>
      </c>
      <c r="W54" s="200"/>
      <c r="X54" s="200">
        <v>771</v>
      </c>
      <c r="Y54" s="211"/>
      <c r="Z54" s="211">
        <v>3769</v>
      </c>
    </row>
    <row r="55" spans="1:26" s="200" customFormat="1" ht="11.1" customHeight="1" x14ac:dyDescent="0.2">
      <c r="A55" s="217" t="s">
        <v>303</v>
      </c>
      <c r="B55" s="211">
        <v>-11</v>
      </c>
      <c r="C55" s="211"/>
      <c r="D55" s="211">
        <v>0</v>
      </c>
      <c r="E55" s="211"/>
      <c r="F55" s="211">
        <v>-169</v>
      </c>
      <c r="G55" s="211"/>
      <c r="H55" s="211">
        <v>2</v>
      </c>
      <c r="I55" s="211"/>
      <c r="J55" s="211">
        <v>0</v>
      </c>
      <c r="K55" s="211"/>
      <c r="L55" s="211">
        <v>-84</v>
      </c>
      <c r="M55" s="211"/>
      <c r="N55" s="211">
        <v>0</v>
      </c>
      <c r="O55" s="211"/>
      <c r="P55" s="211">
        <v>0</v>
      </c>
      <c r="Q55" s="211"/>
      <c r="R55" s="211">
        <v>-132</v>
      </c>
      <c r="S55" s="211"/>
      <c r="T55" s="211">
        <v>-10</v>
      </c>
      <c r="U55" s="211"/>
      <c r="V55" s="211">
        <v>-10</v>
      </c>
      <c r="W55" s="211"/>
      <c r="X55" s="211">
        <v>-873</v>
      </c>
      <c r="Y55" s="211"/>
      <c r="Z55" s="211">
        <v>-1287</v>
      </c>
    </row>
    <row r="56" spans="1:26" s="203" customFormat="1" ht="3.75" customHeight="1" x14ac:dyDescent="0.2">
      <c r="A56" s="211"/>
      <c r="B56" s="218"/>
      <c r="C56" s="211"/>
      <c r="D56" s="218"/>
      <c r="E56" s="211"/>
      <c r="F56" s="218"/>
      <c r="G56" s="211"/>
      <c r="H56" s="218"/>
      <c r="I56" s="211"/>
      <c r="J56" s="218"/>
      <c r="K56" s="211"/>
      <c r="L56" s="218"/>
      <c r="M56" s="211"/>
      <c r="N56" s="218"/>
      <c r="O56" s="211"/>
      <c r="P56" s="218"/>
      <c r="Q56" s="211"/>
      <c r="R56" s="218"/>
      <c r="S56" s="211"/>
      <c r="T56" s="218"/>
      <c r="U56" s="211"/>
      <c r="V56" s="218"/>
      <c r="W56" s="211"/>
      <c r="X56" s="218"/>
      <c r="Y56" s="211"/>
      <c r="Z56" s="218"/>
    </row>
    <row r="57" spans="1:26" s="200" customFormat="1" ht="11.1" customHeight="1" x14ac:dyDescent="0.2">
      <c r="A57" s="221" t="s">
        <v>284</v>
      </c>
      <c r="B57" s="218">
        <v>366</v>
      </c>
      <c r="D57" s="218">
        <v>248</v>
      </c>
      <c r="F57" s="218">
        <v>92</v>
      </c>
      <c r="H57" s="218">
        <v>243</v>
      </c>
      <c r="J57" s="218">
        <v>259</v>
      </c>
      <c r="L57" s="218">
        <v>250</v>
      </c>
      <c r="N57" s="218">
        <v>241</v>
      </c>
      <c r="P57" s="218">
        <v>282</v>
      </c>
      <c r="R57" s="218">
        <v>139</v>
      </c>
      <c r="T57" s="218">
        <v>231</v>
      </c>
      <c r="V57" s="218">
        <v>233</v>
      </c>
      <c r="X57" s="229">
        <v>-102</v>
      </c>
      <c r="Z57" s="229">
        <v>2482</v>
      </c>
    </row>
    <row r="58" spans="1:26" ht="11.1" customHeight="1" x14ac:dyDescent="0.2">
      <c r="B58" s="211"/>
      <c r="D58" s="211"/>
      <c r="F58" s="211"/>
      <c r="H58" s="211"/>
      <c r="I58" s="200"/>
      <c r="J58" s="211"/>
      <c r="K58" s="200"/>
      <c r="L58" s="211"/>
      <c r="M58" s="200"/>
      <c r="N58" s="211"/>
      <c r="O58" s="200"/>
      <c r="P58" s="211"/>
      <c r="Q58" s="200"/>
      <c r="R58" s="211"/>
      <c r="S58" s="200"/>
      <c r="T58" s="211"/>
      <c r="U58" s="200"/>
      <c r="V58" s="211"/>
      <c r="W58" s="200"/>
      <c r="X58" s="211"/>
      <c r="Z58" s="203"/>
    </row>
    <row r="59" spans="1:26" ht="11.1" customHeight="1" x14ac:dyDescent="0.2">
      <c r="A59" s="221" t="s">
        <v>273</v>
      </c>
      <c r="B59" s="218">
        <v>412</v>
      </c>
      <c r="C59" s="200"/>
      <c r="D59" s="218">
        <v>50</v>
      </c>
      <c r="E59" s="200"/>
      <c r="F59" s="218">
        <v>-311</v>
      </c>
      <c r="G59" s="200"/>
      <c r="H59" s="218">
        <v>265</v>
      </c>
      <c r="I59" s="200"/>
      <c r="J59" s="218">
        <v>304</v>
      </c>
      <c r="K59" s="200"/>
      <c r="L59" s="218">
        <v>-1538</v>
      </c>
      <c r="M59" s="200"/>
      <c r="N59" s="218">
        <v>128</v>
      </c>
      <c r="O59" s="200"/>
      <c r="P59" s="218">
        <v>266</v>
      </c>
      <c r="Q59" s="200"/>
      <c r="R59" s="218">
        <v>-485</v>
      </c>
      <c r="S59" s="218"/>
      <c r="T59" s="218">
        <v>344</v>
      </c>
      <c r="U59" s="200"/>
      <c r="V59" s="218">
        <v>227</v>
      </c>
      <c r="W59" s="200"/>
      <c r="X59" s="218">
        <v>-102</v>
      </c>
      <c r="Y59" s="200"/>
      <c r="Z59" s="218">
        <v>-440</v>
      </c>
    </row>
    <row r="60" spans="1:26" ht="11.1" customHeight="1" x14ac:dyDescent="0.2">
      <c r="B60" s="211"/>
      <c r="D60" s="211"/>
      <c r="F60" s="211"/>
      <c r="H60" s="211"/>
      <c r="J60" s="211"/>
      <c r="L60" s="211"/>
      <c r="N60" s="211"/>
      <c r="P60" s="211"/>
      <c r="R60" s="211"/>
      <c r="T60" s="211"/>
      <c r="V60" s="211"/>
      <c r="X60" s="211"/>
      <c r="Z60" s="203"/>
    </row>
    <row r="61" spans="1:26" ht="11.1" customHeight="1" thickBot="1" x14ac:dyDescent="0.25">
      <c r="A61" s="213" t="s">
        <v>274</v>
      </c>
      <c r="B61" s="214">
        <v>2883</v>
      </c>
      <c r="D61" s="214">
        <v>2933</v>
      </c>
      <c r="F61" s="214">
        <v>2622</v>
      </c>
      <c r="H61" s="214">
        <v>2887</v>
      </c>
      <c r="J61" s="214">
        <v>3191</v>
      </c>
      <c r="L61" s="214">
        <v>1653</v>
      </c>
      <c r="N61" s="214">
        <v>1781</v>
      </c>
      <c r="P61" s="214">
        <v>2047</v>
      </c>
      <c r="R61" s="214">
        <v>1562</v>
      </c>
      <c r="T61" s="214">
        <v>1906</v>
      </c>
      <c r="V61" s="214">
        <v>2133</v>
      </c>
      <c r="X61" s="214">
        <v>2031</v>
      </c>
      <c r="Z61" s="215">
        <v>2031</v>
      </c>
    </row>
    <row r="62" spans="1:26" ht="11.1" customHeight="1" thickTop="1" x14ac:dyDescent="0.2">
      <c r="A62" s="216"/>
      <c r="B62" s="222"/>
      <c r="C62" s="227"/>
      <c r="D62" s="223"/>
      <c r="E62" s="227"/>
      <c r="F62" s="223"/>
      <c r="G62" s="227"/>
      <c r="H62" s="223"/>
      <c r="I62" s="227"/>
      <c r="J62" s="223"/>
      <c r="K62" s="227"/>
      <c r="L62" s="223"/>
      <c r="M62" s="227"/>
      <c r="N62" s="223"/>
      <c r="O62" s="227"/>
      <c r="P62" s="223"/>
      <c r="Q62" s="227"/>
      <c r="R62" s="223"/>
      <c r="S62" s="227"/>
      <c r="T62" s="223"/>
      <c r="U62" s="227"/>
      <c r="V62" s="223"/>
      <c r="W62" s="227"/>
      <c r="X62" s="223"/>
      <c r="Y62" s="227"/>
      <c r="Z62" s="223"/>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65"/>
  <sheetViews>
    <sheetView showGridLines="0" topLeftCell="A2" workbookViewId="0">
      <selection activeCell="B19" sqref="B19"/>
    </sheetView>
  </sheetViews>
  <sheetFormatPr defaultColWidth="9.7109375" defaultRowHeight="11.1" customHeight="1" x14ac:dyDescent="0.2"/>
  <cols>
    <col min="1" max="1" width="32.5703125" style="61" customWidth="1"/>
    <col min="2" max="2" width="11" style="75" bestFit="1" customWidth="1"/>
    <col min="3" max="3" width="2.7109375" style="75" customWidth="1"/>
    <col min="4" max="4" width="8.5703125" style="75" bestFit="1" customWidth="1"/>
    <col min="5" max="5" width="2.7109375" style="75" customWidth="1"/>
    <col min="6" max="6" width="8.5703125" style="75" bestFit="1" customWidth="1"/>
    <col min="7" max="7" width="2.7109375" style="75" customWidth="1"/>
    <col min="8" max="8" width="8.5703125" style="75" bestFit="1" customWidth="1"/>
    <col min="9" max="16384" width="9.7109375" style="61"/>
  </cols>
  <sheetData>
    <row r="1" spans="1:8" ht="11.1" customHeight="1" x14ac:dyDescent="0.2">
      <c r="A1" s="639" t="s">
        <v>87</v>
      </c>
      <c r="B1" s="639"/>
      <c r="C1" s="639"/>
      <c r="D1" s="639"/>
      <c r="E1" s="639"/>
      <c r="F1" s="639"/>
      <c r="G1" s="639"/>
      <c r="H1" s="639"/>
    </row>
    <row r="2" spans="1:8" ht="11.1" customHeight="1" x14ac:dyDescent="0.2">
      <c r="A2" s="639" t="s">
        <v>0</v>
      </c>
      <c r="B2" s="639"/>
      <c r="C2" s="639"/>
      <c r="D2" s="639"/>
      <c r="E2" s="639"/>
      <c r="F2" s="639"/>
      <c r="G2" s="639"/>
      <c r="H2" s="639"/>
    </row>
    <row r="3" spans="1:8" ht="11.1" customHeight="1" x14ac:dyDescent="0.2">
      <c r="A3" s="639" t="s">
        <v>88</v>
      </c>
      <c r="B3" s="639"/>
      <c r="C3" s="639"/>
      <c r="D3" s="639"/>
      <c r="E3" s="639"/>
      <c r="F3" s="639"/>
      <c r="G3" s="639"/>
      <c r="H3" s="639"/>
    </row>
    <row r="4" spans="1:8" ht="11.1" customHeight="1" x14ac:dyDescent="0.2">
      <c r="A4" s="639" t="s">
        <v>1</v>
      </c>
      <c r="B4" s="639"/>
      <c r="C4" s="639"/>
      <c r="D4" s="639"/>
      <c r="E4" s="639"/>
      <c r="F4" s="639"/>
      <c r="G4" s="639"/>
      <c r="H4" s="639"/>
    </row>
    <row r="5" spans="1:8" ht="11.1" customHeight="1" x14ac:dyDescent="0.2">
      <c r="A5" s="62"/>
      <c r="B5" s="63"/>
      <c r="C5" s="63"/>
      <c r="D5" s="63"/>
      <c r="E5" s="63"/>
      <c r="F5" s="63"/>
      <c r="G5" s="63"/>
      <c r="H5" s="63"/>
    </row>
    <row r="7" spans="1:8" ht="11.1" customHeight="1" x14ac:dyDescent="0.2">
      <c r="B7" s="64"/>
      <c r="C7" s="64"/>
      <c r="D7" s="64"/>
      <c r="E7" s="64"/>
      <c r="F7" s="64"/>
      <c r="G7" s="64"/>
      <c r="H7" s="64"/>
    </row>
    <row r="8" spans="1:8" ht="11.1" customHeight="1" x14ac:dyDescent="0.2">
      <c r="B8" s="64" t="s">
        <v>36</v>
      </c>
      <c r="C8" s="64"/>
      <c r="D8" s="64" t="s">
        <v>35</v>
      </c>
      <c r="E8" s="64"/>
      <c r="F8" s="64" t="s">
        <v>38</v>
      </c>
      <c r="G8" s="64"/>
      <c r="H8" s="64" t="s">
        <v>64</v>
      </c>
    </row>
    <row r="9" spans="1:8" ht="11.1" customHeight="1" x14ac:dyDescent="0.2">
      <c r="B9" s="65" t="s">
        <v>71</v>
      </c>
      <c r="C9" s="64"/>
      <c r="D9" s="65" t="s">
        <v>39</v>
      </c>
      <c r="E9" s="64"/>
      <c r="F9" s="65" t="s">
        <v>39</v>
      </c>
      <c r="G9" s="64"/>
      <c r="H9" s="65" t="s">
        <v>39</v>
      </c>
    </row>
    <row r="11" spans="1:8" ht="11.1" customHeight="1" x14ac:dyDescent="0.2">
      <c r="A11" s="66" t="s">
        <v>5</v>
      </c>
      <c r="B11" s="67"/>
      <c r="C11" s="68"/>
      <c r="D11" s="67"/>
      <c r="E11" s="68"/>
      <c r="F11" s="67"/>
      <c r="G11" s="68"/>
      <c r="H11" s="67"/>
    </row>
    <row r="12" spans="1:8" ht="11.1" customHeight="1" x14ac:dyDescent="0.2">
      <c r="A12" s="69" t="s">
        <v>89</v>
      </c>
      <c r="B12" s="67">
        <v>30626</v>
      </c>
      <c r="C12" s="70"/>
      <c r="D12" s="67">
        <v>31063</v>
      </c>
      <c r="E12" s="70"/>
      <c r="F12" s="67">
        <v>32350</v>
      </c>
      <c r="G12" s="70"/>
      <c r="H12" s="67">
        <v>32949</v>
      </c>
    </row>
    <row r="13" spans="1:8" ht="11.1" customHeight="1" x14ac:dyDescent="0.2">
      <c r="A13" s="69" t="s">
        <v>90</v>
      </c>
      <c r="B13" s="67">
        <v>10193</v>
      </c>
      <c r="C13" s="70"/>
      <c r="D13" s="67">
        <v>13033</v>
      </c>
      <c r="E13" s="70"/>
      <c r="F13" s="67">
        <v>13285</v>
      </c>
      <c r="G13" s="70"/>
      <c r="H13" s="67">
        <v>11945</v>
      </c>
    </row>
    <row r="14" spans="1:8" ht="11.1" customHeight="1" x14ac:dyDescent="0.2">
      <c r="A14" s="69" t="s">
        <v>91</v>
      </c>
      <c r="B14" s="67">
        <v>2136</v>
      </c>
      <c r="C14" s="70"/>
      <c r="D14" s="67">
        <v>2293</v>
      </c>
      <c r="E14" s="70"/>
      <c r="F14" s="67">
        <v>2459</v>
      </c>
      <c r="G14" s="70"/>
      <c r="H14" s="67">
        <v>2637</v>
      </c>
    </row>
    <row r="15" spans="1:8" ht="11.1" customHeight="1" x14ac:dyDescent="0.2">
      <c r="A15" s="69" t="s">
        <v>92</v>
      </c>
      <c r="B15" s="71">
        <v>1115</v>
      </c>
      <c r="C15" s="70"/>
      <c r="D15" s="71">
        <v>1169</v>
      </c>
      <c r="E15" s="70"/>
      <c r="F15" s="71">
        <v>1207</v>
      </c>
      <c r="G15" s="70"/>
      <c r="H15" s="71">
        <v>1246</v>
      </c>
    </row>
    <row r="16" spans="1:8" ht="11.1" customHeight="1" x14ac:dyDescent="0.2">
      <c r="A16" s="66" t="s">
        <v>93</v>
      </c>
      <c r="B16" s="67">
        <v>44070</v>
      </c>
      <c r="C16" s="70"/>
      <c r="D16" s="67">
        <v>47558</v>
      </c>
      <c r="E16" s="70"/>
      <c r="F16" s="67">
        <v>49301</v>
      </c>
      <c r="G16" s="70"/>
      <c r="H16" s="67">
        <v>48777</v>
      </c>
    </row>
    <row r="17" spans="1:8" ht="11.1" customHeight="1" x14ac:dyDescent="0.2">
      <c r="A17" s="69" t="s">
        <v>94</v>
      </c>
      <c r="B17" s="67">
        <v>-500</v>
      </c>
      <c r="C17" s="70"/>
      <c r="D17" s="67">
        <v>-538</v>
      </c>
      <c r="E17" s="70"/>
      <c r="F17" s="67">
        <v>-621</v>
      </c>
      <c r="G17" s="70"/>
      <c r="H17" s="67">
        <v>-712</v>
      </c>
    </row>
    <row r="18" spans="1:8" ht="11.1" customHeight="1" x14ac:dyDescent="0.2">
      <c r="A18" s="69" t="s">
        <v>95</v>
      </c>
      <c r="B18" s="71">
        <v>-6332</v>
      </c>
      <c r="C18" s="70"/>
      <c r="D18" s="71">
        <v>-6897</v>
      </c>
      <c r="E18" s="70"/>
      <c r="F18" s="71">
        <v>-7183</v>
      </c>
      <c r="G18" s="70"/>
      <c r="H18" s="71">
        <v>-7426</v>
      </c>
    </row>
    <row r="19" spans="1:8" ht="11.1" customHeight="1" x14ac:dyDescent="0.2">
      <c r="A19" s="66" t="s">
        <v>96</v>
      </c>
      <c r="B19" s="73">
        <v>37238</v>
      </c>
      <c r="C19" s="70"/>
      <c r="D19" s="73">
        <v>40123</v>
      </c>
      <c r="E19" s="70"/>
      <c r="F19" s="73">
        <v>41497</v>
      </c>
      <c r="G19" s="70"/>
      <c r="H19" s="73">
        <v>40639</v>
      </c>
    </row>
    <row r="20" spans="1:8" ht="11.1" customHeight="1" x14ac:dyDescent="0.2">
      <c r="A20" s="69" t="s">
        <v>97</v>
      </c>
      <c r="B20" s="67">
        <v>-3524</v>
      </c>
      <c r="C20" s="70"/>
      <c r="D20" s="67">
        <v>-3480</v>
      </c>
      <c r="E20" s="70"/>
      <c r="F20" s="67">
        <v>-3677</v>
      </c>
      <c r="G20" s="70"/>
      <c r="H20" s="67">
        <v>-3854</v>
      </c>
    </row>
    <row r="21" spans="1:8" ht="11.1" customHeight="1" x14ac:dyDescent="0.2">
      <c r="A21" s="69" t="s">
        <v>98</v>
      </c>
      <c r="B21" s="67">
        <v>-9310</v>
      </c>
      <c r="C21" s="70"/>
      <c r="D21" s="67">
        <v>-10031</v>
      </c>
      <c r="E21" s="70"/>
      <c r="F21" s="67">
        <v>-10373</v>
      </c>
      <c r="G21" s="70"/>
      <c r="H21" s="67">
        <v>-10160</v>
      </c>
    </row>
    <row r="22" spans="1:8" ht="11.1" customHeight="1" x14ac:dyDescent="0.2">
      <c r="A22" s="66" t="s">
        <v>6</v>
      </c>
      <c r="B22" s="74">
        <v>24404</v>
      </c>
      <c r="C22" s="70"/>
      <c r="D22" s="74">
        <v>26612</v>
      </c>
      <c r="E22" s="70"/>
      <c r="F22" s="74">
        <v>27447</v>
      </c>
      <c r="G22" s="70"/>
      <c r="H22" s="74">
        <v>26625</v>
      </c>
    </row>
    <row r="23" spans="1:8" ht="11.1" customHeight="1" x14ac:dyDescent="0.2">
      <c r="A23" s="66"/>
      <c r="B23" s="67"/>
      <c r="C23" s="70"/>
      <c r="D23" s="67"/>
      <c r="E23" s="70"/>
      <c r="F23" s="67"/>
      <c r="G23" s="70"/>
      <c r="H23" s="67"/>
    </row>
    <row r="24" spans="1:8" ht="11.1" customHeight="1" x14ac:dyDescent="0.2">
      <c r="A24" s="69" t="s">
        <v>99</v>
      </c>
      <c r="B24" s="67">
        <v>10389</v>
      </c>
      <c r="C24" s="70"/>
      <c r="D24" s="67">
        <v>10612</v>
      </c>
      <c r="E24" s="70"/>
      <c r="F24" s="67">
        <v>11067</v>
      </c>
      <c r="G24" s="70"/>
      <c r="H24" s="67">
        <v>11554</v>
      </c>
    </row>
    <row r="25" spans="1:8" ht="11.1" customHeight="1" x14ac:dyDescent="0.2">
      <c r="A25" s="69" t="s">
        <v>100</v>
      </c>
      <c r="B25" s="67">
        <v>425</v>
      </c>
      <c r="C25" s="70"/>
      <c r="D25" s="67">
        <v>421</v>
      </c>
      <c r="E25" s="70"/>
      <c r="F25" s="67">
        <v>416</v>
      </c>
      <c r="G25" s="70"/>
      <c r="H25" s="67">
        <v>409</v>
      </c>
    </row>
    <row r="26" spans="1:8" ht="11.1" customHeight="1" x14ac:dyDescent="0.2">
      <c r="A26" s="69" t="s">
        <v>101</v>
      </c>
      <c r="B26" s="67">
        <v>0</v>
      </c>
      <c r="C26" s="70"/>
      <c r="D26" s="67">
        <v>0</v>
      </c>
      <c r="E26" s="70"/>
      <c r="F26" s="67">
        <v>0</v>
      </c>
      <c r="G26" s="70"/>
      <c r="H26" s="67">
        <v>0</v>
      </c>
    </row>
    <row r="27" spans="1:8" ht="11.1" customHeight="1" x14ac:dyDescent="0.2">
      <c r="A27" s="69" t="s">
        <v>102</v>
      </c>
      <c r="B27" s="67">
        <v>19</v>
      </c>
      <c r="C27" s="70"/>
      <c r="D27" s="67">
        <v>149</v>
      </c>
      <c r="E27" s="70"/>
      <c r="F27" s="67">
        <v>160</v>
      </c>
      <c r="G27" s="70"/>
      <c r="H27" s="67">
        <v>67</v>
      </c>
    </row>
    <row r="28" spans="1:8" ht="11.1" customHeight="1" x14ac:dyDescent="0.2">
      <c r="A28" s="69" t="s">
        <v>103</v>
      </c>
      <c r="B28" s="67">
        <v>235</v>
      </c>
      <c r="C28" s="70"/>
      <c r="D28" s="67">
        <v>239</v>
      </c>
      <c r="E28" s="70"/>
      <c r="F28" s="67">
        <v>244</v>
      </c>
      <c r="G28" s="70"/>
      <c r="H28" s="67">
        <v>249</v>
      </c>
    </row>
    <row r="29" spans="1:8" ht="11.1" customHeight="1" x14ac:dyDescent="0.2">
      <c r="A29" s="69" t="s">
        <v>104</v>
      </c>
      <c r="B29" s="67">
        <v>0</v>
      </c>
      <c r="D29" s="67">
        <v>0</v>
      </c>
      <c r="F29" s="67">
        <v>0</v>
      </c>
      <c r="H29" s="67">
        <v>0</v>
      </c>
    </row>
    <row r="30" spans="1:8" ht="11.1" customHeight="1" x14ac:dyDescent="0.2">
      <c r="A30" s="69" t="s">
        <v>105</v>
      </c>
      <c r="B30" s="67">
        <v>48</v>
      </c>
      <c r="D30" s="67">
        <v>48</v>
      </c>
      <c r="F30" s="67">
        <v>48</v>
      </c>
      <c r="H30" s="67">
        <v>51</v>
      </c>
    </row>
    <row r="31" spans="1:8" ht="11.1" customHeight="1" x14ac:dyDescent="0.2">
      <c r="A31" s="69" t="s">
        <v>106</v>
      </c>
      <c r="B31" s="71">
        <v>0</v>
      </c>
      <c r="D31" s="71">
        <v>0</v>
      </c>
      <c r="F31" s="71">
        <v>0</v>
      </c>
      <c r="H31" s="71">
        <v>0</v>
      </c>
    </row>
    <row r="32" spans="1:8" ht="11.1" customHeight="1" x14ac:dyDescent="0.2">
      <c r="A32" s="66" t="s">
        <v>107</v>
      </c>
      <c r="B32" s="72">
        <v>11116</v>
      </c>
      <c r="D32" s="72">
        <v>11469</v>
      </c>
      <c r="F32" s="72">
        <v>11935</v>
      </c>
      <c r="H32" s="72">
        <v>12330</v>
      </c>
    </row>
    <row r="33" spans="1:8" ht="11.1" customHeight="1" x14ac:dyDescent="0.2">
      <c r="A33" s="69" t="s">
        <v>108</v>
      </c>
      <c r="B33" s="67">
        <v>-2596</v>
      </c>
      <c r="D33" s="67">
        <v>-2650</v>
      </c>
      <c r="F33" s="67">
        <v>-2742</v>
      </c>
      <c r="H33" s="67">
        <v>-2861</v>
      </c>
    </row>
    <row r="34" spans="1:8" ht="11.1" customHeight="1" x14ac:dyDescent="0.2">
      <c r="A34" s="66" t="s">
        <v>109</v>
      </c>
      <c r="B34" s="74">
        <v>8520</v>
      </c>
      <c r="D34" s="74">
        <v>8819</v>
      </c>
      <c r="F34" s="74">
        <v>9193</v>
      </c>
      <c r="H34" s="74">
        <v>9469</v>
      </c>
    </row>
    <row r="35" spans="1:8" ht="11.1" customHeight="1" x14ac:dyDescent="0.2">
      <c r="A35" s="69"/>
      <c r="B35" s="69"/>
      <c r="D35" s="69"/>
      <c r="F35" s="69"/>
      <c r="H35" s="69"/>
    </row>
    <row r="36" spans="1:8" ht="11.1" customHeight="1" x14ac:dyDescent="0.2">
      <c r="A36" s="69" t="s">
        <v>110</v>
      </c>
      <c r="B36" s="67">
        <v>2916</v>
      </c>
      <c r="D36" s="67">
        <v>3211</v>
      </c>
      <c r="F36" s="67">
        <v>3129</v>
      </c>
      <c r="H36" s="67">
        <v>3513</v>
      </c>
    </row>
    <row r="37" spans="1:8" ht="11.1" customHeight="1" x14ac:dyDescent="0.2">
      <c r="A37" s="69" t="s">
        <v>111</v>
      </c>
      <c r="B37" s="67">
        <v>729</v>
      </c>
      <c r="D37" s="67">
        <v>690</v>
      </c>
      <c r="F37" s="67">
        <v>722</v>
      </c>
      <c r="H37" s="67">
        <v>754</v>
      </c>
    </row>
    <row r="38" spans="1:8" ht="11.1" customHeight="1" x14ac:dyDescent="0.2">
      <c r="A38" s="69" t="s">
        <v>112</v>
      </c>
      <c r="B38" s="67">
        <v>1171</v>
      </c>
      <c r="D38" s="67">
        <v>1181</v>
      </c>
      <c r="F38" s="67">
        <v>1252</v>
      </c>
      <c r="H38" s="67">
        <v>1332</v>
      </c>
    </row>
    <row r="39" spans="1:8" ht="11.1" customHeight="1" x14ac:dyDescent="0.2">
      <c r="A39" s="69" t="s">
        <v>113</v>
      </c>
      <c r="B39" s="67">
        <v>679</v>
      </c>
      <c r="D39" s="67">
        <v>746</v>
      </c>
      <c r="F39" s="67">
        <v>822</v>
      </c>
      <c r="H39" s="67">
        <v>799</v>
      </c>
    </row>
    <row r="40" spans="1:8" ht="11.1" customHeight="1" x14ac:dyDescent="0.2">
      <c r="A40" s="69" t="s">
        <v>114</v>
      </c>
      <c r="B40" s="71">
        <v>0</v>
      </c>
      <c r="D40" s="71">
        <v>0</v>
      </c>
      <c r="F40" s="71">
        <v>0</v>
      </c>
      <c r="H40" s="71">
        <v>0</v>
      </c>
    </row>
    <row r="41" spans="1:8" ht="11.1" customHeight="1" x14ac:dyDescent="0.2">
      <c r="A41" s="66" t="s">
        <v>8</v>
      </c>
      <c r="B41" s="76">
        <v>5495</v>
      </c>
      <c r="D41" s="76">
        <v>5828</v>
      </c>
      <c r="F41" s="76">
        <v>5925</v>
      </c>
      <c r="H41" s="76">
        <v>6398</v>
      </c>
    </row>
    <row r="42" spans="1:8" ht="11.1" customHeight="1" x14ac:dyDescent="0.2">
      <c r="A42" s="69"/>
      <c r="B42" s="69"/>
      <c r="D42" s="69"/>
      <c r="F42" s="69"/>
      <c r="H42" s="69"/>
    </row>
    <row r="43" spans="1:8" ht="11.1" customHeight="1" x14ac:dyDescent="0.2">
      <c r="A43" s="69" t="s">
        <v>115</v>
      </c>
      <c r="B43" s="67">
        <v>958</v>
      </c>
      <c r="D43" s="67">
        <v>935</v>
      </c>
      <c r="F43" s="67">
        <v>991</v>
      </c>
      <c r="H43" s="67">
        <v>1053</v>
      </c>
    </row>
    <row r="44" spans="1:8" ht="11.1" customHeight="1" x14ac:dyDescent="0.2">
      <c r="A44" s="69" t="s">
        <v>116</v>
      </c>
      <c r="B44" s="72">
        <v>375</v>
      </c>
      <c r="D44" s="72">
        <v>463</v>
      </c>
      <c r="F44" s="72">
        <v>551</v>
      </c>
      <c r="H44" s="72">
        <v>631</v>
      </c>
    </row>
    <row r="45" spans="1:8" ht="11.1" customHeight="1" x14ac:dyDescent="0.2">
      <c r="A45" s="69" t="s">
        <v>117</v>
      </c>
      <c r="B45" s="67">
        <v>0</v>
      </c>
      <c r="D45" s="67">
        <v>0</v>
      </c>
      <c r="F45" s="67">
        <v>0</v>
      </c>
      <c r="H45" s="67">
        <v>0</v>
      </c>
    </row>
    <row r="46" spans="1:8" ht="11.1" customHeight="1" x14ac:dyDescent="0.2">
      <c r="A46" s="69" t="s">
        <v>118</v>
      </c>
      <c r="B46" s="67">
        <v>0</v>
      </c>
      <c r="D46" s="67">
        <v>0</v>
      </c>
      <c r="F46" s="67">
        <v>0</v>
      </c>
      <c r="H46" s="67">
        <v>0</v>
      </c>
    </row>
    <row r="47" spans="1:8" ht="11.1" customHeight="1" x14ac:dyDescent="0.2">
      <c r="A47" s="69" t="s">
        <v>119</v>
      </c>
      <c r="B47" s="67">
        <v>23</v>
      </c>
      <c r="D47" s="67">
        <v>23</v>
      </c>
      <c r="F47" s="67">
        <v>23</v>
      </c>
      <c r="H47" s="67">
        <v>23</v>
      </c>
    </row>
    <row r="48" spans="1:8" ht="11.1" customHeight="1" x14ac:dyDescent="0.2">
      <c r="A48" s="69" t="s">
        <v>9</v>
      </c>
      <c r="B48" s="71">
        <v>1</v>
      </c>
      <c r="D48" s="71">
        <v>1</v>
      </c>
      <c r="F48" s="71">
        <v>1</v>
      </c>
      <c r="H48" s="71">
        <v>1</v>
      </c>
    </row>
    <row r="49" spans="1:8" ht="11.1" customHeight="1" x14ac:dyDescent="0.2">
      <c r="A49" s="66" t="s">
        <v>120</v>
      </c>
      <c r="B49" s="72">
        <v>1357</v>
      </c>
      <c r="D49" s="72">
        <v>1422</v>
      </c>
      <c r="F49" s="72">
        <v>1566</v>
      </c>
      <c r="H49" s="72">
        <v>1708</v>
      </c>
    </row>
    <row r="50" spans="1:8" ht="11.1" customHeight="1" x14ac:dyDescent="0.2">
      <c r="A50" s="69" t="s">
        <v>121</v>
      </c>
      <c r="B50" s="67">
        <v>-375</v>
      </c>
      <c r="D50" s="67">
        <v>-463</v>
      </c>
      <c r="F50" s="67">
        <v>-551</v>
      </c>
      <c r="H50" s="67">
        <v>-631</v>
      </c>
    </row>
    <row r="51" spans="1:8" ht="11.1" customHeight="1" x14ac:dyDescent="0.2">
      <c r="A51" s="66" t="s">
        <v>9</v>
      </c>
      <c r="B51" s="74">
        <v>982</v>
      </c>
      <c r="D51" s="74">
        <v>959</v>
      </c>
      <c r="F51" s="74">
        <v>1015</v>
      </c>
      <c r="H51" s="74">
        <v>1077</v>
      </c>
    </row>
    <row r="52" spans="1:8" ht="11.1" customHeight="1" x14ac:dyDescent="0.2">
      <c r="A52" s="66"/>
      <c r="B52" s="67"/>
      <c r="D52" s="67"/>
      <c r="F52" s="67"/>
      <c r="H52" s="67"/>
    </row>
    <row r="53" spans="1:8" ht="11.1" customHeight="1" x14ac:dyDescent="0.2">
      <c r="A53" s="66" t="s">
        <v>122</v>
      </c>
      <c r="B53" s="76">
        <v>39401</v>
      </c>
      <c r="D53" s="76">
        <v>42218</v>
      </c>
      <c r="F53" s="76">
        <v>43580</v>
      </c>
      <c r="H53" s="76">
        <v>43569</v>
      </c>
    </row>
    <row r="54" spans="1:8" ht="11.1" customHeight="1" x14ac:dyDescent="0.2">
      <c r="A54" s="69"/>
      <c r="B54" s="67"/>
      <c r="D54" s="67"/>
      <c r="F54" s="67"/>
      <c r="H54" s="67"/>
    </row>
    <row r="55" spans="1:8" ht="11.1" customHeight="1" x14ac:dyDescent="0.2">
      <c r="A55" s="69" t="s">
        <v>123</v>
      </c>
      <c r="B55" s="77">
        <v>690</v>
      </c>
      <c r="D55" s="77">
        <v>629</v>
      </c>
      <c r="F55" s="77">
        <v>632</v>
      </c>
      <c r="H55" s="77">
        <v>633</v>
      </c>
    </row>
    <row r="56" spans="1:8" ht="11.1" customHeight="1" x14ac:dyDescent="0.2">
      <c r="A56" s="69" t="s">
        <v>124</v>
      </c>
      <c r="B56" s="77">
        <v>700</v>
      </c>
      <c r="D56" s="77">
        <v>700</v>
      </c>
      <c r="F56" s="77">
        <v>700</v>
      </c>
      <c r="H56" s="77">
        <v>700</v>
      </c>
    </row>
    <row r="57" spans="1:8" ht="11.1" customHeight="1" x14ac:dyDescent="0.2">
      <c r="A57" s="69" t="s">
        <v>125</v>
      </c>
      <c r="B57" s="77">
        <v>172</v>
      </c>
      <c r="D57" s="77">
        <v>172</v>
      </c>
      <c r="F57" s="77">
        <v>172</v>
      </c>
      <c r="H57" s="77">
        <v>172</v>
      </c>
    </row>
    <row r="58" spans="1:8" ht="11.1" customHeight="1" x14ac:dyDescent="0.2">
      <c r="A58" s="69" t="s">
        <v>126</v>
      </c>
      <c r="B58" s="77">
        <v>155</v>
      </c>
      <c r="D58" s="77">
        <v>160</v>
      </c>
      <c r="F58" s="77">
        <v>180</v>
      </c>
      <c r="H58" s="77">
        <v>200</v>
      </c>
    </row>
    <row r="59" spans="1:8" ht="11.1" customHeight="1" x14ac:dyDescent="0.2">
      <c r="A59" s="69" t="s">
        <v>127</v>
      </c>
      <c r="B59" s="78">
        <v>1664</v>
      </c>
      <c r="D59" s="78">
        <v>1361</v>
      </c>
      <c r="F59" s="78">
        <v>1333</v>
      </c>
      <c r="H59" s="78">
        <v>1338</v>
      </c>
    </row>
    <row r="60" spans="1:8" ht="11.1" customHeight="1" x14ac:dyDescent="0.2">
      <c r="A60" s="66" t="s">
        <v>10</v>
      </c>
      <c r="B60" s="76">
        <v>3381</v>
      </c>
      <c r="D60" s="76">
        <v>3022</v>
      </c>
      <c r="F60" s="76">
        <v>3017</v>
      </c>
      <c r="H60" s="76">
        <v>3043</v>
      </c>
    </row>
    <row r="61" spans="1:8" ht="11.1" customHeight="1" x14ac:dyDescent="0.2">
      <c r="A61" s="69"/>
      <c r="B61" s="67"/>
      <c r="D61" s="67"/>
      <c r="F61" s="67"/>
      <c r="H61" s="67"/>
    </row>
    <row r="62" spans="1:8" ht="11.1" customHeight="1" x14ac:dyDescent="0.2">
      <c r="A62" s="66" t="s">
        <v>44</v>
      </c>
      <c r="B62" s="76">
        <v>0</v>
      </c>
      <c r="D62" s="76">
        <v>0</v>
      </c>
      <c r="F62" s="76">
        <v>0</v>
      </c>
      <c r="H62" s="76">
        <v>0</v>
      </c>
    </row>
    <row r="63" spans="1:8" ht="11.1" customHeight="1" x14ac:dyDescent="0.2">
      <c r="A63" s="69"/>
      <c r="B63" s="67"/>
      <c r="D63" s="67"/>
      <c r="F63" s="67"/>
      <c r="H63" s="67"/>
    </row>
    <row r="64" spans="1:8" ht="11.1" customHeight="1" thickBot="1" x14ac:dyDescent="0.25">
      <c r="A64" s="66" t="s">
        <v>128</v>
      </c>
      <c r="B64" s="79">
        <v>42782</v>
      </c>
      <c r="D64" s="79">
        <v>45240</v>
      </c>
      <c r="F64" s="79">
        <v>46597</v>
      </c>
      <c r="H64" s="79">
        <v>46612</v>
      </c>
    </row>
    <row r="65" spans="1:8" ht="11.1" customHeight="1" thickTop="1" x14ac:dyDescent="0.2">
      <c r="A65" s="69"/>
      <c r="B65" s="67"/>
      <c r="D65" s="67"/>
      <c r="F65" s="67"/>
      <c r="H65" s="67"/>
    </row>
  </sheetData>
  <mergeCells count="4">
    <mergeCell ref="A1:H1"/>
    <mergeCell ref="A2:H2"/>
    <mergeCell ref="A3:H3"/>
    <mergeCell ref="A4:H4"/>
  </mergeCells>
  <printOptions horizontalCentered="1"/>
  <pageMargins left="0.75" right="0.75" top="0.9" bottom="0.9" header="0.5" footer="0.5"/>
  <pageSetup scale="9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2"/>
  <sheetViews>
    <sheetView showGridLines="0" zoomScaleNormal="100" workbookViewId="0">
      <selection activeCell="A64" sqref="A64"/>
    </sheetView>
  </sheetViews>
  <sheetFormatPr defaultColWidth="8" defaultRowHeight="11.1" customHeight="1" x14ac:dyDescent="0.2"/>
  <cols>
    <col min="1" max="1" width="43" style="200" customWidth="1"/>
    <col min="2" max="2" width="7.140625" style="200" bestFit="1" customWidth="1"/>
    <col min="3" max="3" width="1.7109375" style="211" customWidth="1"/>
    <col min="4" max="4" width="6.28515625" style="199" bestFit="1" customWidth="1"/>
    <col min="5" max="5" width="1.7109375" style="203" customWidth="1"/>
    <col min="6" max="6" width="6.28515625" style="199" bestFit="1" customWidth="1"/>
    <col min="7" max="7" width="1.7109375" style="203" customWidth="1"/>
    <col min="8" max="8" width="7.7109375" style="199" customWidth="1"/>
    <col min="9" max="9" width="1.7109375" style="203" customWidth="1"/>
    <col min="10" max="10" width="7.7109375" style="199" customWidth="1"/>
    <col min="11" max="11" width="1.7109375" style="203" customWidth="1"/>
    <col min="12" max="12" width="8.7109375" style="199" customWidth="1"/>
    <col min="13" max="13" width="1.7109375" style="203"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203"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7" t="s">
        <v>304</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36</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C6" s="202"/>
      <c r="T6" s="204">
        <v>2010</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9" customFormat="1" ht="11.1" customHeight="1" x14ac:dyDescent="0.2">
      <c r="A8" s="206"/>
      <c r="B8" s="206" t="s">
        <v>39</v>
      </c>
      <c r="C8" s="207"/>
      <c r="D8" s="206" t="s">
        <v>39</v>
      </c>
      <c r="E8" s="207"/>
      <c r="F8" s="206" t="s">
        <v>39</v>
      </c>
      <c r="G8" s="207"/>
      <c r="H8" s="206" t="s">
        <v>39</v>
      </c>
      <c r="I8" s="207"/>
      <c r="J8" s="206" t="s">
        <v>39</v>
      </c>
      <c r="K8" s="207"/>
      <c r="L8" s="206" t="s">
        <v>39</v>
      </c>
      <c r="M8" s="207"/>
      <c r="N8" s="206" t="s">
        <v>39</v>
      </c>
      <c r="O8" s="207"/>
      <c r="P8" s="206" t="s">
        <v>39</v>
      </c>
      <c r="Q8" s="207"/>
      <c r="R8" s="206" t="s">
        <v>39</v>
      </c>
      <c r="S8" s="207"/>
      <c r="T8" s="206" t="s">
        <v>39</v>
      </c>
      <c r="U8" s="207"/>
      <c r="V8" s="206" t="s">
        <v>39</v>
      </c>
      <c r="W8" s="207"/>
      <c r="X8" s="206" t="s">
        <v>39</v>
      </c>
      <c r="Y8" s="207"/>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376</v>
      </c>
      <c r="C10" s="211"/>
      <c r="D10" s="215">
        <v>-15</v>
      </c>
      <c r="F10" s="215">
        <v>-148</v>
      </c>
      <c r="H10" s="215">
        <v>-196</v>
      </c>
      <c r="J10" s="215">
        <v>-95</v>
      </c>
      <c r="L10" s="215">
        <v>-34</v>
      </c>
      <c r="N10" s="215">
        <v>-168</v>
      </c>
      <c r="P10" s="215">
        <v>-110</v>
      </c>
      <c r="R10" s="215">
        <v>-57</v>
      </c>
      <c r="T10" s="215">
        <v>-270</v>
      </c>
      <c r="V10" s="215">
        <v>-219</v>
      </c>
      <c r="X10" s="215">
        <v>-182</v>
      </c>
      <c r="Z10" s="215">
        <v>376</v>
      </c>
    </row>
    <row r="11" spans="1:26" ht="11.1" customHeight="1" thickTop="1" x14ac:dyDescent="0.2">
      <c r="B11" s="211"/>
      <c r="D11" s="203"/>
      <c r="F11" s="203"/>
      <c r="H11" s="203"/>
      <c r="J11" s="203"/>
      <c r="L11" s="203"/>
      <c r="N11" s="203"/>
      <c r="P11" s="203"/>
      <c r="R11" s="203"/>
      <c r="T11" s="203"/>
      <c r="V11" s="203"/>
      <c r="X11" s="203"/>
      <c r="Z11" s="203"/>
    </row>
    <row r="12" spans="1:26" ht="11.1" customHeight="1" x14ac:dyDescent="0.2">
      <c r="A12" s="216" t="s">
        <v>238</v>
      </c>
    </row>
    <row r="13" spans="1:26" s="211" customFormat="1" ht="11.1" customHeight="1" x14ac:dyDescent="0.2">
      <c r="A13" s="235" t="s">
        <v>278</v>
      </c>
      <c r="B13" s="211">
        <v>17</v>
      </c>
      <c r="D13" s="211">
        <v>6</v>
      </c>
      <c r="F13" s="211">
        <v>16</v>
      </c>
      <c r="H13" s="211">
        <v>17</v>
      </c>
      <c r="J13" s="211">
        <v>17</v>
      </c>
      <c r="L13" s="211">
        <v>14</v>
      </c>
      <c r="N13" s="211">
        <v>5</v>
      </c>
      <c r="P13" s="211">
        <v>11</v>
      </c>
      <c r="R13" s="211">
        <v>10</v>
      </c>
      <c r="T13" s="211">
        <v>13</v>
      </c>
      <c r="V13" s="211">
        <v>18</v>
      </c>
      <c r="X13" s="211">
        <v>14</v>
      </c>
      <c r="Z13" s="211">
        <v>158</v>
      </c>
    </row>
    <row r="14" spans="1:26" s="200" customFormat="1" ht="11.1" customHeight="1" x14ac:dyDescent="0.2">
      <c r="A14" s="217" t="s">
        <v>11</v>
      </c>
      <c r="B14" s="218">
        <v>2710</v>
      </c>
      <c r="C14" s="211"/>
      <c r="D14" s="218">
        <v>3125</v>
      </c>
      <c r="E14" s="211"/>
      <c r="F14" s="218">
        <v>3246</v>
      </c>
      <c r="G14" s="211"/>
      <c r="H14" s="218">
        <v>3715</v>
      </c>
      <c r="I14" s="211"/>
      <c r="J14" s="218">
        <v>3200</v>
      </c>
      <c r="K14" s="211"/>
      <c r="L14" s="218">
        <v>4816</v>
      </c>
      <c r="M14" s="211"/>
      <c r="N14" s="218">
        <v>3244</v>
      </c>
      <c r="O14" s="211"/>
      <c r="P14" s="218">
        <v>3330</v>
      </c>
      <c r="Q14" s="211"/>
      <c r="R14" s="218">
        <v>4412</v>
      </c>
      <c r="S14" s="211"/>
      <c r="T14" s="218">
        <v>3383</v>
      </c>
      <c r="U14" s="211"/>
      <c r="V14" s="218">
        <v>3555</v>
      </c>
      <c r="W14" s="211"/>
      <c r="X14" s="218">
        <v>6042</v>
      </c>
      <c r="Y14" s="211"/>
      <c r="Z14" s="218">
        <v>44778</v>
      </c>
    </row>
    <row r="15" spans="1:26" s="200" customFormat="1" ht="5.45" customHeight="1" x14ac:dyDescent="0.2">
      <c r="A15" s="220"/>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row>
    <row r="16" spans="1:26" ht="11.1" customHeight="1" x14ac:dyDescent="0.2">
      <c r="A16" s="221" t="s">
        <v>252</v>
      </c>
      <c r="B16" s="218">
        <v>2727</v>
      </c>
      <c r="D16" s="218">
        <v>3131</v>
      </c>
      <c r="E16" s="211"/>
      <c r="F16" s="218">
        <v>3262</v>
      </c>
      <c r="G16" s="211"/>
      <c r="H16" s="218">
        <v>3732</v>
      </c>
      <c r="I16" s="211"/>
      <c r="J16" s="218">
        <v>3217</v>
      </c>
      <c r="K16" s="211"/>
      <c r="L16" s="218">
        <v>4830</v>
      </c>
      <c r="M16" s="211"/>
      <c r="N16" s="218">
        <v>3249</v>
      </c>
      <c r="O16" s="211"/>
      <c r="P16" s="218">
        <v>3341</v>
      </c>
      <c r="Q16" s="211"/>
      <c r="R16" s="218">
        <v>4422</v>
      </c>
      <c r="S16" s="211"/>
      <c r="T16" s="218">
        <v>3396</v>
      </c>
      <c r="U16" s="211"/>
      <c r="V16" s="218">
        <v>3573</v>
      </c>
      <c r="W16" s="211"/>
      <c r="X16" s="218">
        <v>6056</v>
      </c>
      <c r="Y16" s="211"/>
      <c r="Z16" s="218">
        <v>44936</v>
      </c>
    </row>
    <row r="17" spans="1:26" ht="11.1" customHeight="1" x14ac:dyDescent="0.2">
      <c r="B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03"/>
    </row>
    <row r="18" spans="1:26" ht="11.1" customHeight="1" x14ac:dyDescent="0.2">
      <c r="A18" s="216" t="s">
        <v>253</v>
      </c>
      <c r="D18" s="200"/>
      <c r="E18" s="211"/>
      <c r="F18" s="200"/>
      <c r="G18" s="211"/>
      <c r="H18" s="200"/>
      <c r="I18" s="211"/>
      <c r="J18" s="200"/>
      <c r="K18" s="211"/>
      <c r="L18" s="200"/>
      <c r="M18" s="211"/>
      <c r="N18" s="200"/>
      <c r="O18" s="211"/>
      <c r="P18" s="200"/>
      <c r="Q18" s="211"/>
      <c r="R18" s="200"/>
      <c r="S18" s="211"/>
      <c r="T18" s="200"/>
      <c r="U18" s="211"/>
      <c r="V18" s="200"/>
      <c r="W18" s="211"/>
      <c r="X18" s="200"/>
      <c r="Y18" s="211"/>
      <c r="Z18" s="199" t="s">
        <v>179</v>
      </c>
    </row>
    <row r="19" spans="1:26" s="200" customFormat="1" ht="11.1" customHeight="1" x14ac:dyDescent="0.2">
      <c r="A19" s="217" t="s">
        <v>254</v>
      </c>
      <c r="B19" s="200">
        <v>235</v>
      </c>
      <c r="C19" s="211"/>
      <c r="D19" s="200">
        <v>145</v>
      </c>
      <c r="E19" s="211"/>
      <c r="F19" s="200">
        <v>175</v>
      </c>
      <c r="G19" s="211"/>
      <c r="H19" s="200">
        <v>149</v>
      </c>
      <c r="I19" s="211"/>
      <c r="J19" s="200">
        <v>144</v>
      </c>
      <c r="K19" s="211"/>
      <c r="L19" s="200">
        <v>1081</v>
      </c>
      <c r="M19" s="211"/>
      <c r="N19" s="200">
        <v>248</v>
      </c>
      <c r="O19" s="211"/>
      <c r="P19" s="200">
        <v>224</v>
      </c>
      <c r="Q19" s="211"/>
      <c r="R19" s="200">
        <v>272</v>
      </c>
      <c r="S19" s="211"/>
      <c r="T19" s="200">
        <v>306</v>
      </c>
      <c r="U19" s="211"/>
      <c r="V19" s="200">
        <v>428</v>
      </c>
      <c r="W19" s="211"/>
      <c r="X19" s="200">
        <v>579</v>
      </c>
      <c r="Y19" s="211"/>
      <c r="Z19" s="211">
        <v>3986</v>
      </c>
    </row>
    <row r="20" spans="1:26" s="200" customFormat="1" ht="11.1" customHeight="1" x14ac:dyDescent="0.2">
      <c r="A20" s="225" t="s">
        <v>255</v>
      </c>
      <c r="B20" s="200">
        <v>0</v>
      </c>
      <c r="C20" s="211"/>
      <c r="D20" s="200">
        <v>14</v>
      </c>
      <c r="E20" s="211"/>
      <c r="F20" s="200">
        <v>35</v>
      </c>
      <c r="G20" s="211"/>
      <c r="H20" s="200">
        <v>0</v>
      </c>
      <c r="I20" s="211"/>
      <c r="J20" s="200">
        <v>0</v>
      </c>
      <c r="K20" s="211"/>
      <c r="L20" s="200">
        <v>35</v>
      </c>
      <c r="M20" s="211"/>
      <c r="N20" s="200">
        <v>0</v>
      </c>
      <c r="O20" s="211"/>
      <c r="P20" s="200">
        <v>0</v>
      </c>
      <c r="Q20" s="211"/>
      <c r="R20" s="200">
        <v>0</v>
      </c>
      <c r="S20" s="211"/>
      <c r="T20" s="200">
        <v>0</v>
      </c>
      <c r="U20" s="211"/>
      <c r="V20" s="200">
        <v>0</v>
      </c>
      <c r="W20" s="211"/>
      <c r="X20" s="200">
        <v>0</v>
      </c>
      <c r="Y20" s="211"/>
      <c r="Z20" s="211">
        <v>84</v>
      </c>
    </row>
    <row r="21" spans="1:26" s="200" customFormat="1" ht="11.1" customHeight="1" x14ac:dyDescent="0.2">
      <c r="A21" s="217" t="s">
        <v>256</v>
      </c>
      <c r="B21" s="200">
        <v>60</v>
      </c>
      <c r="C21" s="211"/>
      <c r="D21" s="200">
        <v>60</v>
      </c>
      <c r="E21" s="211"/>
      <c r="F21" s="200">
        <v>60</v>
      </c>
      <c r="G21" s="211"/>
      <c r="H21" s="200">
        <v>79</v>
      </c>
      <c r="I21" s="211"/>
      <c r="J21" s="200">
        <v>104</v>
      </c>
      <c r="K21" s="211"/>
      <c r="L21" s="200">
        <v>94</v>
      </c>
      <c r="M21" s="211"/>
      <c r="N21" s="200">
        <v>115</v>
      </c>
      <c r="O21" s="211"/>
      <c r="P21" s="200">
        <v>101</v>
      </c>
      <c r="Q21" s="211"/>
      <c r="R21" s="200">
        <v>106</v>
      </c>
      <c r="S21" s="211"/>
      <c r="T21" s="200">
        <v>196</v>
      </c>
      <c r="U21" s="211"/>
      <c r="V21" s="200">
        <v>199</v>
      </c>
      <c r="W21" s="211"/>
      <c r="X21" s="200">
        <v>218</v>
      </c>
      <c r="Y21" s="211"/>
      <c r="Z21" s="211">
        <v>1392</v>
      </c>
    </row>
    <row r="22" spans="1:26" s="200" customFormat="1" ht="11.1" customHeight="1" x14ac:dyDescent="0.2">
      <c r="A22" s="217" t="s">
        <v>279</v>
      </c>
      <c r="B22" s="200">
        <v>0</v>
      </c>
      <c r="C22" s="211"/>
      <c r="D22" s="200">
        <v>0</v>
      </c>
      <c r="E22" s="211"/>
      <c r="F22" s="200">
        <v>0</v>
      </c>
      <c r="G22" s="211"/>
      <c r="H22" s="200">
        <v>0</v>
      </c>
      <c r="I22" s="211"/>
      <c r="J22" s="200">
        <v>0</v>
      </c>
      <c r="K22" s="211"/>
      <c r="L22" s="200">
        <v>0</v>
      </c>
      <c r="M22" s="211"/>
      <c r="N22" s="200">
        <v>0</v>
      </c>
      <c r="O22" s="211"/>
      <c r="P22" s="200">
        <v>0</v>
      </c>
      <c r="Q22" s="211"/>
      <c r="R22" s="200">
        <v>0</v>
      </c>
      <c r="S22" s="211"/>
      <c r="T22" s="200">
        <v>0</v>
      </c>
      <c r="U22" s="211"/>
      <c r="V22" s="200">
        <v>0</v>
      </c>
      <c r="W22" s="211"/>
      <c r="X22" s="200">
        <v>0</v>
      </c>
      <c r="Y22" s="211"/>
      <c r="Z22" s="211">
        <v>0</v>
      </c>
    </row>
    <row r="23" spans="1:26" s="200" customFormat="1" ht="11.1" customHeight="1" x14ac:dyDescent="0.2">
      <c r="A23" s="217" t="s">
        <v>257</v>
      </c>
      <c r="B23" s="200">
        <v>2235</v>
      </c>
      <c r="C23" s="211"/>
      <c r="D23" s="200">
        <v>1940</v>
      </c>
      <c r="E23" s="211"/>
      <c r="F23" s="200">
        <v>1956</v>
      </c>
      <c r="G23" s="211"/>
      <c r="H23" s="200">
        <v>2487</v>
      </c>
      <c r="I23" s="211"/>
      <c r="J23" s="200">
        <v>1938</v>
      </c>
      <c r="K23" s="211"/>
      <c r="L23" s="200">
        <v>2493</v>
      </c>
      <c r="M23" s="211"/>
      <c r="N23" s="200">
        <v>1923</v>
      </c>
      <c r="O23" s="211"/>
      <c r="P23" s="200">
        <v>1922</v>
      </c>
      <c r="Q23" s="211"/>
      <c r="R23" s="200">
        <v>2511</v>
      </c>
      <c r="S23" s="211"/>
      <c r="T23" s="200">
        <v>1928</v>
      </c>
      <c r="U23" s="211"/>
      <c r="V23" s="200">
        <v>1961</v>
      </c>
      <c r="W23" s="211"/>
      <c r="X23" s="200">
        <v>2737</v>
      </c>
      <c r="Y23" s="211"/>
      <c r="Z23" s="211">
        <v>26031</v>
      </c>
    </row>
    <row r="24" spans="1:26" s="200" customFormat="1" ht="11.1" customHeight="1" x14ac:dyDescent="0.2">
      <c r="A24" s="217" t="s">
        <v>301</v>
      </c>
      <c r="B24" s="200">
        <v>71</v>
      </c>
      <c r="C24" s="211"/>
      <c r="D24" s="200">
        <v>121</v>
      </c>
      <c r="E24" s="211"/>
      <c r="F24" s="200">
        <v>120</v>
      </c>
      <c r="G24" s="211"/>
      <c r="H24" s="200">
        <v>119</v>
      </c>
      <c r="I24" s="211"/>
      <c r="J24" s="200">
        <v>127</v>
      </c>
      <c r="K24" s="211"/>
      <c r="L24" s="200">
        <v>123</v>
      </c>
      <c r="M24" s="211"/>
      <c r="N24" s="200">
        <v>102</v>
      </c>
      <c r="O24" s="211"/>
      <c r="P24" s="200">
        <v>106</v>
      </c>
      <c r="Q24" s="211"/>
      <c r="R24" s="200">
        <v>126</v>
      </c>
      <c r="S24" s="211"/>
      <c r="T24" s="200">
        <v>125</v>
      </c>
      <c r="U24" s="211"/>
      <c r="V24" s="200">
        <v>105</v>
      </c>
      <c r="W24" s="211"/>
      <c r="X24" s="200">
        <v>154</v>
      </c>
      <c r="Y24" s="211"/>
      <c r="Z24" s="211">
        <v>1399</v>
      </c>
    </row>
    <row r="25" spans="1:26" s="200" customFormat="1" ht="11.1" customHeight="1" x14ac:dyDescent="0.2">
      <c r="A25" s="217" t="s">
        <v>259</v>
      </c>
      <c r="B25" s="200">
        <v>26</v>
      </c>
      <c r="C25" s="211"/>
      <c r="D25" s="200">
        <v>28</v>
      </c>
      <c r="E25" s="211"/>
      <c r="F25" s="200">
        <v>50</v>
      </c>
      <c r="G25" s="211"/>
      <c r="H25" s="200">
        <v>27</v>
      </c>
      <c r="I25" s="211"/>
      <c r="J25" s="200">
        <v>28</v>
      </c>
      <c r="K25" s="211"/>
      <c r="L25" s="200">
        <v>50</v>
      </c>
      <c r="M25" s="211"/>
      <c r="N25" s="200">
        <v>27</v>
      </c>
      <c r="O25" s="211"/>
      <c r="P25" s="200">
        <v>26</v>
      </c>
      <c r="Q25" s="211"/>
      <c r="R25" s="200">
        <v>51</v>
      </c>
      <c r="S25" s="211"/>
      <c r="T25" s="200">
        <v>26</v>
      </c>
      <c r="U25" s="211"/>
      <c r="V25" s="200">
        <v>26</v>
      </c>
      <c r="W25" s="211"/>
      <c r="X25" s="200">
        <v>51</v>
      </c>
      <c r="Y25" s="211"/>
      <c r="Z25" s="211">
        <v>416</v>
      </c>
    </row>
    <row r="26" spans="1:26" s="200" customFormat="1" ht="11.1" customHeight="1" x14ac:dyDescent="0.2">
      <c r="A26" s="217" t="s">
        <v>260</v>
      </c>
      <c r="B26" s="200">
        <v>9</v>
      </c>
      <c r="C26" s="211"/>
      <c r="D26" s="200">
        <v>89</v>
      </c>
      <c r="E26" s="211"/>
      <c r="F26" s="200">
        <v>64</v>
      </c>
      <c r="G26" s="211"/>
      <c r="H26" s="200">
        <v>68</v>
      </c>
      <c r="I26" s="211"/>
      <c r="J26" s="200">
        <v>130</v>
      </c>
      <c r="K26" s="211"/>
      <c r="L26" s="200">
        <v>68</v>
      </c>
      <c r="M26" s="211"/>
      <c r="N26" s="200">
        <v>73</v>
      </c>
      <c r="O26" s="211"/>
      <c r="P26" s="200">
        <v>75</v>
      </c>
      <c r="Q26" s="211"/>
      <c r="R26" s="200">
        <v>101</v>
      </c>
      <c r="S26" s="211"/>
      <c r="T26" s="200">
        <v>87</v>
      </c>
      <c r="U26" s="211"/>
      <c r="V26" s="200">
        <v>87</v>
      </c>
      <c r="W26" s="211"/>
      <c r="X26" s="200">
        <v>194</v>
      </c>
      <c r="Y26" s="211"/>
      <c r="Z26" s="211">
        <v>1045</v>
      </c>
    </row>
    <row r="27" spans="1:26" s="200" customFormat="1" ht="11.1" customHeight="1" x14ac:dyDescent="0.2">
      <c r="A27" s="217" t="s">
        <v>261</v>
      </c>
      <c r="B27" s="200">
        <v>120</v>
      </c>
      <c r="C27" s="211"/>
      <c r="D27" s="200">
        <v>238</v>
      </c>
      <c r="E27" s="211"/>
      <c r="F27" s="200">
        <v>231</v>
      </c>
      <c r="G27" s="211"/>
      <c r="H27" s="200">
        <v>209</v>
      </c>
      <c r="I27" s="211"/>
      <c r="J27" s="200">
        <v>218</v>
      </c>
      <c r="K27" s="211"/>
      <c r="L27" s="200">
        <v>215</v>
      </c>
      <c r="M27" s="211"/>
      <c r="N27" s="200">
        <v>255</v>
      </c>
      <c r="O27" s="211"/>
      <c r="P27" s="200">
        <v>366</v>
      </c>
      <c r="Q27" s="211"/>
      <c r="R27" s="200">
        <v>633</v>
      </c>
      <c r="S27" s="211"/>
      <c r="T27" s="200">
        <v>239</v>
      </c>
      <c r="U27" s="211"/>
      <c r="V27" s="200">
        <v>232</v>
      </c>
      <c r="W27" s="211"/>
      <c r="X27" s="200">
        <v>524</v>
      </c>
      <c r="Y27" s="211"/>
      <c r="Z27" s="211">
        <v>3480</v>
      </c>
    </row>
    <row r="28" spans="1:26" s="200" customFormat="1" ht="11.1" customHeight="1" x14ac:dyDescent="0.2">
      <c r="A28" s="217" t="s">
        <v>262</v>
      </c>
      <c r="B28" s="200">
        <v>3</v>
      </c>
      <c r="C28" s="211"/>
      <c r="D28" s="200">
        <v>3</v>
      </c>
      <c r="E28" s="211"/>
      <c r="F28" s="200">
        <v>3</v>
      </c>
      <c r="G28" s="211"/>
      <c r="H28" s="200">
        <v>3</v>
      </c>
      <c r="I28" s="211"/>
      <c r="J28" s="200">
        <v>3</v>
      </c>
      <c r="K28" s="211"/>
      <c r="L28" s="200">
        <v>3</v>
      </c>
      <c r="M28" s="211"/>
      <c r="N28" s="200">
        <v>3</v>
      </c>
      <c r="O28" s="211"/>
      <c r="P28" s="200">
        <v>5</v>
      </c>
      <c r="Q28" s="211"/>
      <c r="R28" s="200">
        <v>5</v>
      </c>
      <c r="S28" s="211"/>
      <c r="T28" s="200">
        <v>3</v>
      </c>
      <c r="U28" s="211"/>
      <c r="V28" s="200">
        <v>3</v>
      </c>
      <c r="W28" s="211"/>
      <c r="X28" s="200">
        <v>8</v>
      </c>
      <c r="Y28" s="211"/>
      <c r="Z28" s="211">
        <v>45</v>
      </c>
    </row>
    <row r="29" spans="1:26" s="200" customFormat="1" ht="11.1" customHeight="1" x14ac:dyDescent="0.2">
      <c r="A29" s="217" t="s">
        <v>263</v>
      </c>
      <c r="B29" s="218">
        <v>79</v>
      </c>
      <c r="C29" s="211"/>
      <c r="D29" s="218">
        <v>113</v>
      </c>
      <c r="E29" s="211"/>
      <c r="F29" s="218">
        <v>96</v>
      </c>
      <c r="G29" s="211"/>
      <c r="H29" s="218">
        <v>97</v>
      </c>
      <c r="I29" s="211"/>
      <c r="J29" s="218">
        <v>115</v>
      </c>
      <c r="K29" s="211"/>
      <c r="L29" s="218">
        <v>86</v>
      </c>
      <c r="M29" s="211"/>
      <c r="N29" s="218">
        <v>82</v>
      </c>
      <c r="O29" s="211"/>
      <c r="P29" s="218">
        <v>124</v>
      </c>
      <c r="Q29" s="211"/>
      <c r="R29" s="218">
        <v>135</v>
      </c>
      <c r="S29" s="211"/>
      <c r="T29" s="218">
        <v>106</v>
      </c>
      <c r="U29" s="211"/>
      <c r="V29" s="218">
        <v>108</v>
      </c>
      <c r="W29" s="211"/>
      <c r="X29" s="218">
        <v>27</v>
      </c>
      <c r="Y29" s="211"/>
      <c r="Z29" s="218">
        <v>1168</v>
      </c>
    </row>
    <row r="30" spans="1:26" s="200" customFormat="1" ht="11.1" customHeight="1" x14ac:dyDescent="0.2">
      <c r="A30" s="219" t="s">
        <v>264</v>
      </c>
      <c r="B30" s="218">
        <v>2838</v>
      </c>
      <c r="C30" s="211"/>
      <c r="D30" s="218">
        <v>2751</v>
      </c>
      <c r="E30" s="211"/>
      <c r="F30" s="218">
        <v>2790</v>
      </c>
      <c r="G30" s="211"/>
      <c r="H30" s="218">
        <v>3238</v>
      </c>
      <c r="I30" s="211"/>
      <c r="J30" s="218">
        <v>2807</v>
      </c>
      <c r="K30" s="211"/>
      <c r="L30" s="218">
        <v>4248</v>
      </c>
      <c r="M30" s="211"/>
      <c r="N30" s="218">
        <v>2828</v>
      </c>
      <c r="O30" s="211"/>
      <c r="P30" s="218">
        <v>2949</v>
      </c>
      <c r="Q30" s="211"/>
      <c r="R30" s="218">
        <v>3940</v>
      </c>
      <c r="S30" s="211"/>
      <c r="T30" s="218">
        <v>3016</v>
      </c>
      <c r="U30" s="211"/>
      <c r="V30" s="218">
        <v>3149</v>
      </c>
      <c r="W30" s="211"/>
      <c r="X30" s="218">
        <v>4492</v>
      </c>
      <c r="Y30" s="211"/>
      <c r="Z30" s="218">
        <v>39046</v>
      </c>
    </row>
    <row r="31" spans="1:26" s="200" customFormat="1" ht="5.45" customHeight="1" x14ac:dyDescent="0.2">
      <c r="A31" s="220"/>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row>
    <row r="32" spans="1:26" s="200" customFormat="1" ht="11.1" customHeight="1" x14ac:dyDescent="0.2">
      <c r="A32" s="217" t="s">
        <v>56</v>
      </c>
      <c r="B32" s="200">
        <v>195</v>
      </c>
      <c r="C32" s="211"/>
      <c r="D32" s="200">
        <v>184</v>
      </c>
      <c r="E32" s="211"/>
      <c r="F32" s="200">
        <v>206</v>
      </c>
      <c r="G32" s="211"/>
      <c r="H32" s="200">
        <v>232</v>
      </c>
      <c r="I32" s="211"/>
      <c r="J32" s="200">
        <v>180</v>
      </c>
      <c r="K32" s="211"/>
      <c r="L32" s="200">
        <v>236</v>
      </c>
      <c r="M32" s="211"/>
      <c r="N32" s="200">
        <v>181</v>
      </c>
      <c r="O32" s="211"/>
      <c r="P32" s="200">
        <v>183</v>
      </c>
      <c r="Q32" s="211"/>
      <c r="R32" s="200">
        <v>249</v>
      </c>
      <c r="S32" s="211"/>
      <c r="T32" s="200">
        <v>182</v>
      </c>
      <c r="U32" s="211"/>
      <c r="V32" s="200">
        <v>195</v>
      </c>
      <c r="W32" s="211"/>
      <c r="X32" s="200">
        <v>266</v>
      </c>
      <c r="Y32" s="211"/>
      <c r="Z32" s="211">
        <v>2489</v>
      </c>
    </row>
    <row r="33" spans="1:26" s="200" customFormat="1" ht="11.1" customHeight="1" x14ac:dyDescent="0.2">
      <c r="A33" s="217" t="s">
        <v>57</v>
      </c>
      <c r="B33" s="218">
        <v>76</v>
      </c>
      <c r="C33" s="211"/>
      <c r="D33" s="218">
        <v>120</v>
      </c>
      <c r="E33" s="211"/>
      <c r="F33" s="218">
        <v>137</v>
      </c>
      <c r="G33" s="211"/>
      <c r="H33" s="218">
        <v>109</v>
      </c>
      <c r="I33" s="211"/>
      <c r="J33" s="218">
        <v>153</v>
      </c>
      <c r="K33" s="211"/>
      <c r="L33" s="218">
        <v>193</v>
      </c>
      <c r="M33" s="211"/>
      <c r="N33" s="218">
        <v>175</v>
      </c>
      <c r="O33" s="211"/>
      <c r="P33" s="218">
        <v>140</v>
      </c>
      <c r="Q33" s="211"/>
      <c r="R33" s="218">
        <v>140</v>
      </c>
      <c r="S33" s="211"/>
      <c r="T33" s="218">
        <v>136</v>
      </c>
      <c r="U33" s="211"/>
      <c r="V33" s="218">
        <v>172</v>
      </c>
      <c r="W33" s="211"/>
      <c r="X33" s="218">
        <v>244</v>
      </c>
      <c r="Y33" s="211"/>
      <c r="Z33" s="218">
        <v>1795</v>
      </c>
    </row>
    <row r="34" spans="1:26" s="200" customFormat="1" ht="11.1" customHeight="1" x14ac:dyDescent="0.2">
      <c r="A34" s="219" t="s">
        <v>265</v>
      </c>
      <c r="B34" s="218">
        <v>271</v>
      </c>
      <c r="C34" s="211"/>
      <c r="D34" s="218">
        <v>304</v>
      </c>
      <c r="E34" s="211"/>
      <c r="F34" s="218">
        <v>343</v>
      </c>
      <c r="G34" s="211"/>
      <c r="H34" s="218">
        <v>341</v>
      </c>
      <c r="I34" s="211"/>
      <c r="J34" s="218">
        <v>333</v>
      </c>
      <c r="K34" s="211"/>
      <c r="L34" s="218">
        <v>429</v>
      </c>
      <c r="M34" s="211"/>
      <c r="N34" s="218">
        <v>356</v>
      </c>
      <c r="O34" s="211"/>
      <c r="P34" s="218">
        <v>323</v>
      </c>
      <c r="Q34" s="211"/>
      <c r="R34" s="218">
        <v>389</v>
      </c>
      <c r="S34" s="211"/>
      <c r="T34" s="218">
        <v>318</v>
      </c>
      <c r="U34" s="211"/>
      <c r="V34" s="218">
        <v>367</v>
      </c>
      <c r="W34" s="211"/>
      <c r="X34" s="218">
        <v>510</v>
      </c>
      <c r="Y34" s="211"/>
      <c r="Z34" s="218">
        <v>4284</v>
      </c>
    </row>
    <row r="35" spans="1:26" s="200" customFormat="1" ht="5.45" customHeight="1" x14ac:dyDescent="0.2">
      <c r="A35" s="220"/>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row>
    <row r="36" spans="1:26" ht="11.1" customHeight="1" x14ac:dyDescent="0.2">
      <c r="A36" s="217" t="s">
        <v>266</v>
      </c>
      <c r="B36" s="211">
        <v>7</v>
      </c>
      <c r="D36" s="211">
        <v>203</v>
      </c>
      <c r="E36" s="211"/>
      <c r="F36" s="211">
        <v>121</v>
      </c>
      <c r="G36" s="211"/>
      <c r="H36" s="211">
        <v>3</v>
      </c>
      <c r="I36" s="211"/>
      <c r="J36" s="211">
        <v>14</v>
      </c>
      <c r="K36" s="211"/>
      <c r="L36" s="211">
        <v>231</v>
      </c>
      <c r="M36" s="211"/>
      <c r="N36" s="211">
        <v>4</v>
      </c>
      <c r="O36" s="211"/>
      <c r="P36" s="211">
        <v>10</v>
      </c>
      <c r="Q36" s="211"/>
      <c r="R36" s="211">
        <v>250</v>
      </c>
      <c r="S36" s="211"/>
      <c r="T36" s="211">
        <v>8</v>
      </c>
      <c r="U36" s="211"/>
      <c r="V36" s="211">
        <v>16</v>
      </c>
      <c r="W36" s="211"/>
      <c r="X36" s="211">
        <v>164</v>
      </c>
      <c r="Y36" s="211"/>
      <c r="Z36" s="203">
        <v>1031</v>
      </c>
    </row>
    <row r="37" spans="1:26" ht="5.25" customHeight="1" x14ac:dyDescent="0.2">
      <c r="A37" s="217"/>
      <c r="B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03"/>
    </row>
    <row r="38" spans="1:26" s="200" customFormat="1" ht="11.1" customHeight="1" x14ac:dyDescent="0.2">
      <c r="A38" s="225" t="s">
        <v>268</v>
      </c>
      <c r="B38" s="218">
        <v>0</v>
      </c>
      <c r="C38" s="211"/>
      <c r="D38" s="218">
        <v>0</v>
      </c>
      <c r="E38" s="211"/>
      <c r="F38" s="218">
        <v>0</v>
      </c>
      <c r="G38" s="211"/>
      <c r="H38" s="218">
        <v>0</v>
      </c>
      <c r="I38" s="211"/>
      <c r="J38" s="218">
        <v>0</v>
      </c>
      <c r="K38" s="211"/>
      <c r="L38" s="218">
        <v>0</v>
      </c>
      <c r="M38" s="211"/>
      <c r="N38" s="218">
        <v>0</v>
      </c>
      <c r="O38" s="211"/>
      <c r="P38" s="218">
        <v>0</v>
      </c>
      <c r="Q38" s="211"/>
      <c r="R38" s="218">
        <v>0</v>
      </c>
      <c r="S38" s="211"/>
      <c r="T38" s="218">
        <v>0</v>
      </c>
      <c r="U38" s="211"/>
      <c r="V38" s="218">
        <v>0</v>
      </c>
      <c r="W38" s="211"/>
      <c r="X38" s="218">
        <v>0</v>
      </c>
      <c r="Y38" s="211"/>
      <c r="Z38" s="218">
        <v>0</v>
      </c>
    </row>
    <row r="39" spans="1:26" s="200" customFormat="1" ht="5.45" customHeight="1" x14ac:dyDescent="0.2">
      <c r="A39" s="220"/>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row>
    <row r="40" spans="1:26" ht="11.1" customHeight="1" x14ac:dyDescent="0.2">
      <c r="A40" s="221" t="s">
        <v>272</v>
      </c>
      <c r="B40" s="218">
        <v>3116</v>
      </c>
      <c r="D40" s="218">
        <v>3258</v>
      </c>
      <c r="E40" s="211"/>
      <c r="F40" s="218">
        <v>3254</v>
      </c>
      <c r="G40" s="211"/>
      <c r="H40" s="218">
        <v>3582</v>
      </c>
      <c r="I40" s="211"/>
      <c r="J40" s="218">
        <v>3154</v>
      </c>
      <c r="K40" s="211"/>
      <c r="L40" s="218">
        <v>4908</v>
      </c>
      <c r="M40" s="211"/>
      <c r="N40" s="218">
        <v>3188</v>
      </c>
      <c r="O40" s="211"/>
      <c r="P40" s="218">
        <v>3282</v>
      </c>
      <c r="Q40" s="211"/>
      <c r="R40" s="218">
        <v>4579</v>
      </c>
      <c r="S40" s="211"/>
      <c r="T40" s="218">
        <v>3342</v>
      </c>
      <c r="U40" s="211"/>
      <c r="V40" s="218">
        <v>3532</v>
      </c>
      <c r="W40" s="211"/>
      <c r="X40" s="218">
        <v>5166</v>
      </c>
      <c r="Y40" s="211"/>
      <c r="Z40" s="218">
        <v>44361</v>
      </c>
    </row>
    <row r="41" spans="1:26" ht="11.1" customHeight="1" x14ac:dyDescent="0.2">
      <c r="A41" s="221"/>
      <c r="B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row>
    <row r="42" spans="1:26" ht="11.1" customHeight="1" x14ac:dyDescent="0.2">
      <c r="A42" s="216" t="s">
        <v>280</v>
      </c>
      <c r="B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row>
    <row r="43" spans="1:26" ht="11.1" customHeight="1" x14ac:dyDescent="0.2">
      <c r="A43" s="226" t="s">
        <v>281</v>
      </c>
      <c r="B43" s="211">
        <v>291</v>
      </c>
      <c r="D43" s="211">
        <v>287</v>
      </c>
      <c r="E43" s="211"/>
      <c r="F43" s="211">
        <v>287</v>
      </c>
      <c r="G43" s="211"/>
      <c r="H43" s="211">
        <v>287</v>
      </c>
      <c r="I43" s="211"/>
      <c r="J43" s="211">
        <v>291</v>
      </c>
      <c r="K43" s="211"/>
      <c r="L43" s="211">
        <v>287</v>
      </c>
      <c r="M43" s="211"/>
      <c r="N43" s="211">
        <v>290</v>
      </c>
      <c r="O43" s="211"/>
      <c r="P43" s="211">
        <v>287</v>
      </c>
      <c r="Q43" s="211"/>
      <c r="R43" s="211">
        <v>287</v>
      </c>
      <c r="S43" s="211"/>
      <c r="T43" s="211">
        <v>290</v>
      </c>
      <c r="U43" s="211"/>
      <c r="V43" s="211">
        <v>289</v>
      </c>
      <c r="W43" s="211"/>
      <c r="X43" s="211">
        <v>-101</v>
      </c>
      <c r="Y43" s="211"/>
      <c r="Z43" s="211">
        <v>3072</v>
      </c>
    </row>
    <row r="44" spans="1:26" ht="11.1" customHeight="1" x14ac:dyDescent="0.2">
      <c r="A44" s="200" t="s">
        <v>282</v>
      </c>
      <c r="B44" s="218">
        <v>-293</v>
      </c>
      <c r="D44" s="218">
        <v>-293</v>
      </c>
      <c r="E44" s="211"/>
      <c r="F44" s="218">
        <v>-343</v>
      </c>
      <c r="G44" s="211"/>
      <c r="H44" s="218">
        <v>-336</v>
      </c>
      <c r="I44" s="211"/>
      <c r="J44" s="218">
        <v>-293</v>
      </c>
      <c r="K44" s="211"/>
      <c r="L44" s="218">
        <v>-343</v>
      </c>
      <c r="M44" s="211"/>
      <c r="N44" s="218">
        <v>-293</v>
      </c>
      <c r="O44" s="211"/>
      <c r="P44" s="218">
        <v>-293</v>
      </c>
      <c r="Q44" s="211"/>
      <c r="R44" s="218">
        <v>-343</v>
      </c>
      <c r="S44" s="211"/>
      <c r="T44" s="218">
        <v>-293</v>
      </c>
      <c r="U44" s="211"/>
      <c r="V44" s="218">
        <v>-293</v>
      </c>
      <c r="W44" s="211"/>
      <c r="X44" s="218">
        <v>-142</v>
      </c>
      <c r="Y44" s="211"/>
      <c r="Z44" s="218">
        <v>-3558</v>
      </c>
    </row>
    <row r="45" spans="1:26" ht="5.25" customHeight="1" x14ac:dyDescent="0.2">
      <c r="A45" s="217"/>
      <c r="B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03"/>
    </row>
    <row r="46" spans="1:26" s="200" customFormat="1" ht="11.1" customHeight="1" x14ac:dyDescent="0.2">
      <c r="A46" s="221" t="s">
        <v>284</v>
      </c>
      <c r="B46" s="218">
        <v>-2</v>
      </c>
      <c r="C46" s="211"/>
      <c r="D46" s="218">
        <v>-6</v>
      </c>
      <c r="E46" s="211"/>
      <c r="F46" s="218">
        <v>-56</v>
      </c>
      <c r="G46" s="211"/>
      <c r="H46" s="218">
        <v>-49</v>
      </c>
      <c r="I46" s="211"/>
      <c r="J46" s="218">
        <v>-2</v>
      </c>
      <c r="K46" s="211"/>
      <c r="L46" s="218">
        <v>-56</v>
      </c>
      <c r="M46" s="211"/>
      <c r="N46" s="218">
        <v>-3</v>
      </c>
      <c r="O46" s="211"/>
      <c r="P46" s="218">
        <v>-6</v>
      </c>
      <c r="Q46" s="211"/>
      <c r="R46" s="218">
        <v>-56</v>
      </c>
      <c r="S46" s="211"/>
      <c r="T46" s="218">
        <v>-3</v>
      </c>
      <c r="U46" s="211"/>
      <c r="V46" s="218">
        <v>-4</v>
      </c>
      <c r="W46" s="211"/>
      <c r="X46" s="218">
        <v>-243</v>
      </c>
      <c r="Y46" s="211"/>
      <c r="Z46" s="218">
        <v>-486</v>
      </c>
    </row>
    <row r="47" spans="1:26" ht="11.1" customHeight="1" x14ac:dyDescent="0.2">
      <c r="B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03"/>
    </row>
    <row r="48" spans="1:26" ht="11.1" customHeight="1" x14ac:dyDescent="0.2">
      <c r="A48" s="221" t="s">
        <v>273</v>
      </c>
      <c r="B48" s="218">
        <v>-391</v>
      </c>
      <c r="D48" s="218">
        <v>-133</v>
      </c>
      <c r="E48" s="211"/>
      <c r="F48" s="218">
        <v>-48</v>
      </c>
      <c r="G48" s="211"/>
      <c r="H48" s="218">
        <v>101</v>
      </c>
      <c r="I48" s="211"/>
      <c r="J48" s="218">
        <v>61</v>
      </c>
      <c r="K48" s="211"/>
      <c r="L48" s="218">
        <v>-134</v>
      </c>
      <c r="M48" s="211"/>
      <c r="N48" s="218">
        <v>58</v>
      </c>
      <c r="O48" s="211"/>
      <c r="P48" s="218">
        <v>53</v>
      </c>
      <c r="Q48" s="211"/>
      <c r="R48" s="218">
        <v>-213</v>
      </c>
      <c r="S48" s="211"/>
      <c r="T48" s="218">
        <v>51</v>
      </c>
      <c r="U48" s="211"/>
      <c r="V48" s="218">
        <v>37</v>
      </c>
      <c r="W48" s="211"/>
      <c r="X48" s="218">
        <v>647</v>
      </c>
      <c r="Y48" s="211"/>
      <c r="Z48" s="218">
        <v>89</v>
      </c>
    </row>
    <row r="49" spans="1:26" ht="11.1" customHeight="1" x14ac:dyDescent="0.2">
      <c r="B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03"/>
    </row>
    <row r="50" spans="1:26" ht="11.1" customHeight="1" thickBot="1" x14ac:dyDescent="0.25">
      <c r="A50" s="213" t="s">
        <v>274</v>
      </c>
      <c r="B50" s="214">
        <v>-15</v>
      </c>
      <c r="D50" s="214">
        <v>-148</v>
      </c>
      <c r="E50" s="211"/>
      <c r="F50" s="214">
        <v>-196</v>
      </c>
      <c r="G50" s="211"/>
      <c r="H50" s="214">
        <v>-95</v>
      </c>
      <c r="I50" s="211"/>
      <c r="J50" s="214">
        <v>-34</v>
      </c>
      <c r="K50" s="211"/>
      <c r="L50" s="214">
        <v>-168</v>
      </c>
      <c r="M50" s="211"/>
      <c r="N50" s="214">
        <v>-110</v>
      </c>
      <c r="O50" s="211"/>
      <c r="P50" s="214">
        <v>-57</v>
      </c>
      <c r="Q50" s="211"/>
      <c r="R50" s="214">
        <v>-270</v>
      </c>
      <c r="S50" s="211"/>
      <c r="T50" s="214">
        <v>-219</v>
      </c>
      <c r="U50" s="211"/>
      <c r="V50" s="214">
        <v>-182</v>
      </c>
      <c r="W50" s="211"/>
      <c r="X50" s="214">
        <v>465</v>
      </c>
      <c r="Y50" s="211"/>
      <c r="Z50" s="215">
        <v>465</v>
      </c>
    </row>
    <row r="51" spans="1:26" ht="11.1" customHeight="1" thickTop="1" x14ac:dyDescent="0.2">
      <c r="A51" s="216"/>
      <c r="B51" s="222"/>
      <c r="C51" s="222"/>
      <c r="D51" s="223"/>
      <c r="E51" s="223"/>
      <c r="F51" s="223"/>
      <c r="G51" s="223"/>
      <c r="H51" s="223"/>
      <c r="I51" s="223"/>
      <c r="J51" s="223"/>
      <c r="K51" s="223"/>
      <c r="L51" s="223"/>
      <c r="M51" s="223"/>
      <c r="N51" s="223"/>
      <c r="O51" s="223"/>
      <c r="P51" s="223"/>
      <c r="Q51" s="223"/>
      <c r="R51" s="223"/>
      <c r="S51" s="223"/>
      <c r="T51" s="223"/>
      <c r="U51" s="223"/>
      <c r="V51" s="223"/>
      <c r="W51" s="223"/>
      <c r="X51" s="223"/>
      <c r="Y51" s="223"/>
      <c r="Z51" s="223"/>
    </row>
    <row r="52" spans="1:26" ht="11.1" customHeight="1" x14ac:dyDescent="0.2">
      <c r="V52" s="203"/>
      <c r="X52" s="203"/>
      <c r="Z52" s="203"/>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
  <sheetViews>
    <sheetView showGridLines="0" zoomScaleNormal="100" workbookViewId="0">
      <selection activeCell="B10" sqref="B10"/>
    </sheetView>
  </sheetViews>
  <sheetFormatPr defaultColWidth="8" defaultRowHeight="11.1" customHeight="1" x14ac:dyDescent="0.2"/>
  <cols>
    <col min="1" max="1" width="37.7109375" style="200" customWidth="1"/>
    <col min="2" max="2" width="7.140625" style="200" bestFit="1" customWidth="1"/>
    <col min="3" max="3" width="1.7109375" style="211" customWidth="1"/>
    <col min="4" max="4" width="6.28515625" style="200" bestFit="1" customWidth="1"/>
    <col min="5" max="5" width="1.7109375" style="211" customWidth="1"/>
    <col min="6" max="6" width="6.28515625" style="200" bestFit="1" customWidth="1"/>
    <col min="7" max="7" width="1.7109375" style="211" customWidth="1"/>
    <col min="8" max="8" width="7.7109375" style="200" customWidth="1"/>
    <col min="9" max="9" width="1.7109375" style="211" customWidth="1"/>
    <col min="10" max="10" width="7.7109375" style="200" customWidth="1"/>
    <col min="11" max="11" width="1.7109375" style="211" customWidth="1"/>
    <col min="12" max="12" width="8.7109375" style="200" customWidth="1"/>
    <col min="13" max="13" width="1.7109375" style="211" customWidth="1"/>
    <col min="14" max="14" width="7.7109375" style="200" customWidth="1"/>
    <col min="15" max="15" width="1.7109375" style="211" customWidth="1"/>
    <col min="16" max="16" width="7.7109375" style="200" customWidth="1"/>
    <col min="17" max="17" width="1.7109375" style="211" customWidth="1"/>
    <col min="18" max="18" width="7.7109375" style="200" customWidth="1"/>
    <col min="19" max="19" width="1.7109375" style="211" customWidth="1"/>
    <col min="20" max="20" width="7.7109375" style="200" customWidth="1"/>
    <col min="21" max="21" width="1.7109375" style="211" customWidth="1"/>
    <col min="22" max="22" width="7.7109375" style="200" customWidth="1"/>
    <col min="23" max="23" width="1.7109375" style="211" customWidth="1"/>
    <col min="24" max="24" width="7.7109375" style="200" customWidth="1"/>
    <col min="25" max="25" width="1.7109375" style="211" customWidth="1"/>
    <col min="26" max="26" width="7.5703125" style="200" bestFit="1" customWidth="1"/>
    <col min="27" max="16384" width="8" style="200"/>
  </cols>
  <sheetData>
    <row r="1" spans="1:26" ht="11.1" customHeight="1" x14ac:dyDescent="0.2">
      <c r="A1" s="648" t="s">
        <v>221</v>
      </c>
      <c r="B1" s="648"/>
      <c r="C1" s="648"/>
      <c r="D1" s="648"/>
      <c r="E1" s="648"/>
      <c r="F1" s="648"/>
      <c r="G1" s="648"/>
      <c r="H1" s="648"/>
      <c r="I1" s="648"/>
      <c r="J1" s="648"/>
      <c r="K1" s="648"/>
      <c r="L1" s="648"/>
      <c r="M1" s="648"/>
      <c r="N1" s="648"/>
      <c r="O1" s="648"/>
      <c r="P1" s="648"/>
      <c r="Q1" s="648"/>
      <c r="R1" s="648"/>
      <c r="S1" s="648"/>
      <c r="T1" s="648"/>
      <c r="U1" s="648"/>
      <c r="V1" s="648"/>
      <c r="W1" s="648"/>
      <c r="X1" s="648"/>
      <c r="Y1" s="648"/>
      <c r="Z1" s="648"/>
    </row>
    <row r="2" spans="1:26" ht="11.1" customHeight="1" x14ac:dyDescent="0.2">
      <c r="A2" s="648" t="s">
        <v>188</v>
      </c>
      <c r="B2" s="648"/>
      <c r="C2" s="648"/>
      <c r="D2" s="648"/>
      <c r="E2" s="648"/>
      <c r="F2" s="648"/>
      <c r="G2" s="648"/>
      <c r="H2" s="648"/>
      <c r="I2" s="648"/>
      <c r="J2" s="648"/>
      <c r="K2" s="648"/>
      <c r="L2" s="648"/>
      <c r="M2" s="648"/>
      <c r="N2" s="648"/>
      <c r="O2" s="648"/>
      <c r="P2" s="648"/>
      <c r="Q2" s="648"/>
      <c r="R2" s="648"/>
      <c r="S2" s="648"/>
      <c r="T2" s="648"/>
      <c r="U2" s="648"/>
      <c r="V2" s="648"/>
      <c r="W2" s="648"/>
      <c r="X2" s="648"/>
      <c r="Y2" s="648"/>
      <c r="Z2" s="648"/>
    </row>
    <row r="3" spans="1:26" ht="11.1" customHeight="1" x14ac:dyDescent="0.2">
      <c r="A3" s="648" t="s">
        <v>36</v>
      </c>
      <c r="B3" s="648"/>
      <c r="C3" s="648"/>
      <c r="D3" s="648"/>
      <c r="E3" s="648"/>
      <c r="F3" s="648"/>
      <c r="G3" s="648"/>
      <c r="H3" s="648"/>
      <c r="I3" s="648"/>
      <c r="J3" s="648"/>
      <c r="K3" s="648"/>
      <c r="L3" s="648"/>
      <c r="M3" s="648"/>
      <c r="N3" s="648"/>
      <c r="O3" s="648"/>
      <c r="P3" s="648"/>
      <c r="Q3" s="648"/>
      <c r="R3" s="648"/>
      <c r="S3" s="648"/>
      <c r="T3" s="648"/>
      <c r="U3" s="648"/>
      <c r="V3" s="648"/>
      <c r="W3" s="648"/>
      <c r="X3" s="648"/>
      <c r="Y3" s="648"/>
      <c r="Z3" s="648"/>
    </row>
    <row r="4" spans="1:26" ht="11.1" customHeight="1" x14ac:dyDescent="0.2">
      <c r="A4" s="648" t="s">
        <v>222</v>
      </c>
      <c r="B4" s="648"/>
      <c r="C4" s="648"/>
      <c r="D4" s="648"/>
      <c r="E4" s="648"/>
      <c r="F4" s="648"/>
      <c r="G4" s="648"/>
      <c r="H4" s="648"/>
      <c r="I4" s="648"/>
      <c r="J4" s="648"/>
      <c r="K4" s="648"/>
      <c r="L4" s="648"/>
      <c r="M4" s="648"/>
      <c r="N4" s="648"/>
      <c r="O4" s="648"/>
      <c r="P4" s="648"/>
      <c r="Q4" s="648"/>
      <c r="R4" s="648"/>
      <c r="S4" s="648"/>
      <c r="T4" s="648"/>
      <c r="U4" s="648"/>
      <c r="V4" s="648"/>
      <c r="W4" s="648"/>
      <c r="X4" s="648"/>
      <c r="Y4" s="648"/>
      <c r="Z4" s="648"/>
    </row>
    <row r="6" spans="1:26" ht="11.1" customHeight="1" x14ac:dyDescent="0.2">
      <c r="B6" s="201">
        <v>2009</v>
      </c>
      <c r="C6" s="202"/>
      <c r="T6" s="201">
        <v>2010</v>
      </c>
      <c r="U6" s="202"/>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6" customFormat="1" ht="11.1" customHeight="1" x14ac:dyDescent="0.2">
      <c r="B8" s="206" t="s">
        <v>39</v>
      </c>
      <c r="C8" s="207"/>
      <c r="D8" s="206" t="s">
        <v>39</v>
      </c>
      <c r="E8" s="207"/>
      <c r="F8" s="206" t="s">
        <v>39</v>
      </c>
      <c r="G8" s="207"/>
      <c r="H8" s="206" t="s">
        <v>39</v>
      </c>
      <c r="I8" s="207"/>
      <c r="J8" s="206" t="s">
        <v>39</v>
      </c>
      <c r="K8" s="207"/>
      <c r="L8" s="206" t="s">
        <v>39</v>
      </c>
      <c r="M8" s="207"/>
      <c r="N8" s="206" t="s">
        <v>39</v>
      </c>
      <c r="O8" s="207"/>
      <c r="P8" s="206" t="s">
        <v>39</v>
      </c>
      <c r="Q8" s="207"/>
      <c r="R8" s="206" t="s">
        <v>39</v>
      </c>
      <c r="S8" s="207"/>
      <c r="T8" s="206" t="s">
        <v>39</v>
      </c>
      <c r="U8" s="207"/>
      <c r="V8" s="206" t="s">
        <v>39</v>
      </c>
      <c r="W8" s="207"/>
      <c r="X8" s="206" t="s">
        <v>39</v>
      </c>
      <c r="Y8" s="207"/>
      <c r="Z8" s="206" t="s">
        <v>142</v>
      </c>
    </row>
    <row r="9" spans="1:26" ht="11.1" customHeight="1" x14ac:dyDescent="0.2">
      <c r="B9" s="210"/>
      <c r="D9" s="210"/>
      <c r="F9" s="210"/>
      <c r="H9" s="210"/>
      <c r="J9" s="210"/>
      <c r="L9" s="210"/>
      <c r="N9" s="210"/>
      <c r="P9" s="210"/>
      <c r="R9" s="210"/>
      <c r="T9" s="210"/>
      <c r="V9" s="210"/>
      <c r="X9" s="210"/>
      <c r="Z9" s="210"/>
    </row>
    <row r="10" spans="1:26" s="211" customFormat="1" ht="11.1" customHeight="1" thickBot="1" x14ac:dyDescent="0.25">
      <c r="A10" s="213" t="s">
        <v>237</v>
      </c>
      <c r="B10" s="214">
        <v>298</v>
      </c>
      <c r="D10" s="214">
        <v>666</v>
      </c>
      <c r="F10" s="214">
        <v>790</v>
      </c>
      <c r="H10" s="214">
        <v>296</v>
      </c>
      <c r="J10" s="214">
        <v>336</v>
      </c>
      <c r="L10" s="214">
        <v>512</v>
      </c>
      <c r="N10" s="214">
        <v>307</v>
      </c>
      <c r="P10" s="214">
        <v>385</v>
      </c>
      <c r="R10" s="214">
        <v>742</v>
      </c>
      <c r="T10" s="214">
        <v>435</v>
      </c>
      <c r="V10" s="214">
        <v>1081</v>
      </c>
      <c r="X10" s="214">
        <v>1242</v>
      </c>
      <c r="Z10" s="214">
        <v>298</v>
      </c>
    </row>
    <row r="11" spans="1:26" ht="11.1" customHeight="1" thickTop="1" x14ac:dyDescent="0.2">
      <c r="B11" s="211"/>
      <c r="D11" s="211"/>
      <c r="F11" s="211"/>
      <c r="H11" s="211"/>
      <c r="J11" s="211"/>
      <c r="L11" s="211"/>
      <c r="N11" s="211"/>
      <c r="P11" s="211"/>
      <c r="R11" s="211"/>
      <c r="T11" s="211"/>
      <c r="V11" s="211"/>
      <c r="X11" s="211"/>
      <c r="Z11" s="211"/>
    </row>
    <row r="12" spans="1:26" ht="11.1" customHeight="1" x14ac:dyDescent="0.2">
      <c r="A12" s="216" t="s">
        <v>238</v>
      </c>
      <c r="B12" s="211"/>
      <c r="D12" s="211"/>
      <c r="F12" s="211"/>
      <c r="H12" s="211"/>
      <c r="J12" s="211"/>
      <c r="L12" s="211"/>
      <c r="N12" s="211"/>
      <c r="P12" s="211"/>
      <c r="R12" s="211"/>
      <c r="T12" s="211"/>
      <c r="V12" s="211"/>
      <c r="X12" s="211"/>
      <c r="Z12" s="211"/>
    </row>
    <row r="13" spans="1:26" s="211" customFormat="1" ht="11.1" customHeight="1" x14ac:dyDescent="0.2">
      <c r="A13" s="228" t="s">
        <v>285</v>
      </c>
      <c r="B13" s="211">
        <v>1211</v>
      </c>
      <c r="D13" s="211">
        <v>561</v>
      </c>
      <c r="F13" s="211">
        <v>1203</v>
      </c>
      <c r="H13" s="211">
        <v>879</v>
      </c>
      <c r="J13" s="211">
        <v>805</v>
      </c>
      <c r="L13" s="211">
        <v>1338</v>
      </c>
      <c r="N13" s="211">
        <v>860</v>
      </c>
      <c r="P13" s="211">
        <v>640</v>
      </c>
      <c r="R13" s="211">
        <v>1306</v>
      </c>
      <c r="T13" s="211">
        <v>1808</v>
      </c>
      <c r="V13" s="211">
        <v>592</v>
      </c>
      <c r="X13" s="211">
        <v>879</v>
      </c>
      <c r="Z13" s="211">
        <v>12082</v>
      </c>
    </row>
    <row r="14" spans="1:26" s="211" customFormat="1" ht="11.1" customHeight="1" x14ac:dyDescent="0.2">
      <c r="A14" s="228" t="s">
        <v>286</v>
      </c>
      <c r="B14" s="211">
        <v>69</v>
      </c>
      <c r="D14" s="211">
        <v>69</v>
      </c>
      <c r="F14" s="211">
        <v>69</v>
      </c>
      <c r="H14" s="211">
        <v>69</v>
      </c>
      <c r="J14" s="211">
        <v>69</v>
      </c>
      <c r="L14" s="211">
        <v>69</v>
      </c>
      <c r="N14" s="211">
        <v>69</v>
      </c>
      <c r="P14" s="211">
        <v>69</v>
      </c>
      <c r="R14" s="211">
        <v>69</v>
      </c>
      <c r="T14" s="211">
        <v>69</v>
      </c>
      <c r="V14" s="211">
        <v>69</v>
      </c>
      <c r="X14" s="211">
        <v>71</v>
      </c>
      <c r="Z14" s="211">
        <v>830</v>
      </c>
    </row>
    <row r="15" spans="1:26" ht="11.1" customHeight="1" x14ac:dyDescent="0.2">
      <c r="A15" s="221" t="s">
        <v>287</v>
      </c>
      <c r="B15" s="218">
        <v>0</v>
      </c>
      <c r="D15" s="218">
        <v>0</v>
      </c>
      <c r="F15" s="218">
        <v>0</v>
      </c>
      <c r="H15" s="218">
        <v>0</v>
      </c>
      <c r="J15" s="218">
        <v>0</v>
      </c>
      <c r="L15" s="218">
        <v>0</v>
      </c>
      <c r="N15" s="218">
        <v>0</v>
      </c>
      <c r="P15" s="218">
        <v>0</v>
      </c>
      <c r="R15" s="218">
        <v>0</v>
      </c>
      <c r="T15" s="218">
        <v>0</v>
      </c>
      <c r="V15" s="218">
        <v>0</v>
      </c>
      <c r="X15" s="218">
        <v>0</v>
      </c>
      <c r="Z15" s="218">
        <v>0</v>
      </c>
    </row>
    <row r="16" spans="1:26" ht="11.1" customHeight="1" x14ac:dyDescent="0.2">
      <c r="A16" s="221" t="s">
        <v>252</v>
      </c>
      <c r="B16" s="218">
        <v>1280</v>
      </c>
      <c r="D16" s="218">
        <v>630</v>
      </c>
      <c r="F16" s="218">
        <v>1272</v>
      </c>
      <c r="H16" s="218">
        <v>948</v>
      </c>
      <c r="J16" s="218">
        <v>874</v>
      </c>
      <c r="L16" s="218">
        <v>1407</v>
      </c>
      <c r="N16" s="218">
        <v>929</v>
      </c>
      <c r="P16" s="218">
        <v>709</v>
      </c>
      <c r="R16" s="218">
        <v>1375</v>
      </c>
      <c r="T16" s="218">
        <v>1877</v>
      </c>
      <c r="V16" s="218">
        <v>661</v>
      </c>
      <c r="X16" s="218">
        <v>950</v>
      </c>
      <c r="Z16" s="218">
        <v>12912</v>
      </c>
    </row>
    <row r="17" spans="1:26" ht="11.25" x14ac:dyDescent="0.2">
      <c r="A17" s="220"/>
      <c r="B17" s="211"/>
      <c r="D17" s="211"/>
      <c r="F17" s="211"/>
      <c r="H17" s="211"/>
      <c r="J17" s="211"/>
      <c r="L17" s="211"/>
      <c r="N17" s="211"/>
      <c r="P17" s="211"/>
      <c r="R17" s="211"/>
      <c r="T17" s="211"/>
      <c r="V17" s="211"/>
      <c r="X17" s="211"/>
      <c r="Z17" s="211"/>
    </row>
    <row r="18" spans="1:26" ht="11.1" customHeight="1" x14ac:dyDescent="0.2">
      <c r="A18" s="216" t="s">
        <v>253</v>
      </c>
      <c r="B18" s="211"/>
      <c r="D18" s="211"/>
      <c r="F18" s="211"/>
      <c r="H18" s="211"/>
      <c r="J18" s="211"/>
      <c r="L18" s="211"/>
      <c r="N18" s="211"/>
      <c r="P18" s="211"/>
      <c r="R18" s="211"/>
      <c r="T18" s="211"/>
      <c r="V18" s="211"/>
      <c r="X18" s="211"/>
      <c r="Z18" s="211"/>
    </row>
    <row r="19" spans="1:26" s="211" customFormat="1" ht="11.1" customHeight="1" x14ac:dyDescent="0.2">
      <c r="A19" s="228" t="s">
        <v>306</v>
      </c>
      <c r="B19" s="211">
        <v>1</v>
      </c>
      <c r="D19" s="211">
        <v>3</v>
      </c>
      <c r="F19" s="211">
        <v>12</v>
      </c>
      <c r="H19" s="211">
        <v>0</v>
      </c>
      <c r="J19" s="211">
        <v>16</v>
      </c>
      <c r="L19" s="211">
        <v>10</v>
      </c>
      <c r="N19" s="211">
        <v>1</v>
      </c>
      <c r="P19" s="211">
        <v>3</v>
      </c>
      <c r="R19" s="211">
        <v>14</v>
      </c>
      <c r="T19" s="211">
        <v>0</v>
      </c>
      <c r="V19" s="211">
        <v>5</v>
      </c>
      <c r="X19" s="211">
        <v>10</v>
      </c>
      <c r="Z19" s="211">
        <v>75</v>
      </c>
    </row>
    <row r="20" spans="1:26" ht="11.1" customHeight="1" x14ac:dyDescent="0.2">
      <c r="A20" s="221" t="s">
        <v>307</v>
      </c>
      <c r="B20" s="218">
        <v>326</v>
      </c>
      <c r="D20" s="218">
        <v>240</v>
      </c>
      <c r="F20" s="218">
        <v>436</v>
      </c>
      <c r="H20" s="218">
        <v>94</v>
      </c>
      <c r="J20" s="218">
        <v>254</v>
      </c>
      <c r="L20" s="218">
        <v>764</v>
      </c>
      <c r="N20" s="218">
        <v>87</v>
      </c>
      <c r="P20" s="218">
        <v>192</v>
      </c>
      <c r="R20" s="218">
        <v>882</v>
      </c>
      <c r="T20" s="218">
        <v>82</v>
      </c>
      <c r="V20" s="218">
        <v>328</v>
      </c>
      <c r="X20" s="218">
        <v>1458</v>
      </c>
      <c r="Z20" s="218">
        <v>5143</v>
      </c>
    </row>
    <row r="21" spans="1:26" ht="11.1" customHeight="1" x14ac:dyDescent="0.2">
      <c r="A21" s="221" t="s">
        <v>272</v>
      </c>
      <c r="B21" s="218">
        <v>327</v>
      </c>
      <c r="D21" s="218">
        <v>243</v>
      </c>
      <c r="F21" s="218">
        <v>448</v>
      </c>
      <c r="H21" s="218">
        <v>94</v>
      </c>
      <c r="J21" s="218">
        <v>270</v>
      </c>
      <c r="L21" s="218">
        <v>774</v>
      </c>
      <c r="N21" s="218">
        <v>88</v>
      </c>
      <c r="P21" s="218">
        <v>195</v>
      </c>
      <c r="R21" s="218">
        <v>896</v>
      </c>
      <c r="T21" s="218">
        <v>82</v>
      </c>
      <c r="V21" s="218">
        <v>333</v>
      </c>
      <c r="X21" s="218">
        <v>1468</v>
      </c>
      <c r="Z21" s="218">
        <v>5218</v>
      </c>
    </row>
    <row r="22" spans="1:26" ht="5.45" customHeight="1" x14ac:dyDescent="0.2">
      <c r="A22" s="220"/>
      <c r="B22" s="211"/>
      <c r="D22" s="211"/>
      <c r="F22" s="211"/>
      <c r="H22" s="211"/>
      <c r="J22" s="211"/>
      <c r="L22" s="211"/>
      <c r="N22" s="211"/>
      <c r="P22" s="211"/>
      <c r="R22" s="211"/>
      <c r="T22" s="211"/>
      <c r="V22" s="211"/>
      <c r="X22" s="211"/>
      <c r="Z22" s="211"/>
    </row>
    <row r="23" spans="1:26" ht="11.1" customHeight="1" x14ac:dyDescent="0.2">
      <c r="A23" s="216" t="s">
        <v>280</v>
      </c>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row>
    <row r="24" spans="1:26" ht="11.1" customHeight="1" x14ac:dyDescent="0.2">
      <c r="A24" s="226" t="s">
        <v>281</v>
      </c>
      <c r="B24" s="200">
        <v>983</v>
      </c>
      <c r="D24" s="200">
        <v>353</v>
      </c>
      <c r="F24" s="200">
        <v>355</v>
      </c>
      <c r="H24" s="200">
        <v>367</v>
      </c>
      <c r="J24" s="200">
        <v>407</v>
      </c>
      <c r="L24" s="200">
        <v>780</v>
      </c>
      <c r="N24" s="200">
        <v>372</v>
      </c>
      <c r="P24" s="200">
        <v>465</v>
      </c>
      <c r="R24" s="200">
        <v>794</v>
      </c>
      <c r="T24" s="200">
        <v>368</v>
      </c>
      <c r="V24" s="200">
        <v>376</v>
      </c>
      <c r="X24" s="200">
        <v>900</v>
      </c>
      <c r="Z24" s="211">
        <v>6520</v>
      </c>
    </row>
    <row r="25" spans="1:26" ht="11.1" customHeight="1" x14ac:dyDescent="0.2">
      <c r="A25" s="221" t="s">
        <v>282</v>
      </c>
      <c r="B25" s="218">
        <v>-1568</v>
      </c>
      <c r="D25" s="218">
        <v>-616</v>
      </c>
      <c r="F25" s="218">
        <v>-1673</v>
      </c>
      <c r="H25" s="218">
        <v>-1181</v>
      </c>
      <c r="J25" s="218">
        <v>-835</v>
      </c>
      <c r="L25" s="218">
        <v>-1618</v>
      </c>
      <c r="N25" s="218">
        <v>-1135</v>
      </c>
      <c r="P25" s="218">
        <v>-622</v>
      </c>
      <c r="R25" s="218">
        <v>-1580</v>
      </c>
      <c r="T25" s="218">
        <v>-1517</v>
      </c>
      <c r="V25" s="218">
        <v>-543</v>
      </c>
      <c r="X25" s="218">
        <v>-1335</v>
      </c>
      <c r="Z25" s="218">
        <v>-14223</v>
      </c>
    </row>
    <row r="26" spans="1:26" ht="11.1" customHeight="1" x14ac:dyDescent="0.2">
      <c r="A26" s="221" t="s">
        <v>284</v>
      </c>
      <c r="B26" s="218">
        <v>-585</v>
      </c>
      <c r="D26" s="218">
        <v>-263</v>
      </c>
      <c r="F26" s="218">
        <v>-1318</v>
      </c>
      <c r="H26" s="218">
        <v>-814</v>
      </c>
      <c r="J26" s="218">
        <v>-428</v>
      </c>
      <c r="L26" s="218">
        <v>-838</v>
      </c>
      <c r="N26" s="218">
        <v>-763</v>
      </c>
      <c r="P26" s="218">
        <v>-157</v>
      </c>
      <c r="R26" s="218">
        <v>-786</v>
      </c>
      <c r="T26" s="218">
        <v>-1149</v>
      </c>
      <c r="V26" s="218">
        <v>-167</v>
      </c>
      <c r="X26" s="218">
        <v>-435</v>
      </c>
      <c r="Z26" s="218">
        <v>-7703</v>
      </c>
    </row>
    <row r="28" spans="1:26" ht="11.1" customHeight="1" x14ac:dyDescent="0.2">
      <c r="A28" s="221" t="s">
        <v>273</v>
      </c>
      <c r="B28" s="218">
        <v>368</v>
      </c>
      <c r="D28" s="218">
        <v>124</v>
      </c>
      <c r="F28" s="218">
        <v>-494</v>
      </c>
      <c r="H28" s="218">
        <v>40</v>
      </c>
      <c r="J28" s="218">
        <v>176</v>
      </c>
      <c r="L28" s="218">
        <v>-205</v>
      </c>
      <c r="N28" s="218">
        <v>78</v>
      </c>
      <c r="P28" s="218">
        <v>357</v>
      </c>
      <c r="R28" s="218">
        <v>-307</v>
      </c>
      <c r="T28" s="218">
        <v>646</v>
      </c>
      <c r="V28" s="218">
        <v>161</v>
      </c>
      <c r="X28" s="218">
        <v>-953</v>
      </c>
      <c r="Z28" s="218">
        <v>-9</v>
      </c>
    </row>
    <row r="30" spans="1:26" ht="11.1" customHeight="1" thickBot="1" x14ac:dyDescent="0.25">
      <c r="A30" s="216" t="s">
        <v>274</v>
      </c>
      <c r="B30" s="214">
        <v>666</v>
      </c>
      <c r="D30" s="214">
        <v>790</v>
      </c>
      <c r="F30" s="214">
        <v>296</v>
      </c>
      <c r="H30" s="214">
        <v>336</v>
      </c>
      <c r="J30" s="214">
        <v>512</v>
      </c>
      <c r="L30" s="214">
        <v>307</v>
      </c>
      <c r="N30" s="214">
        <v>385</v>
      </c>
      <c r="P30" s="214">
        <v>742</v>
      </c>
      <c r="R30" s="214">
        <v>435</v>
      </c>
      <c r="T30" s="214">
        <v>1081</v>
      </c>
      <c r="V30" s="214">
        <v>1242</v>
      </c>
      <c r="X30" s="214">
        <v>289</v>
      </c>
      <c r="Z30" s="214">
        <v>289</v>
      </c>
    </row>
    <row r="31" spans="1:26" ht="11.1" customHeight="1" thickTop="1" x14ac:dyDescent="0.2"/>
  </sheetData>
  <mergeCells count="4">
    <mergeCell ref="A1:Z1"/>
    <mergeCell ref="A2:Z2"/>
    <mergeCell ref="A3:Z3"/>
    <mergeCell ref="A4:Z4"/>
  </mergeCells>
  <printOptions horizontalCentered="1" verticalCentered="1"/>
  <pageMargins left="0.9" right="0.9" top="0.9" bottom="0.9" header="0.5" footer="0.5"/>
  <pageSetup scale="76"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5"/>
  <sheetViews>
    <sheetView showGridLines="0" topLeftCell="A13" zoomScaleNormal="100" workbookViewId="0">
      <selection activeCell="A64" sqref="A64"/>
    </sheetView>
  </sheetViews>
  <sheetFormatPr defaultColWidth="8" defaultRowHeight="11.1" customHeight="1" x14ac:dyDescent="0.2"/>
  <cols>
    <col min="1" max="1" width="40.42578125" style="200" customWidth="1"/>
    <col min="2" max="2" width="7.140625" style="200" bestFit="1" customWidth="1"/>
    <col min="3" max="3" width="1.7109375" style="199" customWidth="1"/>
    <col min="4" max="4" width="7.7109375" style="199" customWidth="1"/>
    <col min="5" max="5" width="1.7109375" style="199" customWidth="1"/>
    <col min="6" max="6" width="7.42578125" style="199" customWidth="1"/>
    <col min="7" max="7" width="1.7109375" style="199" customWidth="1"/>
    <col min="8" max="8" width="7.7109375" style="199" customWidth="1"/>
    <col min="9" max="9" width="1.7109375" style="199" customWidth="1"/>
    <col min="10" max="10" width="7.7109375" style="199" customWidth="1"/>
    <col min="11" max="11" width="1.7109375" style="199" customWidth="1"/>
    <col min="12" max="12" width="8.7109375" style="199" customWidth="1"/>
    <col min="13" max="13" width="1.7109375" style="199" customWidth="1"/>
    <col min="14" max="14" width="7.7109375" style="199" customWidth="1"/>
    <col min="15" max="15" width="1.7109375" style="199" customWidth="1"/>
    <col min="16" max="16" width="7.7109375" style="199" customWidth="1"/>
    <col min="17" max="17" width="1.7109375" style="199" customWidth="1"/>
    <col min="18" max="18" width="7.7109375" style="199" customWidth="1"/>
    <col min="19" max="19" width="1.7109375" style="199" customWidth="1"/>
    <col min="20" max="20" width="7.7109375" style="199" customWidth="1"/>
    <col min="21" max="21" width="1.7109375" style="199" customWidth="1"/>
    <col min="22" max="22" width="7.7109375" style="199" customWidth="1"/>
    <col min="23" max="23" width="1.7109375" style="199" customWidth="1"/>
    <col min="24" max="24" width="7.7109375" style="199" customWidth="1"/>
    <col min="25" max="25" width="1.7109375" style="199"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157</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36</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T6" s="204">
        <v>2010</v>
      </c>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39</v>
      </c>
      <c r="D8" s="206" t="s">
        <v>39</v>
      </c>
      <c r="F8" s="206" t="s">
        <v>39</v>
      </c>
      <c r="H8" s="206" t="s">
        <v>39</v>
      </c>
      <c r="J8" s="206" t="s">
        <v>39</v>
      </c>
      <c r="L8" s="206" t="s">
        <v>39</v>
      </c>
      <c r="N8" s="206" t="s">
        <v>39</v>
      </c>
      <c r="P8" s="206" t="s">
        <v>39</v>
      </c>
      <c r="R8" s="206" t="s">
        <v>39</v>
      </c>
      <c r="T8" s="206" t="s">
        <v>39</v>
      </c>
      <c r="V8" s="206" t="s">
        <v>39</v>
      </c>
      <c r="X8" s="206" t="s">
        <v>39</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4586</v>
      </c>
      <c r="D10" s="214">
        <v>6053</v>
      </c>
      <c r="F10" s="214">
        <v>3355</v>
      </c>
      <c r="H10" s="214">
        <v>2485</v>
      </c>
      <c r="J10" s="214">
        <v>3805</v>
      </c>
      <c r="L10" s="214">
        <v>4340</v>
      </c>
      <c r="N10" s="214">
        <v>4020</v>
      </c>
      <c r="P10" s="214">
        <v>3998</v>
      </c>
      <c r="R10" s="214">
        <v>2970</v>
      </c>
      <c r="T10" s="214">
        <v>2482</v>
      </c>
      <c r="V10" s="214">
        <v>7935</v>
      </c>
      <c r="X10" s="214">
        <v>7616</v>
      </c>
      <c r="Z10" s="215">
        <v>4586</v>
      </c>
    </row>
    <row r="11" spans="1:26" ht="11.1" customHeight="1" thickTop="1" x14ac:dyDescent="0.2">
      <c r="B11" s="211"/>
      <c r="D11" s="211"/>
      <c r="F11" s="211"/>
      <c r="H11" s="211"/>
      <c r="J11" s="211"/>
      <c r="L11" s="211"/>
      <c r="N11" s="211"/>
      <c r="P11" s="211"/>
      <c r="R11" s="211"/>
      <c r="T11" s="211"/>
      <c r="V11" s="211"/>
      <c r="X11" s="211"/>
      <c r="Z11" s="203"/>
    </row>
    <row r="12" spans="1:26" ht="11.1" customHeight="1" x14ac:dyDescent="0.2">
      <c r="A12" s="216" t="s">
        <v>238</v>
      </c>
      <c r="D12" s="200"/>
      <c r="F12" s="200"/>
      <c r="H12" s="200"/>
      <c r="J12" s="200"/>
      <c r="L12" s="200"/>
      <c r="N12" s="200"/>
      <c r="P12" s="200"/>
      <c r="R12" s="200"/>
      <c r="T12" s="200"/>
      <c r="V12" s="200"/>
      <c r="X12" s="200"/>
    </row>
    <row r="13" spans="1:26" s="200" customFormat="1" ht="11.1" customHeight="1" x14ac:dyDescent="0.2">
      <c r="A13" s="217" t="s">
        <v>277</v>
      </c>
      <c r="B13" s="200">
        <v>5321</v>
      </c>
      <c r="D13" s="200">
        <v>2683</v>
      </c>
      <c r="F13" s="200">
        <v>6464</v>
      </c>
      <c r="H13" s="200">
        <v>4149</v>
      </c>
      <c r="J13" s="200">
        <v>3832</v>
      </c>
      <c r="L13" s="200">
        <v>7223</v>
      </c>
      <c r="N13" s="200">
        <v>4038</v>
      </c>
      <c r="P13" s="200">
        <v>3075</v>
      </c>
      <c r="R13" s="200">
        <v>7063</v>
      </c>
      <c r="T13" s="200">
        <v>7792</v>
      </c>
      <c r="V13" s="200">
        <v>2959</v>
      </c>
      <c r="X13" s="200">
        <v>6048</v>
      </c>
      <c r="Y13" s="211"/>
      <c r="Z13" s="211">
        <v>60647</v>
      </c>
    </row>
    <row r="14" spans="1:26" s="200" customFormat="1" ht="11.1" customHeight="1" x14ac:dyDescent="0.2">
      <c r="A14" s="217" t="s">
        <v>278</v>
      </c>
      <c r="B14" s="200">
        <v>1477</v>
      </c>
      <c r="D14" s="200">
        <v>1587</v>
      </c>
      <c r="F14" s="200">
        <v>1555</v>
      </c>
      <c r="H14" s="200">
        <v>1610</v>
      </c>
      <c r="J14" s="200">
        <v>1615</v>
      </c>
      <c r="L14" s="200">
        <v>2638</v>
      </c>
      <c r="N14" s="200">
        <v>1674</v>
      </c>
      <c r="P14" s="200">
        <v>1870</v>
      </c>
      <c r="R14" s="200">
        <v>1798</v>
      </c>
      <c r="T14" s="200">
        <v>1616</v>
      </c>
      <c r="V14" s="200">
        <v>1685</v>
      </c>
      <c r="X14" s="200">
        <v>3060</v>
      </c>
      <c r="Z14" s="211">
        <v>22185</v>
      </c>
    </row>
    <row r="15" spans="1:26" s="200" customFormat="1" ht="11.1" customHeight="1" x14ac:dyDescent="0.2">
      <c r="A15" s="217" t="s">
        <v>11</v>
      </c>
      <c r="B15" s="218">
        <v>2858</v>
      </c>
      <c r="D15" s="218">
        <v>3325</v>
      </c>
      <c r="E15" s="211"/>
      <c r="F15" s="218">
        <v>3457</v>
      </c>
      <c r="G15" s="211"/>
      <c r="H15" s="218">
        <v>3935</v>
      </c>
      <c r="I15" s="211"/>
      <c r="J15" s="218">
        <v>3436</v>
      </c>
      <c r="K15" s="211"/>
      <c r="L15" s="218">
        <v>5062</v>
      </c>
      <c r="M15" s="211"/>
      <c r="N15" s="218">
        <v>3497</v>
      </c>
      <c r="O15" s="211"/>
      <c r="P15" s="218">
        <v>3564</v>
      </c>
      <c r="Q15" s="211"/>
      <c r="R15" s="218">
        <v>4623</v>
      </c>
      <c r="S15" s="211"/>
      <c r="T15" s="218">
        <v>3597</v>
      </c>
      <c r="U15" s="211"/>
      <c r="V15" s="218">
        <v>3753</v>
      </c>
      <c r="W15" s="211"/>
      <c r="X15" s="218">
        <v>6611</v>
      </c>
      <c r="Y15" s="211"/>
      <c r="Z15" s="218">
        <v>47718</v>
      </c>
    </row>
    <row r="16" spans="1:26" s="200" customFormat="1" ht="5.45" customHeight="1" x14ac:dyDescent="0.2">
      <c r="A16" s="220"/>
      <c r="B16" s="211"/>
      <c r="D16" s="211"/>
      <c r="F16" s="211"/>
      <c r="H16" s="211"/>
      <c r="J16" s="211"/>
      <c r="L16" s="211"/>
      <c r="N16" s="211"/>
      <c r="P16" s="211"/>
      <c r="R16" s="211"/>
      <c r="T16" s="211"/>
      <c r="V16" s="211"/>
      <c r="X16" s="211"/>
      <c r="Z16" s="211"/>
    </row>
    <row r="17" spans="1:26" ht="11.1" customHeight="1" x14ac:dyDescent="0.2">
      <c r="A17" s="221" t="s">
        <v>252</v>
      </c>
      <c r="B17" s="218">
        <v>9656</v>
      </c>
      <c r="C17" s="200"/>
      <c r="D17" s="218">
        <v>7595</v>
      </c>
      <c r="E17" s="200"/>
      <c r="F17" s="218">
        <v>11476</v>
      </c>
      <c r="G17" s="200"/>
      <c r="H17" s="218">
        <v>9694</v>
      </c>
      <c r="I17" s="200"/>
      <c r="J17" s="218">
        <v>8883</v>
      </c>
      <c r="K17" s="200"/>
      <c r="L17" s="218">
        <v>14923</v>
      </c>
      <c r="M17" s="200"/>
      <c r="N17" s="218">
        <v>9209</v>
      </c>
      <c r="O17" s="200"/>
      <c r="P17" s="218">
        <v>8509</v>
      </c>
      <c r="Q17" s="200"/>
      <c r="R17" s="218">
        <v>13484</v>
      </c>
      <c r="S17" s="200"/>
      <c r="T17" s="218">
        <v>13005</v>
      </c>
      <c r="U17" s="200"/>
      <c r="V17" s="218">
        <v>8397</v>
      </c>
      <c r="W17" s="200"/>
      <c r="X17" s="218">
        <v>15719</v>
      </c>
      <c r="Y17" s="200"/>
      <c r="Z17" s="218">
        <v>130550</v>
      </c>
    </row>
    <row r="18" spans="1:26" ht="11.1" customHeight="1" x14ac:dyDescent="0.2">
      <c r="B18" s="211"/>
      <c r="D18" s="211"/>
      <c r="F18" s="211"/>
      <c r="H18" s="211"/>
      <c r="J18" s="211"/>
      <c r="L18" s="211"/>
      <c r="N18" s="211"/>
      <c r="P18" s="211"/>
      <c r="R18" s="211"/>
      <c r="T18" s="211"/>
      <c r="V18" s="211"/>
      <c r="X18" s="211"/>
      <c r="Z18" s="203"/>
    </row>
    <row r="19" spans="1:26" ht="11.1" customHeight="1" x14ac:dyDescent="0.2">
      <c r="A19" s="216" t="s">
        <v>253</v>
      </c>
      <c r="D19" s="200"/>
      <c r="F19" s="200"/>
      <c r="H19" s="200"/>
      <c r="J19" s="200"/>
      <c r="L19" s="200"/>
      <c r="N19" s="200"/>
      <c r="P19" s="200"/>
      <c r="R19" s="200"/>
      <c r="T19" s="200"/>
      <c r="V19" s="200"/>
      <c r="X19" s="200"/>
      <c r="Z19" s="199" t="s">
        <v>179</v>
      </c>
    </row>
    <row r="20" spans="1:26" s="200" customFormat="1" ht="11.1" customHeight="1" x14ac:dyDescent="0.2">
      <c r="A20" s="217" t="s">
        <v>254</v>
      </c>
      <c r="B20" s="200">
        <v>813</v>
      </c>
      <c r="D20" s="200">
        <v>2801</v>
      </c>
      <c r="F20" s="200">
        <v>2517</v>
      </c>
      <c r="H20" s="200">
        <v>278</v>
      </c>
      <c r="J20" s="200">
        <v>670</v>
      </c>
      <c r="L20" s="200">
        <v>4344</v>
      </c>
      <c r="N20" s="200">
        <v>874</v>
      </c>
      <c r="P20" s="200">
        <v>1278</v>
      </c>
      <c r="R20" s="200">
        <v>1942</v>
      </c>
      <c r="T20" s="200">
        <v>666</v>
      </c>
      <c r="V20" s="200">
        <v>1285</v>
      </c>
      <c r="X20" s="200">
        <v>7294</v>
      </c>
      <c r="Z20" s="211">
        <v>24762</v>
      </c>
    </row>
    <row r="21" spans="1:26" s="200" customFormat="1" ht="11.1" customHeight="1" x14ac:dyDescent="0.2">
      <c r="A21" s="225" t="s">
        <v>255</v>
      </c>
      <c r="B21" s="200">
        <v>28</v>
      </c>
      <c r="D21" s="200">
        <v>34</v>
      </c>
      <c r="F21" s="200">
        <v>764</v>
      </c>
      <c r="H21" s="200">
        <v>84</v>
      </c>
      <c r="J21" s="200">
        <v>224</v>
      </c>
      <c r="L21" s="200">
        <v>198</v>
      </c>
      <c r="N21" s="200">
        <v>368</v>
      </c>
      <c r="P21" s="200">
        <v>26</v>
      </c>
      <c r="R21" s="200">
        <v>240</v>
      </c>
      <c r="T21" s="200">
        <v>47</v>
      </c>
      <c r="V21" s="200">
        <v>332</v>
      </c>
      <c r="X21" s="200">
        <v>562</v>
      </c>
      <c r="Z21" s="211">
        <v>2907</v>
      </c>
    </row>
    <row r="22" spans="1:26" s="200" customFormat="1" ht="11.1" customHeight="1" x14ac:dyDescent="0.2">
      <c r="A22" s="217" t="s">
        <v>256</v>
      </c>
      <c r="B22" s="200">
        <v>118</v>
      </c>
      <c r="D22" s="200">
        <v>211</v>
      </c>
      <c r="F22" s="200">
        <v>341</v>
      </c>
      <c r="H22" s="200">
        <v>195</v>
      </c>
      <c r="J22" s="200">
        <v>222</v>
      </c>
      <c r="L22" s="200">
        <v>165</v>
      </c>
      <c r="N22" s="200">
        <v>225</v>
      </c>
      <c r="P22" s="200">
        <v>196</v>
      </c>
      <c r="R22" s="200">
        <v>249</v>
      </c>
      <c r="T22" s="200">
        <v>295</v>
      </c>
      <c r="V22" s="200">
        <v>354</v>
      </c>
      <c r="X22" s="200">
        <v>484</v>
      </c>
      <c r="Z22" s="211">
        <v>3055</v>
      </c>
    </row>
    <row r="23" spans="1:26" s="200" customFormat="1" ht="11.1" customHeight="1" x14ac:dyDescent="0.2">
      <c r="A23" s="217" t="s">
        <v>279</v>
      </c>
      <c r="B23" s="200">
        <v>0</v>
      </c>
      <c r="D23" s="200">
        <v>0</v>
      </c>
      <c r="F23" s="200">
        <v>696</v>
      </c>
      <c r="H23" s="200">
        <v>0</v>
      </c>
      <c r="J23" s="200">
        <v>0</v>
      </c>
      <c r="L23" s="200">
        <v>221</v>
      </c>
      <c r="N23" s="200">
        <v>704</v>
      </c>
      <c r="P23" s="200">
        <v>861</v>
      </c>
      <c r="R23" s="200">
        <v>1042</v>
      </c>
      <c r="T23" s="200">
        <v>0</v>
      </c>
      <c r="V23" s="200">
        <v>0</v>
      </c>
      <c r="X23" s="200">
        <v>0</v>
      </c>
      <c r="Z23" s="211">
        <v>3524</v>
      </c>
    </row>
    <row r="24" spans="1:26" s="200" customFormat="1" ht="11.1" customHeight="1" x14ac:dyDescent="0.2">
      <c r="A24" s="217" t="s">
        <v>257</v>
      </c>
      <c r="B24" s="200">
        <v>3583</v>
      </c>
      <c r="D24" s="200">
        <v>3128</v>
      </c>
      <c r="F24" s="200">
        <v>2569</v>
      </c>
      <c r="H24" s="200">
        <v>3644</v>
      </c>
      <c r="J24" s="200">
        <v>2948</v>
      </c>
      <c r="L24" s="200">
        <v>3199</v>
      </c>
      <c r="N24" s="200">
        <v>2872</v>
      </c>
      <c r="P24" s="200">
        <v>2947</v>
      </c>
      <c r="R24" s="200">
        <v>3281</v>
      </c>
      <c r="T24" s="200">
        <v>2657</v>
      </c>
      <c r="V24" s="200">
        <v>2862</v>
      </c>
      <c r="X24" s="200">
        <v>3244</v>
      </c>
      <c r="Z24" s="211">
        <v>36934</v>
      </c>
    </row>
    <row r="25" spans="1:26" s="200" customFormat="1" ht="11.1" customHeight="1" x14ac:dyDescent="0.2">
      <c r="A25" s="217" t="s">
        <v>258</v>
      </c>
      <c r="B25" s="200">
        <v>304</v>
      </c>
      <c r="D25" s="200">
        <v>288</v>
      </c>
      <c r="F25" s="200">
        <v>254</v>
      </c>
      <c r="H25" s="200">
        <v>265</v>
      </c>
      <c r="J25" s="200">
        <v>268</v>
      </c>
      <c r="L25" s="200">
        <v>270</v>
      </c>
      <c r="N25" s="200">
        <v>275</v>
      </c>
      <c r="P25" s="200">
        <v>256</v>
      </c>
      <c r="R25" s="200">
        <v>264</v>
      </c>
      <c r="T25" s="200">
        <v>327</v>
      </c>
      <c r="V25" s="200">
        <v>315</v>
      </c>
      <c r="X25" s="200">
        <v>437</v>
      </c>
      <c r="Z25" s="211">
        <v>3523</v>
      </c>
    </row>
    <row r="26" spans="1:26" s="200" customFormat="1" ht="11.1" customHeight="1" x14ac:dyDescent="0.2">
      <c r="A26" s="217" t="s">
        <v>259</v>
      </c>
      <c r="B26" s="200">
        <v>95</v>
      </c>
      <c r="D26" s="200">
        <v>98</v>
      </c>
      <c r="F26" s="200">
        <v>500</v>
      </c>
      <c r="H26" s="200">
        <v>240</v>
      </c>
      <c r="J26" s="200">
        <v>82</v>
      </c>
      <c r="L26" s="200">
        <v>689</v>
      </c>
      <c r="N26" s="200">
        <v>186</v>
      </c>
      <c r="P26" s="200">
        <v>69</v>
      </c>
      <c r="R26" s="200">
        <v>642</v>
      </c>
      <c r="T26" s="200">
        <v>247</v>
      </c>
      <c r="V26" s="200">
        <v>231</v>
      </c>
      <c r="X26" s="200">
        <v>635</v>
      </c>
      <c r="Z26" s="211">
        <v>3714</v>
      </c>
    </row>
    <row r="27" spans="1:26" s="200" customFormat="1" ht="11.1" customHeight="1" x14ac:dyDescent="0.2">
      <c r="A27" s="217" t="s">
        <v>260</v>
      </c>
      <c r="B27" s="200">
        <v>36</v>
      </c>
      <c r="D27" s="200">
        <v>287</v>
      </c>
      <c r="F27" s="200">
        <v>155</v>
      </c>
      <c r="H27" s="200">
        <v>346</v>
      </c>
      <c r="J27" s="200">
        <v>229</v>
      </c>
      <c r="L27" s="200">
        <v>175</v>
      </c>
      <c r="N27" s="200">
        <v>164</v>
      </c>
      <c r="P27" s="200">
        <v>185</v>
      </c>
      <c r="R27" s="200">
        <v>384</v>
      </c>
      <c r="T27" s="200">
        <v>158</v>
      </c>
      <c r="V27" s="200">
        <v>169</v>
      </c>
      <c r="X27" s="200">
        <v>582</v>
      </c>
      <c r="Z27" s="211">
        <v>2870</v>
      </c>
    </row>
    <row r="28" spans="1:26" s="200" customFormat="1" ht="11.1" customHeight="1" x14ac:dyDescent="0.2">
      <c r="A28" s="217" t="s">
        <v>261</v>
      </c>
      <c r="B28" s="200">
        <v>180</v>
      </c>
      <c r="D28" s="200">
        <v>298</v>
      </c>
      <c r="F28" s="200">
        <v>592</v>
      </c>
      <c r="H28" s="200">
        <v>269</v>
      </c>
      <c r="J28" s="200">
        <v>279</v>
      </c>
      <c r="L28" s="200">
        <v>503</v>
      </c>
      <c r="N28" s="200">
        <v>315</v>
      </c>
      <c r="P28" s="200">
        <v>426</v>
      </c>
      <c r="R28" s="200">
        <v>620</v>
      </c>
      <c r="T28" s="200">
        <v>300</v>
      </c>
      <c r="V28" s="200">
        <v>235</v>
      </c>
      <c r="X28" s="200">
        <v>739</v>
      </c>
      <c r="Z28" s="211">
        <v>4756</v>
      </c>
    </row>
    <row r="29" spans="1:26" s="200" customFormat="1" ht="11.1" customHeight="1" x14ac:dyDescent="0.2">
      <c r="A29" s="217" t="s">
        <v>262</v>
      </c>
      <c r="B29" s="200">
        <v>46</v>
      </c>
      <c r="D29" s="200">
        <v>364</v>
      </c>
      <c r="F29" s="200">
        <v>176</v>
      </c>
      <c r="H29" s="200">
        <v>132</v>
      </c>
      <c r="J29" s="200">
        <v>341</v>
      </c>
      <c r="L29" s="200">
        <v>150</v>
      </c>
      <c r="N29" s="200">
        <v>121</v>
      </c>
      <c r="P29" s="200">
        <v>355</v>
      </c>
      <c r="R29" s="200">
        <v>775</v>
      </c>
      <c r="T29" s="200">
        <v>54</v>
      </c>
      <c r="V29" s="200">
        <v>82</v>
      </c>
      <c r="X29" s="200">
        <v>59</v>
      </c>
      <c r="Z29" s="211">
        <v>2655</v>
      </c>
    </row>
    <row r="30" spans="1:26" s="200" customFormat="1" ht="11.1" customHeight="1" x14ac:dyDescent="0.2">
      <c r="A30" s="217" t="s">
        <v>263</v>
      </c>
      <c r="B30" s="218">
        <v>189</v>
      </c>
      <c r="D30" s="218">
        <v>194</v>
      </c>
      <c r="E30" s="211"/>
      <c r="F30" s="218">
        <v>704</v>
      </c>
      <c r="G30" s="211"/>
      <c r="H30" s="218">
        <v>232</v>
      </c>
      <c r="I30" s="211"/>
      <c r="J30" s="218">
        <v>228</v>
      </c>
      <c r="K30" s="211"/>
      <c r="L30" s="218">
        <v>437</v>
      </c>
      <c r="M30" s="211"/>
      <c r="N30" s="218">
        <v>208</v>
      </c>
      <c r="O30" s="211"/>
      <c r="P30" s="218">
        <v>240</v>
      </c>
      <c r="Q30" s="211"/>
      <c r="R30" s="218">
        <v>755</v>
      </c>
      <c r="S30" s="211"/>
      <c r="T30" s="218">
        <v>196</v>
      </c>
      <c r="U30" s="211"/>
      <c r="V30" s="218">
        <v>200</v>
      </c>
      <c r="W30" s="211"/>
      <c r="X30" s="218">
        <v>908</v>
      </c>
      <c r="Y30" s="211"/>
      <c r="Z30" s="218">
        <v>4491</v>
      </c>
    </row>
    <row r="31" spans="1:26" s="200" customFormat="1" ht="11.1" customHeight="1" x14ac:dyDescent="0.2">
      <c r="A31" s="219" t="s">
        <v>264</v>
      </c>
      <c r="B31" s="218">
        <v>5392</v>
      </c>
      <c r="D31" s="218">
        <v>7703</v>
      </c>
      <c r="F31" s="218">
        <v>9268</v>
      </c>
      <c r="H31" s="218">
        <v>5685</v>
      </c>
      <c r="J31" s="218">
        <v>5491</v>
      </c>
      <c r="L31" s="218">
        <v>10351</v>
      </c>
      <c r="N31" s="218">
        <v>6312</v>
      </c>
      <c r="P31" s="218">
        <v>6839</v>
      </c>
      <c r="R31" s="218">
        <v>10194</v>
      </c>
      <c r="T31" s="218">
        <v>4947</v>
      </c>
      <c r="V31" s="218">
        <v>6065</v>
      </c>
      <c r="X31" s="218">
        <v>14944</v>
      </c>
      <c r="Z31" s="218">
        <v>93191</v>
      </c>
    </row>
    <row r="32" spans="1:26" s="200" customFormat="1" ht="5.45" customHeight="1" x14ac:dyDescent="0.2">
      <c r="A32" s="220"/>
      <c r="B32" s="211"/>
      <c r="D32" s="211"/>
      <c r="F32" s="211"/>
      <c r="H32" s="211"/>
      <c r="J32" s="211"/>
      <c r="L32" s="211"/>
      <c r="N32" s="211"/>
      <c r="P32" s="211"/>
      <c r="R32" s="211"/>
      <c r="T32" s="211"/>
      <c r="V32" s="211"/>
      <c r="X32" s="211"/>
      <c r="Z32" s="211"/>
    </row>
    <row r="33" spans="1:26" s="200" customFormat="1" ht="11.1" customHeight="1" x14ac:dyDescent="0.2">
      <c r="A33" s="217" t="s">
        <v>56</v>
      </c>
      <c r="B33" s="200">
        <v>1253</v>
      </c>
      <c r="D33" s="200">
        <v>1017</v>
      </c>
      <c r="F33" s="200">
        <v>1006</v>
      </c>
      <c r="H33" s="200">
        <v>1118</v>
      </c>
      <c r="J33" s="200">
        <v>961</v>
      </c>
      <c r="L33" s="200">
        <v>1464</v>
      </c>
      <c r="N33" s="200">
        <v>992</v>
      </c>
      <c r="P33" s="200">
        <v>1005</v>
      </c>
      <c r="R33" s="200">
        <v>1203</v>
      </c>
      <c r="T33" s="200">
        <v>944</v>
      </c>
      <c r="V33" s="200">
        <v>902</v>
      </c>
      <c r="X33" s="200">
        <v>1094</v>
      </c>
      <c r="Z33" s="211">
        <v>12959</v>
      </c>
    </row>
    <row r="34" spans="1:26" s="200" customFormat="1" ht="11.1" customHeight="1" x14ac:dyDescent="0.2">
      <c r="A34" s="217" t="s">
        <v>57</v>
      </c>
      <c r="B34" s="218">
        <v>438</v>
      </c>
      <c r="D34" s="218">
        <v>524</v>
      </c>
      <c r="E34" s="211"/>
      <c r="F34" s="218">
        <v>563</v>
      </c>
      <c r="G34" s="211"/>
      <c r="H34" s="218">
        <v>476</v>
      </c>
      <c r="I34" s="211"/>
      <c r="J34" s="218">
        <v>612</v>
      </c>
      <c r="K34" s="211"/>
      <c r="L34" s="218">
        <v>650</v>
      </c>
      <c r="M34" s="211"/>
      <c r="N34" s="218">
        <v>607</v>
      </c>
      <c r="O34" s="211"/>
      <c r="P34" s="218">
        <v>534</v>
      </c>
      <c r="Q34" s="211"/>
      <c r="R34" s="218">
        <v>631</v>
      </c>
      <c r="S34" s="211"/>
      <c r="T34" s="218">
        <v>551</v>
      </c>
      <c r="U34" s="211"/>
      <c r="V34" s="218">
        <v>592</v>
      </c>
      <c r="W34" s="211"/>
      <c r="X34" s="218">
        <v>774</v>
      </c>
      <c r="Y34" s="211"/>
      <c r="Z34" s="218">
        <v>6952</v>
      </c>
    </row>
    <row r="35" spans="1:26" s="200" customFormat="1" ht="11.1" customHeight="1" x14ac:dyDescent="0.2">
      <c r="A35" s="219" t="s">
        <v>265</v>
      </c>
      <c r="B35" s="218">
        <v>1691</v>
      </c>
      <c r="D35" s="218">
        <v>1541</v>
      </c>
      <c r="F35" s="218">
        <v>1569</v>
      </c>
      <c r="H35" s="218">
        <v>1594</v>
      </c>
      <c r="J35" s="218">
        <v>1573</v>
      </c>
      <c r="L35" s="218">
        <v>2114</v>
      </c>
      <c r="N35" s="218">
        <v>1599</v>
      </c>
      <c r="P35" s="218">
        <v>1539</v>
      </c>
      <c r="R35" s="218">
        <v>1834</v>
      </c>
      <c r="T35" s="218">
        <v>1495</v>
      </c>
      <c r="V35" s="218">
        <v>1494</v>
      </c>
      <c r="X35" s="218">
        <v>1868</v>
      </c>
      <c r="Z35" s="218">
        <v>19911</v>
      </c>
    </row>
    <row r="36" spans="1:26" s="200" customFormat="1" ht="5.45" customHeight="1" x14ac:dyDescent="0.2">
      <c r="A36" s="220"/>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row r="37" spans="1:26" ht="11.1" customHeight="1" x14ac:dyDescent="0.2">
      <c r="A37" s="217" t="s">
        <v>266</v>
      </c>
      <c r="B37" s="211">
        <v>486</v>
      </c>
      <c r="C37" s="203"/>
      <c r="D37" s="211">
        <v>224</v>
      </c>
      <c r="E37" s="211"/>
      <c r="F37" s="211">
        <v>414</v>
      </c>
      <c r="G37" s="211"/>
      <c r="H37" s="211">
        <v>415</v>
      </c>
      <c r="I37" s="211"/>
      <c r="J37" s="211">
        <v>357</v>
      </c>
      <c r="K37" s="211"/>
      <c r="L37" s="211">
        <v>1352</v>
      </c>
      <c r="M37" s="211"/>
      <c r="N37" s="211">
        <v>490</v>
      </c>
      <c r="O37" s="211"/>
      <c r="P37" s="211">
        <v>338</v>
      </c>
      <c r="Q37" s="211"/>
      <c r="R37" s="211">
        <v>485</v>
      </c>
      <c r="S37" s="211"/>
      <c r="T37" s="211">
        <v>445</v>
      </c>
      <c r="U37" s="211"/>
      <c r="V37" s="211">
        <v>286</v>
      </c>
      <c r="W37" s="211"/>
      <c r="X37" s="211">
        <v>423</v>
      </c>
      <c r="Y37" s="211"/>
      <c r="Z37" s="211">
        <v>5715</v>
      </c>
    </row>
    <row r="38" spans="1:26" s="200" customFormat="1" ht="5.45" customHeight="1" x14ac:dyDescent="0.2">
      <c r="A38" s="220"/>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row>
    <row r="39" spans="1:26" ht="11.1" customHeight="1" x14ac:dyDescent="0.2">
      <c r="A39" s="217" t="s">
        <v>50</v>
      </c>
      <c r="B39" s="211">
        <v>326</v>
      </c>
      <c r="C39" s="203"/>
      <c r="D39" s="211">
        <v>240</v>
      </c>
      <c r="E39" s="211"/>
      <c r="F39" s="211">
        <v>436</v>
      </c>
      <c r="G39" s="211"/>
      <c r="H39" s="211">
        <v>94</v>
      </c>
      <c r="I39" s="211"/>
      <c r="J39" s="211">
        <v>254</v>
      </c>
      <c r="K39" s="211"/>
      <c r="L39" s="211">
        <v>764</v>
      </c>
      <c r="M39" s="211"/>
      <c r="N39" s="211">
        <v>87</v>
      </c>
      <c r="O39" s="211"/>
      <c r="P39" s="211">
        <v>192</v>
      </c>
      <c r="Q39" s="211"/>
      <c r="R39" s="211">
        <v>882</v>
      </c>
      <c r="S39" s="211"/>
      <c r="T39" s="211">
        <v>82</v>
      </c>
      <c r="U39" s="211"/>
      <c r="V39" s="211">
        <v>328</v>
      </c>
      <c r="W39" s="211"/>
      <c r="X39" s="211">
        <v>1458</v>
      </c>
      <c r="Y39" s="211"/>
      <c r="Z39" s="211">
        <v>5143</v>
      </c>
    </row>
    <row r="40" spans="1:26" ht="5.25" customHeight="1" x14ac:dyDescent="0.2">
      <c r="A40" s="217"/>
      <c r="B40" s="211"/>
      <c r="C40" s="203"/>
      <c r="D40" s="211"/>
      <c r="E40" s="211"/>
      <c r="F40" s="211"/>
      <c r="G40" s="211"/>
      <c r="H40" s="211"/>
      <c r="I40" s="211"/>
      <c r="J40" s="211"/>
      <c r="K40" s="211"/>
      <c r="L40" s="211"/>
      <c r="M40" s="211"/>
      <c r="N40" s="211"/>
      <c r="O40" s="211"/>
      <c r="P40" s="211"/>
      <c r="Q40" s="211"/>
      <c r="R40" s="211"/>
      <c r="S40" s="211"/>
      <c r="T40" s="211"/>
      <c r="U40" s="211"/>
      <c r="V40" s="211"/>
      <c r="W40" s="211"/>
      <c r="X40" s="211"/>
      <c r="Y40" s="211"/>
      <c r="Z40" s="211"/>
    </row>
    <row r="41" spans="1:26" ht="11.1" customHeight="1" x14ac:dyDescent="0.2">
      <c r="A41" s="225" t="s">
        <v>268</v>
      </c>
      <c r="B41" s="218">
        <v>473</v>
      </c>
      <c r="C41" s="203"/>
      <c r="D41" s="218">
        <v>602</v>
      </c>
      <c r="E41" s="211"/>
      <c r="F41" s="218">
        <v>685</v>
      </c>
      <c r="G41" s="211"/>
      <c r="H41" s="218">
        <v>607</v>
      </c>
      <c r="I41" s="211"/>
      <c r="J41" s="218">
        <v>703</v>
      </c>
      <c r="K41" s="211"/>
      <c r="L41" s="218">
        <v>696</v>
      </c>
      <c r="M41" s="211"/>
      <c r="N41" s="218">
        <v>773</v>
      </c>
      <c r="O41" s="211"/>
      <c r="P41" s="218">
        <v>659</v>
      </c>
      <c r="Q41" s="211"/>
      <c r="R41" s="218">
        <v>605</v>
      </c>
      <c r="S41" s="211"/>
      <c r="T41" s="218">
        <v>612</v>
      </c>
      <c r="U41" s="211"/>
      <c r="V41" s="218">
        <v>566</v>
      </c>
      <c r="W41" s="211"/>
      <c r="X41" s="218">
        <v>993</v>
      </c>
      <c r="Y41" s="211"/>
      <c r="Z41" s="218">
        <v>7975</v>
      </c>
    </row>
    <row r="42" spans="1:26" s="200" customFormat="1" ht="5.45" customHeight="1" x14ac:dyDescent="0.2">
      <c r="A42" s="220"/>
      <c r="B42" s="211"/>
      <c r="D42" s="211"/>
      <c r="F42" s="211"/>
      <c r="H42" s="211"/>
      <c r="J42" s="211"/>
      <c r="L42" s="211"/>
      <c r="N42" s="211"/>
      <c r="P42" s="211"/>
      <c r="R42" s="211"/>
      <c r="T42" s="211"/>
      <c r="V42" s="211"/>
      <c r="X42" s="211"/>
      <c r="Z42" s="211"/>
    </row>
    <row r="43" spans="1:26" ht="11.1" customHeight="1" x14ac:dyDescent="0.2">
      <c r="A43" s="221" t="s">
        <v>272</v>
      </c>
      <c r="B43" s="218">
        <v>8368</v>
      </c>
      <c r="C43" s="200"/>
      <c r="D43" s="218">
        <v>10310</v>
      </c>
      <c r="E43" s="200"/>
      <c r="F43" s="218">
        <v>12372</v>
      </c>
      <c r="G43" s="200"/>
      <c r="H43" s="218">
        <v>8395</v>
      </c>
      <c r="I43" s="200"/>
      <c r="J43" s="218">
        <v>8378</v>
      </c>
      <c r="K43" s="200"/>
      <c r="L43" s="218">
        <v>15277</v>
      </c>
      <c r="M43" s="200"/>
      <c r="N43" s="218">
        <v>9261</v>
      </c>
      <c r="O43" s="200"/>
      <c r="P43" s="218">
        <v>9567</v>
      </c>
      <c r="Q43" s="200"/>
      <c r="R43" s="218">
        <v>14000</v>
      </c>
      <c r="S43" s="200"/>
      <c r="T43" s="218">
        <v>7581</v>
      </c>
      <c r="U43" s="200"/>
      <c r="V43" s="218">
        <v>8739</v>
      </c>
      <c r="W43" s="200"/>
      <c r="X43" s="218">
        <v>19686</v>
      </c>
      <c r="Y43" s="200"/>
      <c r="Z43" s="218">
        <v>131935</v>
      </c>
    </row>
    <row r="44" spans="1:26" ht="11.1" customHeight="1" x14ac:dyDescent="0.2">
      <c r="A44" s="221"/>
      <c r="B44" s="211"/>
      <c r="C44" s="200"/>
      <c r="D44" s="211"/>
      <c r="E44" s="200"/>
      <c r="F44" s="211"/>
      <c r="G44" s="200"/>
      <c r="H44" s="211"/>
      <c r="I44" s="200"/>
      <c r="J44" s="211"/>
      <c r="K44" s="200"/>
      <c r="L44" s="211"/>
      <c r="M44" s="200"/>
      <c r="N44" s="211"/>
      <c r="O44" s="200"/>
      <c r="P44" s="211"/>
      <c r="Q44" s="200"/>
      <c r="R44" s="211"/>
      <c r="S44" s="200"/>
      <c r="T44" s="211"/>
      <c r="U44" s="200"/>
      <c r="V44" s="211"/>
      <c r="W44" s="200"/>
      <c r="X44" s="211"/>
      <c r="Y44" s="200"/>
      <c r="Z44" s="211"/>
    </row>
    <row r="45" spans="1:26" ht="11.1" customHeight="1" x14ac:dyDescent="0.2">
      <c r="A45" s="216" t="s">
        <v>280</v>
      </c>
      <c r="B45" s="211"/>
      <c r="C45" s="200"/>
      <c r="D45" s="211"/>
      <c r="E45" s="200"/>
      <c r="F45" s="211"/>
      <c r="G45" s="200"/>
      <c r="H45" s="211"/>
      <c r="I45" s="200"/>
      <c r="J45" s="211"/>
      <c r="K45" s="200"/>
      <c r="L45" s="211"/>
      <c r="M45" s="200"/>
      <c r="N45" s="211"/>
      <c r="O45" s="200"/>
      <c r="P45" s="211"/>
      <c r="Q45" s="200"/>
      <c r="R45" s="211"/>
      <c r="S45" s="200"/>
      <c r="T45" s="211"/>
      <c r="U45" s="200"/>
      <c r="V45" s="211"/>
      <c r="W45" s="200"/>
      <c r="X45" s="211"/>
      <c r="Y45" s="200"/>
      <c r="Z45" s="211"/>
    </row>
    <row r="46" spans="1:26" ht="11.1" customHeight="1" x14ac:dyDescent="0.2">
      <c r="A46" s="226" t="s">
        <v>281</v>
      </c>
      <c r="B46" s="211">
        <v>2929</v>
      </c>
      <c r="C46" s="211"/>
      <c r="D46" s="211">
        <v>1266</v>
      </c>
      <c r="E46" s="211"/>
      <c r="F46" s="211">
        <v>2619</v>
      </c>
      <c r="G46" s="211"/>
      <c r="H46" s="211">
        <v>1692</v>
      </c>
      <c r="I46" s="211"/>
      <c r="J46" s="211">
        <v>1576</v>
      </c>
      <c r="K46" s="211"/>
      <c r="L46" s="211">
        <v>2831</v>
      </c>
      <c r="M46" s="211"/>
      <c r="N46" s="211">
        <v>1898</v>
      </c>
      <c r="O46" s="211"/>
      <c r="P46" s="211">
        <v>1387</v>
      </c>
      <c r="Q46" s="211"/>
      <c r="R46" s="211">
        <v>2799</v>
      </c>
      <c r="S46" s="211"/>
      <c r="T46" s="211">
        <v>2183</v>
      </c>
      <c r="U46" s="211"/>
      <c r="V46" s="211">
        <v>1154</v>
      </c>
      <c r="W46" s="211"/>
      <c r="X46" s="211">
        <v>3368</v>
      </c>
      <c r="Y46" s="211"/>
      <c r="Z46" s="211">
        <v>25702</v>
      </c>
    </row>
    <row r="47" spans="1:26" s="203" customFormat="1" ht="11.1" customHeight="1" x14ac:dyDescent="0.2">
      <c r="A47" s="211" t="s">
        <v>282</v>
      </c>
      <c r="B47" s="211">
        <v>-2934</v>
      </c>
      <c r="C47" s="211"/>
      <c r="D47" s="211">
        <v>-1275</v>
      </c>
      <c r="E47" s="211"/>
      <c r="F47" s="211">
        <v>-2618</v>
      </c>
      <c r="G47" s="211"/>
      <c r="H47" s="211">
        <v>-1701</v>
      </c>
      <c r="I47" s="211"/>
      <c r="J47" s="211">
        <v>-1578</v>
      </c>
      <c r="K47" s="211"/>
      <c r="L47" s="211">
        <v>-2831</v>
      </c>
      <c r="M47" s="211"/>
      <c r="N47" s="211">
        <v>-1903</v>
      </c>
      <c r="O47" s="211"/>
      <c r="P47" s="211">
        <v>-1391</v>
      </c>
      <c r="Q47" s="211"/>
      <c r="R47" s="211">
        <v>-2802</v>
      </c>
      <c r="S47" s="211"/>
      <c r="T47" s="211">
        <v>-2188</v>
      </c>
      <c r="U47" s="211"/>
      <c r="V47" s="211">
        <v>-1159</v>
      </c>
      <c r="W47" s="211"/>
      <c r="X47" s="211">
        <v>-3334</v>
      </c>
      <c r="Y47" s="211"/>
      <c r="Z47" s="211">
        <v>-25714</v>
      </c>
    </row>
    <row r="48" spans="1:26" ht="11.1" customHeight="1" x14ac:dyDescent="0.2">
      <c r="A48" s="211" t="s">
        <v>283</v>
      </c>
      <c r="B48" s="218">
        <v>184</v>
      </c>
      <c r="C48" s="200"/>
      <c r="D48" s="218">
        <v>26</v>
      </c>
      <c r="E48" s="211"/>
      <c r="F48" s="218">
        <v>25</v>
      </c>
      <c r="G48" s="211"/>
      <c r="H48" s="218">
        <v>30</v>
      </c>
      <c r="I48" s="211"/>
      <c r="J48" s="218">
        <v>32</v>
      </c>
      <c r="K48" s="211"/>
      <c r="L48" s="218">
        <v>34</v>
      </c>
      <c r="M48" s="211"/>
      <c r="N48" s="218">
        <v>35</v>
      </c>
      <c r="O48" s="211"/>
      <c r="P48" s="218">
        <v>34</v>
      </c>
      <c r="Q48" s="211"/>
      <c r="R48" s="218">
        <v>31</v>
      </c>
      <c r="S48" s="211"/>
      <c r="T48" s="218">
        <v>34</v>
      </c>
      <c r="U48" s="211"/>
      <c r="V48" s="218">
        <v>28</v>
      </c>
      <c r="W48" s="211"/>
      <c r="X48" s="218">
        <v>39</v>
      </c>
      <c r="Y48" s="211"/>
      <c r="Z48" s="218">
        <v>532</v>
      </c>
    </row>
    <row r="49" spans="1:26" ht="11.1" customHeight="1" x14ac:dyDescent="0.2">
      <c r="A49" s="221" t="s">
        <v>284</v>
      </c>
      <c r="B49" s="218">
        <v>179</v>
      </c>
      <c r="C49" s="200"/>
      <c r="D49" s="218">
        <v>17</v>
      </c>
      <c r="E49" s="200"/>
      <c r="F49" s="218">
        <v>26</v>
      </c>
      <c r="G49" s="200"/>
      <c r="H49" s="218">
        <v>21</v>
      </c>
      <c r="I49" s="200"/>
      <c r="J49" s="218">
        <v>30</v>
      </c>
      <c r="K49" s="200"/>
      <c r="L49" s="218">
        <v>34</v>
      </c>
      <c r="M49" s="200"/>
      <c r="N49" s="218">
        <v>30</v>
      </c>
      <c r="O49" s="200"/>
      <c r="P49" s="218">
        <v>30</v>
      </c>
      <c r="Q49" s="200"/>
      <c r="R49" s="218">
        <v>28</v>
      </c>
      <c r="S49" s="200"/>
      <c r="T49" s="218">
        <v>29</v>
      </c>
      <c r="U49" s="200"/>
      <c r="V49" s="218">
        <v>23</v>
      </c>
      <c r="W49" s="200"/>
      <c r="X49" s="218">
        <v>73</v>
      </c>
      <c r="Y49" s="200"/>
      <c r="Z49" s="218">
        <v>520</v>
      </c>
    </row>
    <row r="50" spans="1:26" ht="11.1" customHeight="1" x14ac:dyDescent="0.2">
      <c r="B50" s="211"/>
      <c r="D50" s="211"/>
      <c r="F50" s="211"/>
      <c r="H50" s="211"/>
      <c r="I50" s="200"/>
      <c r="J50" s="211"/>
      <c r="K50" s="200"/>
      <c r="L50" s="211"/>
      <c r="M50" s="200"/>
      <c r="N50" s="211"/>
      <c r="O50" s="200"/>
      <c r="P50" s="211"/>
      <c r="Q50" s="200"/>
      <c r="R50" s="211"/>
      <c r="S50" s="200"/>
      <c r="T50" s="211"/>
      <c r="U50" s="200"/>
      <c r="V50" s="211"/>
      <c r="W50" s="200"/>
      <c r="X50" s="211"/>
      <c r="Z50" s="203"/>
    </row>
    <row r="51" spans="1:26" ht="11.1" customHeight="1" x14ac:dyDescent="0.2">
      <c r="A51" s="221" t="s">
        <v>273</v>
      </c>
      <c r="B51" s="218">
        <v>1467</v>
      </c>
      <c r="C51" s="200"/>
      <c r="D51" s="218">
        <v>-2698</v>
      </c>
      <c r="E51" s="200"/>
      <c r="F51" s="218">
        <v>-870</v>
      </c>
      <c r="G51" s="200"/>
      <c r="H51" s="218">
        <v>1320</v>
      </c>
      <c r="I51" s="200"/>
      <c r="J51" s="218">
        <v>535</v>
      </c>
      <c r="K51" s="200"/>
      <c r="L51" s="218">
        <v>-320</v>
      </c>
      <c r="M51" s="200"/>
      <c r="N51" s="218">
        <v>-22</v>
      </c>
      <c r="O51" s="200"/>
      <c r="P51" s="218">
        <v>-1028</v>
      </c>
      <c r="Q51" s="200"/>
      <c r="R51" s="218">
        <v>-488</v>
      </c>
      <c r="S51" s="218"/>
      <c r="T51" s="218">
        <v>5453</v>
      </c>
      <c r="U51" s="200"/>
      <c r="V51" s="218">
        <v>-319</v>
      </c>
      <c r="W51" s="200"/>
      <c r="X51" s="218">
        <v>-3895</v>
      </c>
      <c r="Y51" s="200"/>
      <c r="Z51" s="218">
        <v>-865</v>
      </c>
    </row>
    <row r="52" spans="1:26" ht="11.1" customHeight="1" x14ac:dyDescent="0.2">
      <c r="B52" s="211"/>
      <c r="D52" s="211"/>
      <c r="F52" s="211"/>
      <c r="H52" s="211"/>
      <c r="J52" s="211"/>
      <c r="L52" s="211"/>
      <c r="N52" s="211"/>
      <c r="P52" s="211"/>
      <c r="R52" s="211"/>
      <c r="T52" s="211"/>
      <c r="V52" s="211"/>
      <c r="X52" s="211"/>
      <c r="Z52" s="203"/>
    </row>
    <row r="53" spans="1:26" ht="11.1" customHeight="1" thickBot="1" x14ac:dyDescent="0.25">
      <c r="A53" s="213" t="s">
        <v>274</v>
      </c>
      <c r="B53" s="214">
        <v>6053</v>
      </c>
      <c r="D53" s="214">
        <v>3355</v>
      </c>
      <c r="F53" s="214">
        <v>2485</v>
      </c>
      <c r="H53" s="214">
        <v>3805</v>
      </c>
      <c r="J53" s="214">
        <v>4340</v>
      </c>
      <c r="L53" s="214">
        <v>4020</v>
      </c>
      <c r="N53" s="214">
        <v>3998</v>
      </c>
      <c r="P53" s="214">
        <v>2970</v>
      </c>
      <c r="R53" s="214">
        <v>2482</v>
      </c>
      <c r="T53" s="214">
        <v>7935</v>
      </c>
      <c r="V53" s="214">
        <v>7616</v>
      </c>
      <c r="X53" s="214">
        <v>3721</v>
      </c>
      <c r="Z53" s="215">
        <v>3721</v>
      </c>
    </row>
    <row r="54" spans="1:26" ht="11.1" customHeight="1" thickTop="1" x14ac:dyDescent="0.2">
      <c r="A54" s="216"/>
      <c r="B54" s="222"/>
      <c r="C54" s="227"/>
      <c r="D54" s="222"/>
      <c r="E54" s="227"/>
      <c r="F54" s="222"/>
      <c r="G54" s="227"/>
      <c r="H54" s="222"/>
      <c r="I54" s="227"/>
      <c r="J54" s="222"/>
      <c r="K54" s="227"/>
      <c r="L54" s="222"/>
      <c r="M54" s="227"/>
      <c r="N54" s="222"/>
      <c r="O54" s="227"/>
      <c r="P54" s="222"/>
      <c r="Q54" s="227"/>
      <c r="R54" s="222"/>
      <c r="S54" s="227"/>
      <c r="T54" s="222"/>
      <c r="U54" s="227"/>
      <c r="V54" s="222"/>
      <c r="W54" s="227"/>
      <c r="X54" s="222"/>
      <c r="Y54" s="227"/>
      <c r="Z54" s="223"/>
    </row>
    <row r="55" spans="1:26" ht="11.1" customHeight="1" x14ac:dyDescent="0.2">
      <c r="D55" s="200"/>
      <c r="E55" s="200"/>
      <c r="F55" s="200"/>
      <c r="G55" s="200"/>
      <c r="H55" s="200"/>
      <c r="I55" s="200"/>
      <c r="J55" s="200"/>
      <c r="K55" s="200"/>
      <c r="L55" s="200"/>
      <c r="M55" s="200"/>
      <c r="N55" s="200"/>
      <c r="O55" s="200"/>
      <c r="P55" s="200"/>
      <c r="Q55" s="200"/>
      <c r="R55" s="200"/>
      <c r="S55" s="200"/>
      <c r="T55" s="200"/>
      <c r="U55" s="200"/>
      <c r="V55" s="200"/>
      <c r="W55" s="200"/>
      <c r="X55" s="200"/>
      <c r="Y55" s="200"/>
      <c r="Z55" s="200"/>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5"/>
  <sheetViews>
    <sheetView showGridLines="0" zoomScaleNormal="100" workbookViewId="0">
      <selection activeCell="A64" sqref="A64"/>
    </sheetView>
  </sheetViews>
  <sheetFormatPr defaultColWidth="8" defaultRowHeight="11.1" customHeight="1" x14ac:dyDescent="0.2"/>
  <cols>
    <col min="1" max="1" width="40.42578125" style="200" customWidth="1"/>
    <col min="2" max="2" width="7.140625" style="200" bestFit="1" customWidth="1"/>
    <col min="3" max="3" width="1.7109375" style="199" customWidth="1"/>
    <col min="4" max="4" width="7.7109375" style="199" customWidth="1"/>
    <col min="5" max="5" width="1.7109375" style="199" customWidth="1"/>
    <col min="6" max="6" width="7.42578125" style="199" customWidth="1"/>
    <col min="7" max="7" width="1.7109375" style="199" customWidth="1"/>
    <col min="8" max="8" width="7.7109375" style="199" customWidth="1"/>
    <col min="9" max="9" width="1.7109375" style="199" customWidth="1"/>
    <col min="10" max="10" width="7.7109375" style="199" customWidth="1"/>
    <col min="11" max="11" width="1.7109375" style="199" customWidth="1"/>
    <col min="12" max="12" width="8.7109375" style="199" customWidth="1"/>
    <col min="13" max="13" width="1.7109375" style="199" customWidth="1"/>
    <col min="14" max="14" width="7.7109375" style="199" customWidth="1"/>
    <col min="15" max="15" width="1.7109375" style="199" customWidth="1"/>
    <col min="16" max="16" width="7.7109375" style="199" customWidth="1"/>
    <col min="17" max="17" width="1.7109375" style="199" customWidth="1"/>
    <col min="18" max="18" width="7.7109375" style="199" customWidth="1"/>
    <col min="19" max="19" width="1.7109375" style="199" customWidth="1"/>
    <col min="20" max="20" width="7.7109375" style="199" customWidth="1"/>
    <col min="21" max="21" width="1.7109375" style="199" customWidth="1"/>
    <col min="22" max="22" width="7.7109375" style="199" customWidth="1"/>
    <col min="23" max="23" width="1.7109375" style="199" customWidth="1"/>
    <col min="24" max="24" width="7.7109375" style="199" customWidth="1"/>
    <col min="25" max="25" width="1.7109375" style="199"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130</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36</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T6" s="204">
        <v>2010</v>
      </c>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39</v>
      </c>
      <c r="D8" s="206" t="s">
        <v>39</v>
      </c>
      <c r="F8" s="206" t="s">
        <v>39</v>
      </c>
      <c r="H8" s="206" t="s">
        <v>39</v>
      </c>
      <c r="J8" s="206" t="s">
        <v>39</v>
      </c>
      <c r="L8" s="206" t="s">
        <v>39</v>
      </c>
      <c r="N8" s="206" t="s">
        <v>39</v>
      </c>
      <c r="P8" s="206" t="s">
        <v>39</v>
      </c>
      <c r="R8" s="206" t="s">
        <v>39</v>
      </c>
      <c r="T8" s="206" t="s">
        <v>39</v>
      </c>
      <c r="V8" s="206" t="s">
        <v>39</v>
      </c>
      <c r="X8" s="206" t="s">
        <v>39</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237</v>
      </c>
      <c r="B10" s="214">
        <v>4508</v>
      </c>
      <c r="D10" s="214">
        <v>6363</v>
      </c>
      <c r="F10" s="214">
        <v>3795</v>
      </c>
      <c r="H10" s="214">
        <v>2975</v>
      </c>
      <c r="J10" s="214">
        <v>4207</v>
      </c>
      <c r="L10" s="214">
        <v>4710</v>
      </c>
      <c r="N10" s="214">
        <v>4548</v>
      </c>
      <c r="P10" s="214">
        <v>4489</v>
      </c>
      <c r="R10" s="214">
        <v>3440</v>
      </c>
      <c r="T10" s="214">
        <v>3182</v>
      </c>
      <c r="V10" s="214">
        <v>8596</v>
      </c>
      <c r="X10" s="214">
        <v>8240</v>
      </c>
      <c r="Z10" s="215">
        <v>4508</v>
      </c>
    </row>
    <row r="11" spans="1:26" ht="11.1" customHeight="1" thickTop="1" x14ac:dyDescent="0.2">
      <c r="B11" s="211"/>
      <c r="D11" s="211"/>
      <c r="F11" s="211"/>
      <c r="H11" s="211"/>
      <c r="J11" s="211"/>
      <c r="L11" s="211"/>
      <c r="N11" s="211"/>
      <c r="P11" s="211"/>
      <c r="R11" s="211"/>
      <c r="T11" s="211"/>
      <c r="V11" s="211"/>
      <c r="X11" s="211"/>
      <c r="Z11" s="203"/>
    </row>
    <row r="12" spans="1:26" ht="11.1" customHeight="1" x14ac:dyDescent="0.2">
      <c r="A12" s="216" t="s">
        <v>238</v>
      </c>
      <c r="D12" s="200"/>
      <c r="F12" s="200"/>
      <c r="H12" s="200"/>
      <c r="J12" s="200"/>
      <c r="L12" s="200"/>
      <c r="N12" s="200"/>
      <c r="P12" s="200"/>
      <c r="R12" s="200"/>
      <c r="T12" s="200"/>
      <c r="V12" s="200"/>
      <c r="X12" s="200"/>
    </row>
    <row r="13" spans="1:26" s="200" customFormat="1" ht="11.1" customHeight="1" x14ac:dyDescent="0.2">
      <c r="A13" s="217" t="s">
        <v>277</v>
      </c>
      <c r="B13" s="200">
        <v>5321</v>
      </c>
      <c r="D13" s="200">
        <v>2683</v>
      </c>
      <c r="F13" s="200">
        <v>6464</v>
      </c>
      <c r="H13" s="200">
        <v>4149</v>
      </c>
      <c r="J13" s="200">
        <v>3832</v>
      </c>
      <c r="L13" s="200">
        <v>7224</v>
      </c>
      <c r="N13" s="200">
        <v>4038</v>
      </c>
      <c r="P13" s="200">
        <v>3075</v>
      </c>
      <c r="R13" s="200">
        <v>7063</v>
      </c>
      <c r="T13" s="200">
        <v>7792</v>
      </c>
      <c r="V13" s="200">
        <v>2959</v>
      </c>
      <c r="X13" s="200">
        <v>6047</v>
      </c>
      <c r="Y13" s="211"/>
      <c r="Z13" s="211">
        <v>60647</v>
      </c>
    </row>
    <row r="14" spans="1:26" s="200" customFormat="1" ht="11.1" customHeight="1" x14ac:dyDescent="0.2">
      <c r="A14" s="217" t="s">
        <v>278</v>
      </c>
      <c r="B14" s="200">
        <v>1460</v>
      </c>
      <c r="D14" s="200">
        <v>1581</v>
      </c>
      <c r="F14" s="200">
        <v>1539</v>
      </c>
      <c r="H14" s="200">
        <v>1593</v>
      </c>
      <c r="J14" s="200">
        <v>1598</v>
      </c>
      <c r="L14" s="200">
        <v>2624</v>
      </c>
      <c r="N14" s="200">
        <v>1669</v>
      </c>
      <c r="P14" s="200">
        <v>1859</v>
      </c>
      <c r="R14" s="200">
        <v>1788</v>
      </c>
      <c r="T14" s="200">
        <v>1603</v>
      </c>
      <c r="V14" s="200">
        <v>1667</v>
      </c>
      <c r="X14" s="200">
        <v>3046</v>
      </c>
      <c r="Z14" s="211">
        <v>22027</v>
      </c>
    </row>
    <row r="15" spans="1:26" s="200" customFormat="1" ht="11.1" customHeight="1" x14ac:dyDescent="0.2">
      <c r="A15" s="217" t="s">
        <v>11</v>
      </c>
      <c r="B15" s="218">
        <v>0</v>
      </c>
      <c r="D15" s="218">
        <v>0</v>
      </c>
      <c r="E15" s="211"/>
      <c r="F15" s="218">
        <v>0</v>
      </c>
      <c r="G15" s="211"/>
      <c r="H15" s="218">
        <v>0</v>
      </c>
      <c r="I15" s="211"/>
      <c r="J15" s="218">
        <v>0</v>
      </c>
      <c r="K15" s="211"/>
      <c r="L15" s="218">
        <v>0</v>
      </c>
      <c r="M15" s="211"/>
      <c r="N15" s="218">
        <v>0</v>
      </c>
      <c r="O15" s="211"/>
      <c r="P15" s="218">
        <v>0</v>
      </c>
      <c r="Q15" s="211"/>
      <c r="R15" s="218">
        <v>0</v>
      </c>
      <c r="S15" s="211"/>
      <c r="T15" s="218">
        <v>0</v>
      </c>
      <c r="U15" s="211"/>
      <c r="V15" s="218">
        <v>0</v>
      </c>
      <c r="W15" s="211"/>
      <c r="X15" s="218">
        <v>1</v>
      </c>
      <c r="Y15" s="211"/>
      <c r="Z15" s="218">
        <v>1</v>
      </c>
    </row>
    <row r="16" spans="1:26" s="200" customFormat="1" ht="5.45" customHeight="1" x14ac:dyDescent="0.2">
      <c r="A16" s="220"/>
      <c r="B16" s="211"/>
      <c r="D16" s="211"/>
      <c r="F16" s="211"/>
      <c r="H16" s="211"/>
      <c r="J16" s="211"/>
      <c r="L16" s="211"/>
      <c r="N16" s="211"/>
      <c r="P16" s="211"/>
      <c r="R16" s="211"/>
      <c r="T16" s="211"/>
      <c r="V16" s="211"/>
      <c r="X16" s="211"/>
      <c r="Z16" s="211"/>
    </row>
    <row r="17" spans="1:26" ht="11.1" customHeight="1" x14ac:dyDescent="0.2">
      <c r="A17" s="221" t="s">
        <v>252</v>
      </c>
      <c r="B17" s="218">
        <v>6781</v>
      </c>
      <c r="C17" s="200"/>
      <c r="D17" s="218">
        <v>4264</v>
      </c>
      <c r="E17" s="200"/>
      <c r="F17" s="218">
        <v>8003</v>
      </c>
      <c r="G17" s="200"/>
      <c r="H17" s="218">
        <v>5742</v>
      </c>
      <c r="I17" s="200"/>
      <c r="J17" s="218">
        <v>5430</v>
      </c>
      <c r="K17" s="200"/>
      <c r="L17" s="218">
        <v>9848</v>
      </c>
      <c r="M17" s="200"/>
      <c r="N17" s="218">
        <v>5707</v>
      </c>
      <c r="O17" s="200"/>
      <c r="P17" s="218">
        <v>4934</v>
      </c>
      <c r="Q17" s="200"/>
      <c r="R17" s="218">
        <v>8851</v>
      </c>
      <c r="S17" s="200"/>
      <c r="T17" s="218">
        <v>9395</v>
      </c>
      <c r="U17" s="200"/>
      <c r="V17" s="218">
        <v>4626</v>
      </c>
      <c r="W17" s="200"/>
      <c r="X17" s="218">
        <v>9094</v>
      </c>
      <c r="Y17" s="200"/>
      <c r="Z17" s="218">
        <v>82675</v>
      </c>
    </row>
    <row r="18" spans="1:26" ht="11.1" customHeight="1" x14ac:dyDescent="0.2">
      <c r="B18" s="211"/>
      <c r="D18" s="211"/>
      <c r="F18" s="211"/>
      <c r="H18" s="211"/>
      <c r="J18" s="211"/>
      <c r="L18" s="211"/>
      <c r="N18" s="211"/>
      <c r="P18" s="211"/>
      <c r="R18" s="211"/>
      <c r="T18" s="211"/>
      <c r="V18" s="211"/>
      <c r="X18" s="211"/>
      <c r="Z18" s="203"/>
    </row>
    <row r="19" spans="1:26" ht="11.1" customHeight="1" x14ac:dyDescent="0.2">
      <c r="A19" s="216" t="s">
        <v>253</v>
      </c>
      <c r="D19" s="200"/>
      <c r="F19" s="200"/>
      <c r="H19" s="200"/>
      <c r="J19" s="200"/>
      <c r="L19" s="200"/>
      <c r="N19" s="200"/>
      <c r="P19" s="200"/>
      <c r="R19" s="200"/>
      <c r="T19" s="200"/>
      <c r="V19" s="200"/>
      <c r="X19" s="200"/>
      <c r="Z19" s="199" t="s">
        <v>179</v>
      </c>
    </row>
    <row r="20" spans="1:26" s="200" customFormat="1" ht="11.1" customHeight="1" x14ac:dyDescent="0.2">
      <c r="A20" s="217" t="s">
        <v>254</v>
      </c>
      <c r="B20" s="200">
        <v>578</v>
      </c>
      <c r="D20" s="200">
        <v>2656</v>
      </c>
      <c r="F20" s="200">
        <v>2342</v>
      </c>
      <c r="H20" s="200">
        <v>129</v>
      </c>
      <c r="J20" s="200">
        <v>526</v>
      </c>
      <c r="L20" s="200">
        <v>3263</v>
      </c>
      <c r="N20" s="200">
        <v>626</v>
      </c>
      <c r="P20" s="200">
        <v>1054</v>
      </c>
      <c r="R20" s="200">
        <v>1670</v>
      </c>
      <c r="T20" s="200">
        <v>360</v>
      </c>
      <c r="V20" s="200">
        <v>857</v>
      </c>
      <c r="X20" s="200">
        <v>6715</v>
      </c>
      <c r="Z20" s="211">
        <v>20776</v>
      </c>
    </row>
    <row r="21" spans="1:26" s="200" customFormat="1" ht="11.1" customHeight="1" x14ac:dyDescent="0.2">
      <c r="A21" s="225" t="s">
        <v>255</v>
      </c>
      <c r="B21" s="200">
        <v>28</v>
      </c>
      <c r="D21" s="200">
        <v>20</v>
      </c>
      <c r="F21" s="200">
        <v>729</v>
      </c>
      <c r="H21" s="200">
        <v>84</v>
      </c>
      <c r="J21" s="200">
        <v>224</v>
      </c>
      <c r="L21" s="200">
        <v>163</v>
      </c>
      <c r="N21" s="200">
        <v>368</v>
      </c>
      <c r="P21" s="200">
        <v>26</v>
      </c>
      <c r="R21" s="200">
        <v>240</v>
      </c>
      <c r="T21" s="200">
        <v>47</v>
      </c>
      <c r="V21" s="200">
        <v>332</v>
      </c>
      <c r="X21" s="200">
        <v>562</v>
      </c>
      <c r="Z21" s="211">
        <v>2823</v>
      </c>
    </row>
    <row r="22" spans="1:26" s="200" customFormat="1" ht="11.1" customHeight="1" x14ac:dyDescent="0.2">
      <c r="A22" s="217" t="s">
        <v>256</v>
      </c>
      <c r="B22" s="200">
        <v>58</v>
      </c>
      <c r="D22" s="200">
        <v>151</v>
      </c>
      <c r="F22" s="200">
        <v>281</v>
      </c>
      <c r="H22" s="200">
        <v>116</v>
      </c>
      <c r="J22" s="200">
        <v>118</v>
      </c>
      <c r="L22" s="200">
        <v>71</v>
      </c>
      <c r="N22" s="200">
        <v>110</v>
      </c>
      <c r="P22" s="200">
        <v>95</v>
      </c>
      <c r="R22" s="200">
        <v>143</v>
      </c>
      <c r="T22" s="200">
        <v>99</v>
      </c>
      <c r="V22" s="200">
        <v>155</v>
      </c>
      <c r="X22" s="200">
        <v>266</v>
      </c>
      <c r="Z22" s="211">
        <v>1663</v>
      </c>
    </row>
    <row r="23" spans="1:26" s="200" customFormat="1" ht="11.1" customHeight="1" x14ac:dyDescent="0.2">
      <c r="A23" s="217" t="s">
        <v>279</v>
      </c>
      <c r="B23" s="200">
        <v>0</v>
      </c>
      <c r="D23" s="200">
        <v>0</v>
      </c>
      <c r="F23" s="200">
        <v>696</v>
      </c>
      <c r="H23" s="200">
        <v>0</v>
      </c>
      <c r="J23" s="200">
        <v>0</v>
      </c>
      <c r="L23" s="200">
        <v>221</v>
      </c>
      <c r="N23" s="200">
        <v>704</v>
      </c>
      <c r="P23" s="200">
        <v>861</v>
      </c>
      <c r="R23" s="200">
        <v>1042</v>
      </c>
      <c r="T23" s="200">
        <v>0</v>
      </c>
      <c r="V23" s="200">
        <v>0</v>
      </c>
      <c r="X23" s="200">
        <v>0</v>
      </c>
      <c r="Z23" s="211">
        <v>3524</v>
      </c>
    </row>
    <row r="24" spans="1:26" s="200" customFormat="1" ht="11.1" customHeight="1" x14ac:dyDescent="0.2">
      <c r="A24" s="217" t="s">
        <v>257</v>
      </c>
      <c r="B24" s="200">
        <v>1348</v>
      </c>
      <c r="D24" s="200">
        <v>1188</v>
      </c>
      <c r="F24" s="200">
        <v>613</v>
      </c>
      <c r="H24" s="200">
        <v>1157</v>
      </c>
      <c r="J24" s="200">
        <v>1010</v>
      </c>
      <c r="L24" s="200">
        <v>706</v>
      </c>
      <c r="N24" s="200">
        <v>949</v>
      </c>
      <c r="P24" s="200">
        <v>1025</v>
      </c>
      <c r="R24" s="200">
        <v>770</v>
      </c>
      <c r="T24" s="200">
        <v>729</v>
      </c>
      <c r="V24" s="200">
        <v>901</v>
      </c>
      <c r="X24" s="200">
        <v>507</v>
      </c>
      <c r="Z24" s="211">
        <v>10903</v>
      </c>
    </row>
    <row r="25" spans="1:26" s="200" customFormat="1" ht="11.1" customHeight="1" x14ac:dyDescent="0.2">
      <c r="A25" s="217" t="s">
        <v>258</v>
      </c>
      <c r="B25" s="200">
        <v>233</v>
      </c>
      <c r="D25" s="200">
        <v>167</v>
      </c>
      <c r="F25" s="200">
        <v>134</v>
      </c>
      <c r="H25" s="200">
        <v>146</v>
      </c>
      <c r="J25" s="200">
        <v>141</v>
      </c>
      <c r="L25" s="200">
        <v>147</v>
      </c>
      <c r="N25" s="200">
        <v>173</v>
      </c>
      <c r="P25" s="200">
        <v>150</v>
      </c>
      <c r="R25" s="200">
        <v>138</v>
      </c>
      <c r="T25" s="200">
        <v>202</v>
      </c>
      <c r="V25" s="200">
        <v>210</v>
      </c>
      <c r="X25" s="200">
        <v>283</v>
      </c>
      <c r="Z25" s="211">
        <v>2124</v>
      </c>
    </row>
    <row r="26" spans="1:26" s="200" customFormat="1" ht="11.1" customHeight="1" x14ac:dyDescent="0.2">
      <c r="A26" s="217" t="s">
        <v>259</v>
      </c>
      <c r="B26" s="200">
        <v>69</v>
      </c>
      <c r="D26" s="200">
        <v>70</v>
      </c>
      <c r="F26" s="200">
        <v>450</v>
      </c>
      <c r="H26" s="200">
        <v>213</v>
      </c>
      <c r="J26" s="200">
        <v>54</v>
      </c>
      <c r="L26" s="200">
        <v>639</v>
      </c>
      <c r="N26" s="200">
        <v>159</v>
      </c>
      <c r="P26" s="200">
        <v>43</v>
      </c>
      <c r="R26" s="200">
        <v>591</v>
      </c>
      <c r="T26" s="200">
        <v>221</v>
      </c>
      <c r="V26" s="200">
        <v>205</v>
      </c>
      <c r="X26" s="200">
        <v>584</v>
      </c>
      <c r="Z26" s="211">
        <v>3298</v>
      </c>
    </row>
    <row r="27" spans="1:26" s="200" customFormat="1" ht="11.1" customHeight="1" x14ac:dyDescent="0.2">
      <c r="A27" s="217" t="s">
        <v>260</v>
      </c>
      <c r="B27" s="200">
        <v>27</v>
      </c>
      <c r="D27" s="200">
        <v>198</v>
      </c>
      <c r="F27" s="200">
        <v>91</v>
      </c>
      <c r="H27" s="200">
        <v>278</v>
      </c>
      <c r="J27" s="200">
        <v>99</v>
      </c>
      <c r="L27" s="200">
        <v>107</v>
      </c>
      <c r="N27" s="200">
        <v>91</v>
      </c>
      <c r="P27" s="200">
        <v>110</v>
      </c>
      <c r="R27" s="200">
        <v>283</v>
      </c>
      <c r="T27" s="200">
        <v>71</v>
      </c>
      <c r="V27" s="200">
        <v>82</v>
      </c>
      <c r="X27" s="200">
        <v>388</v>
      </c>
      <c r="Z27" s="211">
        <v>1825</v>
      </c>
    </row>
    <row r="28" spans="1:26" s="200" customFormat="1" ht="11.1" customHeight="1" x14ac:dyDescent="0.2">
      <c r="A28" s="217" t="s">
        <v>261</v>
      </c>
      <c r="B28" s="200">
        <v>60</v>
      </c>
      <c r="D28" s="200">
        <v>60</v>
      </c>
      <c r="F28" s="200">
        <v>361</v>
      </c>
      <c r="H28" s="200">
        <v>60</v>
      </c>
      <c r="J28" s="200">
        <v>61</v>
      </c>
      <c r="L28" s="200">
        <v>288</v>
      </c>
      <c r="N28" s="200">
        <v>60</v>
      </c>
      <c r="P28" s="200">
        <v>60</v>
      </c>
      <c r="R28" s="200">
        <v>-13</v>
      </c>
      <c r="T28" s="200">
        <v>61</v>
      </c>
      <c r="V28" s="200">
        <v>3</v>
      </c>
      <c r="X28" s="200">
        <v>215</v>
      </c>
      <c r="Z28" s="211">
        <v>1276</v>
      </c>
    </row>
    <row r="29" spans="1:26" s="200" customFormat="1" ht="11.1" customHeight="1" x14ac:dyDescent="0.2">
      <c r="A29" s="217" t="s">
        <v>262</v>
      </c>
      <c r="B29" s="200">
        <v>43</v>
      </c>
      <c r="D29" s="200">
        <v>361</v>
      </c>
      <c r="F29" s="200">
        <v>173</v>
      </c>
      <c r="H29" s="200">
        <v>129</v>
      </c>
      <c r="J29" s="200">
        <v>338</v>
      </c>
      <c r="L29" s="200">
        <v>147</v>
      </c>
      <c r="N29" s="200">
        <v>118</v>
      </c>
      <c r="P29" s="200">
        <v>350</v>
      </c>
      <c r="R29" s="200">
        <v>770</v>
      </c>
      <c r="T29" s="200">
        <v>51</v>
      </c>
      <c r="V29" s="200">
        <v>79</v>
      </c>
      <c r="X29" s="200">
        <v>51</v>
      </c>
      <c r="Z29" s="211">
        <v>2610</v>
      </c>
    </row>
    <row r="30" spans="1:26" s="200" customFormat="1" ht="11.1" customHeight="1" x14ac:dyDescent="0.2">
      <c r="A30" s="217" t="s">
        <v>263</v>
      </c>
      <c r="B30" s="218">
        <v>90</v>
      </c>
      <c r="D30" s="218">
        <v>51</v>
      </c>
      <c r="E30" s="211"/>
      <c r="F30" s="218">
        <v>578</v>
      </c>
      <c r="G30" s="211"/>
      <c r="H30" s="218">
        <v>95</v>
      </c>
      <c r="I30" s="211"/>
      <c r="J30" s="218">
        <v>73</v>
      </c>
      <c r="K30" s="211"/>
      <c r="L30" s="218">
        <v>309</v>
      </c>
      <c r="M30" s="211"/>
      <c r="N30" s="218">
        <v>86</v>
      </c>
      <c r="O30" s="211"/>
      <c r="P30" s="218">
        <v>76</v>
      </c>
      <c r="Q30" s="211"/>
      <c r="R30" s="218">
        <v>579</v>
      </c>
      <c r="S30" s="211"/>
      <c r="T30" s="218">
        <v>60</v>
      </c>
      <c r="U30" s="211"/>
      <c r="V30" s="218">
        <v>62</v>
      </c>
      <c r="W30" s="211"/>
      <c r="X30" s="218">
        <v>735</v>
      </c>
      <c r="Y30" s="211"/>
      <c r="Z30" s="218">
        <v>2794</v>
      </c>
    </row>
    <row r="31" spans="1:26" s="200" customFormat="1" ht="11.1" customHeight="1" x14ac:dyDescent="0.2">
      <c r="A31" s="219" t="s">
        <v>264</v>
      </c>
      <c r="B31" s="218">
        <v>2534</v>
      </c>
      <c r="D31" s="218">
        <v>4922</v>
      </c>
      <c r="F31" s="218">
        <v>6448</v>
      </c>
      <c r="H31" s="218">
        <v>2407</v>
      </c>
      <c r="J31" s="218">
        <v>2644</v>
      </c>
      <c r="L31" s="218">
        <v>6061</v>
      </c>
      <c r="N31" s="218">
        <v>3444</v>
      </c>
      <c r="P31" s="218">
        <v>3850</v>
      </c>
      <c r="R31" s="218">
        <v>6213</v>
      </c>
      <c r="T31" s="218">
        <v>1901</v>
      </c>
      <c r="V31" s="218">
        <v>2886</v>
      </c>
      <c r="X31" s="218">
        <v>10306</v>
      </c>
      <c r="Z31" s="218">
        <v>53616</v>
      </c>
    </row>
    <row r="32" spans="1:26" s="200" customFormat="1" ht="5.45" customHeight="1" x14ac:dyDescent="0.2">
      <c r="A32" s="220"/>
      <c r="B32" s="211"/>
      <c r="D32" s="211"/>
      <c r="F32" s="211"/>
      <c r="H32" s="211"/>
      <c r="J32" s="211"/>
      <c r="L32" s="211"/>
      <c r="N32" s="211"/>
      <c r="P32" s="211"/>
      <c r="R32" s="211"/>
      <c r="T32" s="211"/>
      <c r="V32" s="211"/>
      <c r="X32" s="211"/>
      <c r="Z32" s="211"/>
    </row>
    <row r="33" spans="1:26" s="200" customFormat="1" ht="11.1" customHeight="1" x14ac:dyDescent="0.2">
      <c r="A33" s="217" t="s">
        <v>56</v>
      </c>
      <c r="B33" s="200">
        <v>1058</v>
      </c>
      <c r="D33" s="200">
        <v>833</v>
      </c>
      <c r="F33" s="200">
        <v>800</v>
      </c>
      <c r="H33" s="200">
        <v>886</v>
      </c>
      <c r="J33" s="200">
        <v>781</v>
      </c>
      <c r="L33" s="200">
        <v>1228</v>
      </c>
      <c r="N33" s="200">
        <v>811</v>
      </c>
      <c r="P33" s="200">
        <v>822</v>
      </c>
      <c r="R33" s="200">
        <v>954</v>
      </c>
      <c r="T33" s="200">
        <v>762</v>
      </c>
      <c r="V33" s="200">
        <v>707</v>
      </c>
      <c r="X33" s="200">
        <v>828</v>
      </c>
      <c r="Z33" s="211">
        <v>10470</v>
      </c>
    </row>
    <row r="34" spans="1:26" s="200" customFormat="1" ht="11.1" customHeight="1" x14ac:dyDescent="0.2">
      <c r="A34" s="217" t="s">
        <v>57</v>
      </c>
      <c r="B34" s="218">
        <v>362</v>
      </c>
      <c r="D34" s="218">
        <v>404</v>
      </c>
      <c r="E34" s="211"/>
      <c r="F34" s="218">
        <v>426</v>
      </c>
      <c r="G34" s="211"/>
      <c r="H34" s="218">
        <v>367</v>
      </c>
      <c r="I34" s="211"/>
      <c r="J34" s="218">
        <v>459</v>
      </c>
      <c r="K34" s="211"/>
      <c r="L34" s="218">
        <v>457</v>
      </c>
      <c r="M34" s="211"/>
      <c r="N34" s="218">
        <v>432</v>
      </c>
      <c r="O34" s="211"/>
      <c r="P34" s="218">
        <v>394</v>
      </c>
      <c r="Q34" s="211"/>
      <c r="R34" s="218">
        <v>491</v>
      </c>
      <c r="S34" s="211"/>
      <c r="T34" s="218">
        <v>415</v>
      </c>
      <c r="U34" s="211"/>
      <c r="V34" s="218">
        <v>420</v>
      </c>
      <c r="W34" s="211"/>
      <c r="X34" s="218">
        <v>530</v>
      </c>
      <c r="Y34" s="211"/>
      <c r="Z34" s="218">
        <v>5157</v>
      </c>
    </row>
    <row r="35" spans="1:26" s="200" customFormat="1" ht="11.1" customHeight="1" x14ac:dyDescent="0.2">
      <c r="A35" s="219" t="s">
        <v>265</v>
      </c>
      <c r="B35" s="218">
        <v>1420</v>
      </c>
      <c r="D35" s="218">
        <v>1237</v>
      </c>
      <c r="F35" s="218">
        <v>1226</v>
      </c>
      <c r="H35" s="218">
        <v>1253</v>
      </c>
      <c r="J35" s="218">
        <v>1240</v>
      </c>
      <c r="L35" s="218">
        <v>1685</v>
      </c>
      <c r="N35" s="218">
        <v>1243</v>
      </c>
      <c r="P35" s="218">
        <v>1216</v>
      </c>
      <c r="R35" s="218">
        <v>1445</v>
      </c>
      <c r="T35" s="218">
        <v>1177</v>
      </c>
      <c r="V35" s="218">
        <v>1127</v>
      </c>
      <c r="X35" s="218">
        <v>1358</v>
      </c>
      <c r="Z35" s="218">
        <v>15627</v>
      </c>
    </row>
    <row r="36" spans="1:26" s="200" customFormat="1" ht="5.45" customHeight="1" x14ac:dyDescent="0.2">
      <c r="A36" s="220"/>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row r="37" spans="1:26" ht="11.1" customHeight="1" x14ac:dyDescent="0.2">
      <c r="A37" s="217" t="s">
        <v>266</v>
      </c>
      <c r="B37" s="211">
        <v>479</v>
      </c>
      <c r="C37" s="203"/>
      <c r="D37" s="211">
        <v>21</v>
      </c>
      <c r="E37" s="211"/>
      <c r="F37" s="211">
        <v>293</v>
      </c>
      <c r="G37" s="211"/>
      <c r="H37" s="211">
        <v>412</v>
      </c>
      <c r="I37" s="211"/>
      <c r="J37" s="211">
        <v>343</v>
      </c>
      <c r="K37" s="211"/>
      <c r="L37" s="211">
        <v>1121</v>
      </c>
      <c r="M37" s="211"/>
      <c r="N37" s="211">
        <v>486</v>
      </c>
      <c r="O37" s="211"/>
      <c r="P37" s="211">
        <v>328</v>
      </c>
      <c r="Q37" s="211"/>
      <c r="R37" s="211">
        <v>235</v>
      </c>
      <c r="S37" s="211"/>
      <c r="T37" s="211">
        <v>437</v>
      </c>
      <c r="U37" s="211"/>
      <c r="V37" s="211">
        <v>270</v>
      </c>
      <c r="W37" s="211"/>
      <c r="X37" s="211">
        <v>259</v>
      </c>
      <c r="Y37" s="211"/>
      <c r="Z37" s="211">
        <v>4684</v>
      </c>
    </row>
    <row r="38" spans="1:26" s="200" customFormat="1" ht="5.45" customHeight="1" x14ac:dyDescent="0.2">
      <c r="A38" s="220"/>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row>
    <row r="39" spans="1:26" ht="11.1" customHeight="1" x14ac:dyDescent="0.2">
      <c r="A39" s="217" t="s">
        <v>50</v>
      </c>
      <c r="B39" s="211">
        <v>326</v>
      </c>
      <c r="C39" s="203"/>
      <c r="D39" s="211">
        <v>240</v>
      </c>
      <c r="E39" s="211"/>
      <c r="F39" s="211">
        <v>436</v>
      </c>
      <c r="G39" s="211"/>
      <c r="H39" s="211">
        <v>94</v>
      </c>
      <c r="I39" s="211"/>
      <c r="J39" s="211">
        <v>254</v>
      </c>
      <c r="K39" s="211"/>
      <c r="L39" s="211">
        <v>764</v>
      </c>
      <c r="M39" s="211"/>
      <c r="N39" s="211">
        <v>87</v>
      </c>
      <c r="O39" s="211"/>
      <c r="P39" s="211">
        <v>192</v>
      </c>
      <c r="Q39" s="211"/>
      <c r="R39" s="211">
        <v>882</v>
      </c>
      <c r="S39" s="211"/>
      <c r="T39" s="211">
        <v>82</v>
      </c>
      <c r="U39" s="211"/>
      <c r="V39" s="211">
        <v>328</v>
      </c>
      <c r="W39" s="211"/>
      <c r="X39" s="211">
        <v>1458</v>
      </c>
      <c r="Y39" s="211"/>
      <c r="Z39" s="211">
        <v>5143</v>
      </c>
    </row>
    <row r="40" spans="1:26" ht="5.25" customHeight="1" x14ac:dyDescent="0.2">
      <c r="A40" s="217"/>
      <c r="B40" s="211"/>
      <c r="C40" s="203"/>
      <c r="D40" s="211"/>
      <c r="E40" s="211"/>
      <c r="F40" s="211"/>
      <c r="G40" s="211"/>
      <c r="H40" s="211"/>
      <c r="I40" s="211"/>
      <c r="J40" s="211"/>
      <c r="K40" s="211"/>
      <c r="L40" s="211"/>
      <c r="M40" s="211"/>
      <c r="N40" s="211"/>
      <c r="O40" s="211"/>
      <c r="P40" s="211"/>
      <c r="Q40" s="211"/>
      <c r="R40" s="211"/>
      <c r="S40" s="211"/>
      <c r="T40" s="211"/>
      <c r="U40" s="211"/>
      <c r="V40" s="211"/>
      <c r="W40" s="211"/>
      <c r="X40" s="211"/>
      <c r="Y40" s="211"/>
      <c r="Z40" s="211"/>
    </row>
    <row r="41" spans="1:26" ht="11.1" customHeight="1" x14ac:dyDescent="0.2">
      <c r="A41" s="225" t="s">
        <v>268</v>
      </c>
      <c r="B41" s="218">
        <v>349</v>
      </c>
      <c r="C41" s="203"/>
      <c r="D41" s="218">
        <v>436</v>
      </c>
      <c r="E41" s="211"/>
      <c r="F41" s="218">
        <v>503</v>
      </c>
      <c r="G41" s="211"/>
      <c r="H41" s="218">
        <v>415</v>
      </c>
      <c r="I41" s="211"/>
      <c r="J41" s="218">
        <v>479</v>
      </c>
      <c r="K41" s="211"/>
      <c r="L41" s="218">
        <v>470</v>
      </c>
      <c r="M41" s="211"/>
      <c r="N41" s="218">
        <v>540</v>
      </c>
      <c r="O41" s="211"/>
      <c r="P41" s="218">
        <v>434</v>
      </c>
      <c r="Q41" s="211"/>
      <c r="R41" s="218">
        <v>419</v>
      </c>
      <c r="S41" s="211"/>
      <c r="T41" s="218">
        <v>417</v>
      </c>
      <c r="U41" s="211"/>
      <c r="V41" s="218">
        <v>399</v>
      </c>
      <c r="W41" s="211"/>
      <c r="X41" s="218">
        <v>726</v>
      </c>
      <c r="Y41" s="211"/>
      <c r="Z41" s="218">
        <v>5587</v>
      </c>
    </row>
    <row r="42" spans="1:26" s="200" customFormat="1" ht="5.45" customHeight="1" x14ac:dyDescent="0.2">
      <c r="A42" s="220"/>
      <c r="B42" s="211"/>
      <c r="D42" s="211"/>
      <c r="F42" s="211"/>
      <c r="H42" s="211"/>
      <c r="J42" s="211"/>
      <c r="L42" s="211"/>
      <c r="N42" s="211"/>
      <c r="P42" s="211"/>
      <c r="R42" s="211"/>
      <c r="T42" s="211"/>
      <c r="V42" s="211"/>
      <c r="X42" s="211"/>
      <c r="Z42" s="211"/>
    </row>
    <row r="43" spans="1:26" ht="11.1" customHeight="1" x14ac:dyDescent="0.2">
      <c r="A43" s="221" t="s">
        <v>272</v>
      </c>
      <c r="B43" s="218">
        <v>5108</v>
      </c>
      <c r="C43" s="200"/>
      <c r="D43" s="218">
        <v>6856</v>
      </c>
      <c r="E43" s="200"/>
      <c r="F43" s="218">
        <v>8906</v>
      </c>
      <c r="G43" s="200"/>
      <c r="H43" s="218">
        <v>4581</v>
      </c>
      <c r="I43" s="200"/>
      <c r="J43" s="218">
        <v>4960</v>
      </c>
      <c r="K43" s="200"/>
      <c r="L43" s="218">
        <v>10101</v>
      </c>
      <c r="M43" s="200"/>
      <c r="N43" s="218">
        <v>5800</v>
      </c>
      <c r="O43" s="200"/>
      <c r="P43" s="218">
        <v>6020</v>
      </c>
      <c r="Q43" s="200"/>
      <c r="R43" s="218">
        <v>9194</v>
      </c>
      <c r="S43" s="200"/>
      <c r="T43" s="218">
        <v>4014</v>
      </c>
      <c r="U43" s="200"/>
      <c r="V43" s="218">
        <v>5010</v>
      </c>
      <c r="W43" s="200"/>
      <c r="X43" s="218">
        <v>14107</v>
      </c>
      <c r="Y43" s="200"/>
      <c r="Z43" s="218">
        <v>84657</v>
      </c>
    </row>
    <row r="44" spans="1:26" ht="11.1" customHeight="1" x14ac:dyDescent="0.2">
      <c r="A44" s="221"/>
      <c r="B44" s="211"/>
      <c r="C44" s="200"/>
      <c r="D44" s="211"/>
      <c r="E44" s="200"/>
      <c r="F44" s="211"/>
      <c r="G44" s="200"/>
      <c r="H44" s="211"/>
      <c r="I44" s="200"/>
      <c r="J44" s="211"/>
      <c r="K44" s="200"/>
      <c r="L44" s="211"/>
      <c r="M44" s="200"/>
      <c r="N44" s="211"/>
      <c r="O44" s="200"/>
      <c r="P44" s="211"/>
      <c r="Q44" s="200"/>
      <c r="R44" s="211"/>
      <c r="S44" s="200"/>
      <c r="T44" s="211"/>
      <c r="U44" s="200"/>
      <c r="V44" s="211"/>
      <c r="W44" s="200"/>
      <c r="X44" s="211"/>
      <c r="Y44" s="200"/>
      <c r="Z44" s="211"/>
    </row>
    <row r="45" spans="1:26" ht="11.1" customHeight="1" x14ac:dyDescent="0.2">
      <c r="A45" s="216" t="s">
        <v>280</v>
      </c>
      <c r="B45" s="211"/>
      <c r="C45" s="200"/>
      <c r="D45" s="211"/>
      <c r="E45" s="200"/>
      <c r="F45" s="211"/>
      <c r="G45" s="200"/>
      <c r="H45" s="211"/>
      <c r="I45" s="200"/>
      <c r="J45" s="211"/>
      <c r="K45" s="200"/>
      <c r="L45" s="211"/>
      <c r="M45" s="200"/>
      <c r="N45" s="211"/>
      <c r="O45" s="200"/>
      <c r="P45" s="211"/>
      <c r="Q45" s="200"/>
      <c r="R45" s="211"/>
      <c r="S45" s="200"/>
      <c r="T45" s="211"/>
      <c r="U45" s="200"/>
      <c r="V45" s="211"/>
      <c r="W45" s="200"/>
      <c r="X45" s="211"/>
      <c r="Y45" s="200"/>
      <c r="Z45" s="211"/>
    </row>
    <row r="46" spans="1:26" ht="11.1" customHeight="1" x14ac:dyDescent="0.2">
      <c r="A46" s="226" t="s">
        <v>281</v>
      </c>
      <c r="B46" s="211">
        <v>2638</v>
      </c>
      <c r="C46" s="211"/>
      <c r="D46" s="211">
        <v>979</v>
      </c>
      <c r="E46" s="211"/>
      <c r="F46" s="211">
        <v>2332</v>
      </c>
      <c r="G46" s="211"/>
      <c r="H46" s="211">
        <v>1405</v>
      </c>
      <c r="I46" s="211"/>
      <c r="J46" s="211">
        <v>1285</v>
      </c>
      <c r="K46" s="211"/>
      <c r="L46" s="211">
        <v>2544</v>
      </c>
      <c r="M46" s="211"/>
      <c r="N46" s="211">
        <v>1608</v>
      </c>
      <c r="O46" s="211"/>
      <c r="P46" s="211">
        <v>1100</v>
      </c>
      <c r="Q46" s="211"/>
      <c r="R46" s="211">
        <v>2512</v>
      </c>
      <c r="S46" s="211"/>
      <c r="T46" s="211">
        <v>1893</v>
      </c>
      <c r="U46" s="211"/>
      <c r="V46" s="211">
        <v>865</v>
      </c>
      <c r="W46" s="211"/>
      <c r="X46" s="211">
        <v>3468</v>
      </c>
      <c r="Y46" s="211"/>
      <c r="Z46" s="211">
        <v>22630</v>
      </c>
    </row>
    <row r="47" spans="1:26" s="203" customFormat="1" ht="11.1" customHeight="1" x14ac:dyDescent="0.2">
      <c r="A47" s="211" t="s">
        <v>282</v>
      </c>
      <c r="B47" s="211">
        <v>-2640</v>
      </c>
      <c r="C47" s="211"/>
      <c r="D47" s="211">
        <v>-981</v>
      </c>
      <c r="E47" s="211"/>
      <c r="F47" s="211">
        <v>-2274</v>
      </c>
      <c r="G47" s="211"/>
      <c r="H47" s="211">
        <v>-1364</v>
      </c>
      <c r="I47" s="211"/>
      <c r="J47" s="211">
        <v>-1284</v>
      </c>
      <c r="K47" s="211"/>
      <c r="L47" s="211">
        <v>-2487</v>
      </c>
      <c r="M47" s="211"/>
      <c r="N47" s="211">
        <v>-1609</v>
      </c>
      <c r="O47" s="211"/>
      <c r="P47" s="211">
        <v>-1097</v>
      </c>
      <c r="Q47" s="211"/>
      <c r="R47" s="211">
        <v>-2458</v>
      </c>
      <c r="S47" s="211"/>
      <c r="T47" s="211">
        <v>-1894</v>
      </c>
      <c r="U47" s="211"/>
      <c r="V47" s="211">
        <v>-865</v>
      </c>
      <c r="W47" s="211"/>
      <c r="X47" s="211">
        <v>-3189</v>
      </c>
      <c r="Y47" s="211"/>
      <c r="Z47" s="211">
        <v>-22142</v>
      </c>
    </row>
    <row r="48" spans="1:26" ht="11.1" customHeight="1" x14ac:dyDescent="0.2">
      <c r="A48" s="211" t="s">
        <v>283</v>
      </c>
      <c r="B48" s="218">
        <v>184</v>
      </c>
      <c r="C48" s="200"/>
      <c r="D48" s="218">
        <v>26</v>
      </c>
      <c r="E48" s="211"/>
      <c r="F48" s="218">
        <v>25</v>
      </c>
      <c r="G48" s="211"/>
      <c r="H48" s="218">
        <v>30</v>
      </c>
      <c r="I48" s="211"/>
      <c r="J48" s="218">
        <v>32</v>
      </c>
      <c r="K48" s="211"/>
      <c r="L48" s="218">
        <v>34</v>
      </c>
      <c r="M48" s="211"/>
      <c r="N48" s="218">
        <v>35</v>
      </c>
      <c r="O48" s="211"/>
      <c r="P48" s="218">
        <v>34</v>
      </c>
      <c r="Q48" s="211"/>
      <c r="R48" s="218">
        <v>31</v>
      </c>
      <c r="S48" s="211"/>
      <c r="T48" s="218">
        <v>34</v>
      </c>
      <c r="U48" s="211"/>
      <c r="V48" s="218">
        <v>28</v>
      </c>
      <c r="W48" s="211"/>
      <c r="X48" s="218">
        <v>39</v>
      </c>
      <c r="Y48" s="211"/>
      <c r="Z48" s="218">
        <v>532</v>
      </c>
    </row>
    <row r="49" spans="1:26" ht="11.1" customHeight="1" x14ac:dyDescent="0.2">
      <c r="A49" s="221" t="s">
        <v>284</v>
      </c>
      <c r="B49" s="218">
        <v>182</v>
      </c>
      <c r="C49" s="200"/>
      <c r="D49" s="218">
        <v>24</v>
      </c>
      <c r="E49" s="200"/>
      <c r="F49" s="218">
        <v>83</v>
      </c>
      <c r="G49" s="200"/>
      <c r="H49" s="218">
        <v>71</v>
      </c>
      <c r="I49" s="200"/>
      <c r="J49" s="218">
        <v>33</v>
      </c>
      <c r="K49" s="200"/>
      <c r="L49" s="218">
        <v>91</v>
      </c>
      <c r="M49" s="200"/>
      <c r="N49" s="218">
        <v>34</v>
      </c>
      <c r="O49" s="200"/>
      <c r="P49" s="218">
        <v>37</v>
      </c>
      <c r="Q49" s="200"/>
      <c r="R49" s="218">
        <v>85</v>
      </c>
      <c r="S49" s="200"/>
      <c r="T49" s="218">
        <v>33</v>
      </c>
      <c r="U49" s="200"/>
      <c r="V49" s="218">
        <v>28</v>
      </c>
      <c r="W49" s="200"/>
      <c r="X49" s="218">
        <v>318</v>
      </c>
      <c r="Y49" s="200"/>
      <c r="Z49" s="218">
        <v>1020</v>
      </c>
    </row>
    <row r="50" spans="1:26" ht="11.1" customHeight="1" x14ac:dyDescent="0.2">
      <c r="B50" s="211"/>
      <c r="D50" s="211"/>
      <c r="F50" s="211"/>
      <c r="H50" s="211"/>
      <c r="I50" s="200"/>
      <c r="J50" s="211"/>
      <c r="K50" s="200"/>
      <c r="L50" s="211"/>
      <c r="M50" s="200"/>
      <c r="N50" s="211"/>
      <c r="O50" s="200"/>
      <c r="P50" s="211"/>
      <c r="Q50" s="200"/>
      <c r="R50" s="211"/>
      <c r="S50" s="200"/>
      <c r="T50" s="211"/>
      <c r="U50" s="200"/>
      <c r="V50" s="211"/>
      <c r="W50" s="200"/>
      <c r="X50" s="211"/>
      <c r="Z50" s="203"/>
    </row>
    <row r="51" spans="1:26" ht="11.1" customHeight="1" x14ac:dyDescent="0.2">
      <c r="A51" s="221" t="s">
        <v>273</v>
      </c>
      <c r="B51" s="218">
        <v>1855</v>
      </c>
      <c r="C51" s="200"/>
      <c r="D51" s="218">
        <v>-2568</v>
      </c>
      <c r="E51" s="200"/>
      <c r="F51" s="218">
        <v>-820</v>
      </c>
      <c r="G51" s="200"/>
      <c r="H51" s="218">
        <v>1232</v>
      </c>
      <c r="I51" s="200"/>
      <c r="J51" s="218">
        <v>503</v>
      </c>
      <c r="K51" s="200"/>
      <c r="L51" s="218">
        <v>-162</v>
      </c>
      <c r="M51" s="200"/>
      <c r="N51" s="218">
        <v>-59</v>
      </c>
      <c r="O51" s="200"/>
      <c r="P51" s="218">
        <v>-1049</v>
      </c>
      <c r="Q51" s="200"/>
      <c r="R51" s="218">
        <v>-258</v>
      </c>
      <c r="S51" s="218"/>
      <c r="T51" s="218">
        <v>5414</v>
      </c>
      <c r="U51" s="200"/>
      <c r="V51" s="218">
        <v>-356</v>
      </c>
      <c r="W51" s="200"/>
      <c r="X51" s="218">
        <v>-4696</v>
      </c>
      <c r="Y51" s="200"/>
      <c r="Z51" s="218">
        <v>-962</v>
      </c>
    </row>
    <row r="52" spans="1:26" ht="11.1" customHeight="1" x14ac:dyDescent="0.2">
      <c r="B52" s="211"/>
      <c r="D52" s="211"/>
      <c r="F52" s="211"/>
      <c r="H52" s="211"/>
      <c r="J52" s="211"/>
      <c r="L52" s="211"/>
      <c r="N52" s="211"/>
      <c r="P52" s="211"/>
      <c r="R52" s="211"/>
      <c r="T52" s="211"/>
      <c r="V52" s="211"/>
      <c r="X52" s="211"/>
      <c r="Z52" s="203"/>
    </row>
    <row r="53" spans="1:26" ht="11.1" customHeight="1" thickBot="1" x14ac:dyDescent="0.25">
      <c r="A53" s="213" t="s">
        <v>274</v>
      </c>
      <c r="B53" s="214">
        <v>6363</v>
      </c>
      <c r="D53" s="214">
        <v>3795</v>
      </c>
      <c r="F53" s="214">
        <v>2975</v>
      </c>
      <c r="H53" s="214">
        <v>4207</v>
      </c>
      <c r="J53" s="214">
        <v>4710</v>
      </c>
      <c r="L53" s="214">
        <v>4548</v>
      </c>
      <c r="N53" s="214">
        <v>4489</v>
      </c>
      <c r="P53" s="214">
        <v>3440</v>
      </c>
      <c r="R53" s="214">
        <v>3182</v>
      </c>
      <c r="T53" s="214">
        <v>8596</v>
      </c>
      <c r="V53" s="214">
        <v>8240</v>
      </c>
      <c r="X53" s="214">
        <v>3544</v>
      </c>
      <c r="Z53" s="215">
        <v>3546</v>
      </c>
    </row>
    <row r="54" spans="1:26" ht="11.1" customHeight="1" thickTop="1" x14ac:dyDescent="0.2">
      <c r="A54" s="216"/>
      <c r="B54" s="222"/>
      <c r="C54" s="227"/>
      <c r="D54" s="222"/>
      <c r="E54" s="227"/>
      <c r="F54" s="222"/>
      <c r="G54" s="227"/>
      <c r="H54" s="222"/>
      <c r="I54" s="227"/>
      <c r="J54" s="222"/>
      <c r="K54" s="227"/>
      <c r="L54" s="222"/>
      <c r="M54" s="227"/>
      <c r="N54" s="222"/>
      <c r="O54" s="227"/>
      <c r="P54" s="222"/>
      <c r="Q54" s="227"/>
      <c r="R54" s="222"/>
      <c r="S54" s="227"/>
      <c r="T54" s="222"/>
      <c r="U54" s="227"/>
      <c r="V54" s="222"/>
      <c r="W54" s="227"/>
      <c r="X54" s="222"/>
      <c r="Y54" s="227"/>
      <c r="Z54" s="223"/>
    </row>
    <row r="55" spans="1:26" ht="11.1" customHeight="1" x14ac:dyDescent="0.2">
      <c r="D55" s="200"/>
      <c r="E55" s="200"/>
      <c r="F55" s="200"/>
      <c r="G55" s="200"/>
      <c r="H55" s="200"/>
      <c r="I55" s="200"/>
      <c r="J55" s="200"/>
      <c r="K55" s="200"/>
      <c r="L55" s="200"/>
      <c r="M55" s="200"/>
      <c r="N55" s="200"/>
      <c r="O55" s="200"/>
      <c r="P55" s="200"/>
      <c r="Q55" s="200"/>
      <c r="R55" s="200"/>
      <c r="S55" s="200"/>
      <c r="T55" s="200"/>
      <c r="U55" s="200"/>
      <c r="V55" s="200"/>
      <c r="W55" s="200"/>
      <c r="X55" s="200"/>
      <c r="Y55" s="200"/>
      <c r="Z55" s="200"/>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5"/>
  <sheetViews>
    <sheetView showGridLines="0" topLeftCell="A16" zoomScaleNormal="100" workbookViewId="0">
      <selection activeCell="B21" sqref="B21"/>
    </sheetView>
  </sheetViews>
  <sheetFormatPr defaultColWidth="8" defaultRowHeight="11.1" customHeight="1" x14ac:dyDescent="0.2"/>
  <cols>
    <col min="1" max="1" width="42.85546875" style="237" bestFit="1" customWidth="1"/>
    <col min="2" max="2" width="7.140625" style="237" bestFit="1" customWidth="1"/>
    <col min="3" max="3" width="1.7109375" style="248" customWidth="1"/>
    <col min="4" max="4" width="7.7109375" style="236" customWidth="1"/>
    <col min="5" max="5" width="1.7109375" style="240" customWidth="1"/>
    <col min="6" max="6" width="7.7109375" style="236" customWidth="1"/>
    <col min="7" max="7" width="1.7109375" style="240" customWidth="1"/>
    <col min="8" max="8" width="7.7109375" style="236" customWidth="1"/>
    <col min="9" max="9" width="1.7109375" style="240" customWidth="1"/>
    <col min="10" max="10" width="7.7109375" style="236" customWidth="1"/>
    <col min="11" max="11" width="1.7109375" style="240" customWidth="1"/>
    <col min="12" max="12" width="8.7109375" style="236" customWidth="1"/>
    <col min="13" max="13" width="1.7109375" style="240" customWidth="1"/>
    <col min="14" max="14" width="7.7109375" style="236" customWidth="1"/>
    <col min="15" max="15" width="1.7109375" style="240" customWidth="1"/>
    <col min="16" max="16" width="8.7109375" style="236" customWidth="1"/>
    <col min="17" max="17" width="1.7109375" style="240" customWidth="1"/>
    <col min="18" max="18" width="8.7109375" style="236" customWidth="1"/>
    <col min="19" max="19" width="1.7109375" style="240" customWidth="1"/>
    <col min="20" max="20" width="7.7109375" style="236" customWidth="1"/>
    <col min="21" max="21" width="1.7109375" style="240" customWidth="1"/>
    <col min="22" max="22" width="7.7109375" style="236" customWidth="1"/>
    <col min="23" max="23" width="1.7109375" style="240" customWidth="1"/>
    <col min="24" max="24" width="7.7109375" style="236" customWidth="1"/>
    <col min="25" max="25" width="1.7109375" style="240" customWidth="1"/>
    <col min="26" max="26" width="7.5703125" style="236" bestFit="1" customWidth="1"/>
    <col min="27" max="16384" width="8" style="236"/>
  </cols>
  <sheetData>
    <row r="1" spans="1:26" ht="11.1" customHeight="1" x14ac:dyDescent="0.2">
      <c r="A1" s="649" t="s">
        <v>221</v>
      </c>
      <c r="B1" s="649"/>
      <c r="C1" s="649"/>
      <c r="D1" s="649"/>
      <c r="E1" s="649"/>
      <c r="F1" s="649"/>
      <c r="G1" s="649"/>
      <c r="H1" s="649"/>
      <c r="I1" s="649"/>
      <c r="J1" s="649"/>
      <c r="K1" s="649"/>
      <c r="L1" s="649"/>
      <c r="M1" s="649"/>
      <c r="N1" s="649"/>
      <c r="O1" s="649"/>
      <c r="P1" s="649"/>
      <c r="Q1" s="649"/>
      <c r="R1" s="649"/>
      <c r="S1" s="649"/>
      <c r="T1" s="649"/>
      <c r="U1" s="649"/>
      <c r="V1" s="649"/>
      <c r="W1" s="649"/>
      <c r="X1" s="649"/>
      <c r="Y1" s="649"/>
      <c r="Z1" s="649"/>
    </row>
    <row r="2" spans="1:26" ht="11.1" customHeight="1" x14ac:dyDescent="0.2">
      <c r="A2" s="649" t="s">
        <v>311</v>
      </c>
      <c r="B2" s="649"/>
      <c r="C2" s="649"/>
      <c r="D2" s="649"/>
      <c r="E2" s="649"/>
      <c r="F2" s="649"/>
      <c r="G2" s="649"/>
      <c r="H2" s="649"/>
      <c r="I2" s="649"/>
      <c r="J2" s="649"/>
      <c r="K2" s="649"/>
      <c r="L2" s="649"/>
      <c r="M2" s="649"/>
      <c r="N2" s="649"/>
      <c r="O2" s="649"/>
      <c r="P2" s="649"/>
      <c r="Q2" s="649"/>
      <c r="R2" s="649"/>
      <c r="S2" s="649"/>
      <c r="T2" s="649"/>
      <c r="U2" s="649"/>
      <c r="V2" s="649"/>
      <c r="W2" s="649"/>
      <c r="X2" s="649"/>
      <c r="Y2" s="649"/>
      <c r="Z2" s="649"/>
    </row>
    <row r="3" spans="1:26" ht="11.1" customHeight="1" x14ac:dyDescent="0.2">
      <c r="A3" s="649" t="s">
        <v>35</v>
      </c>
      <c r="B3" s="649"/>
      <c r="C3" s="649"/>
      <c r="D3" s="649"/>
      <c r="E3" s="649"/>
      <c r="F3" s="649"/>
      <c r="G3" s="649"/>
      <c r="H3" s="649"/>
      <c r="I3" s="649"/>
      <c r="J3" s="649"/>
      <c r="K3" s="649"/>
      <c r="L3" s="649"/>
      <c r="M3" s="649"/>
      <c r="N3" s="649"/>
      <c r="O3" s="649"/>
      <c r="P3" s="649"/>
      <c r="Q3" s="649"/>
      <c r="R3" s="649"/>
      <c r="S3" s="649"/>
      <c r="T3" s="649"/>
      <c r="U3" s="649"/>
      <c r="V3" s="649"/>
      <c r="W3" s="649"/>
      <c r="X3" s="649"/>
      <c r="Y3" s="649"/>
      <c r="Z3" s="649"/>
    </row>
    <row r="4" spans="1:26" ht="11.1" customHeight="1" x14ac:dyDescent="0.2">
      <c r="A4" s="649" t="s">
        <v>222</v>
      </c>
      <c r="B4" s="649"/>
      <c r="C4" s="649"/>
      <c r="D4" s="649"/>
      <c r="E4" s="649"/>
      <c r="F4" s="649"/>
      <c r="G4" s="649"/>
      <c r="H4" s="649"/>
      <c r="I4" s="649"/>
      <c r="J4" s="649"/>
      <c r="K4" s="649"/>
      <c r="L4" s="649"/>
      <c r="M4" s="649"/>
      <c r="N4" s="649"/>
      <c r="O4" s="649"/>
      <c r="P4" s="649"/>
      <c r="Q4" s="649"/>
      <c r="R4" s="649"/>
      <c r="S4" s="649"/>
      <c r="T4" s="649"/>
      <c r="U4" s="649"/>
      <c r="V4" s="649"/>
      <c r="W4" s="649"/>
      <c r="X4" s="649"/>
      <c r="Y4" s="649"/>
      <c r="Z4" s="649"/>
    </row>
    <row r="6" spans="1:26" ht="11.1" customHeight="1" x14ac:dyDescent="0.2">
      <c r="B6" s="238">
        <v>2009</v>
      </c>
      <c r="C6" s="239"/>
      <c r="T6" s="241">
        <v>2010</v>
      </c>
      <c r="U6" s="242"/>
    </row>
    <row r="7" spans="1:26" ht="11.1" customHeight="1" x14ac:dyDescent="0.2">
      <c r="B7" s="238" t="s">
        <v>223</v>
      </c>
      <c r="C7" s="239"/>
      <c r="D7" s="238" t="s">
        <v>224</v>
      </c>
      <c r="E7" s="239"/>
      <c r="F7" s="238" t="s">
        <v>225</v>
      </c>
      <c r="G7" s="239"/>
      <c r="H7" s="238" t="s">
        <v>226</v>
      </c>
      <c r="I7" s="239"/>
      <c r="J7" s="238" t="s">
        <v>227</v>
      </c>
      <c r="K7" s="239"/>
      <c r="L7" s="238" t="s">
        <v>228</v>
      </c>
      <c r="M7" s="239"/>
      <c r="N7" s="238" t="s">
        <v>229</v>
      </c>
      <c r="O7" s="239"/>
      <c r="P7" s="238" t="s">
        <v>230</v>
      </c>
      <c r="Q7" s="239"/>
      <c r="R7" s="238" t="s">
        <v>231</v>
      </c>
      <c r="S7" s="239"/>
      <c r="T7" s="238" t="s">
        <v>232</v>
      </c>
      <c r="U7" s="239"/>
      <c r="V7" s="238" t="s">
        <v>233</v>
      </c>
      <c r="W7" s="239"/>
      <c r="X7" s="238" t="s">
        <v>234</v>
      </c>
      <c r="Y7" s="239"/>
    </row>
    <row r="8" spans="1:26" s="246" customFormat="1" ht="11.1" customHeight="1" x14ac:dyDescent="0.2">
      <c r="A8" s="243"/>
      <c r="B8" s="243" t="s">
        <v>39</v>
      </c>
      <c r="C8" s="244"/>
      <c r="D8" s="243" t="s">
        <v>39</v>
      </c>
      <c r="E8" s="244"/>
      <c r="F8" s="243" t="s">
        <v>39</v>
      </c>
      <c r="G8" s="244"/>
      <c r="H8" s="243" t="s">
        <v>39</v>
      </c>
      <c r="I8" s="244"/>
      <c r="J8" s="243" t="s">
        <v>39</v>
      </c>
      <c r="K8" s="244"/>
      <c r="L8" s="245" t="s">
        <v>39</v>
      </c>
      <c r="M8" s="244"/>
      <c r="N8" s="243" t="s">
        <v>39</v>
      </c>
      <c r="O8" s="244"/>
      <c r="P8" s="243" t="s">
        <v>39</v>
      </c>
      <c r="Q8" s="244"/>
      <c r="R8" s="243" t="s">
        <v>39</v>
      </c>
      <c r="S8" s="244"/>
      <c r="T8" s="243" t="s">
        <v>39</v>
      </c>
      <c r="U8" s="244"/>
      <c r="V8" s="245" t="s">
        <v>39</v>
      </c>
      <c r="W8" s="244"/>
      <c r="X8" s="243" t="s">
        <v>39</v>
      </c>
      <c r="Y8" s="244"/>
      <c r="Z8" s="246" t="s">
        <v>142</v>
      </c>
    </row>
    <row r="9" spans="1:26" ht="5.25" customHeight="1" x14ac:dyDescent="0.2">
      <c r="B9" s="247"/>
      <c r="D9" s="249"/>
      <c r="F9" s="249"/>
      <c r="H9" s="249"/>
      <c r="J9" s="249"/>
      <c r="L9" s="243"/>
      <c r="M9" s="244"/>
      <c r="N9" s="249"/>
      <c r="P9" s="249"/>
      <c r="R9" s="249"/>
      <c r="T9" s="249"/>
      <c r="V9" s="240"/>
      <c r="X9" s="249"/>
      <c r="Z9" s="249"/>
    </row>
    <row r="10" spans="1:26" ht="11.1" customHeight="1" x14ac:dyDescent="0.2">
      <c r="A10" s="250" t="s">
        <v>238</v>
      </c>
    </row>
    <row r="11" spans="1:26" s="237" customFormat="1" ht="11.1" customHeight="1" x14ac:dyDescent="0.2">
      <c r="A11" s="251" t="s">
        <v>239</v>
      </c>
      <c r="B11" s="237">
        <v>4029</v>
      </c>
      <c r="C11" s="248"/>
      <c r="D11" s="237">
        <v>927</v>
      </c>
      <c r="E11" s="248"/>
      <c r="F11" s="237">
        <v>2503</v>
      </c>
      <c r="G11" s="248"/>
      <c r="H11" s="237">
        <v>2027</v>
      </c>
      <c r="I11" s="248"/>
      <c r="J11" s="237">
        <v>1743</v>
      </c>
      <c r="K11" s="248"/>
      <c r="L11" s="237">
        <v>3132</v>
      </c>
      <c r="M11" s="248"/>
      <c r="N11" s="237">
        <v>1208</v>
      </c>
      <c r="O11" s="248"/>
      <c r="P11" s="237">
        <v>292</v>
      </c>
      <c r="Q11" s="248"/>
      <c r="R11" s="237">
        <v>2053</v>
      </c>
      <c r="S11" s="248"/>
      <c r="T11" s="237">
        <v>5276</v>
      </c>
      <c r="U11" s="248"/>
      <c r="V11" s="237">
        <v>1413</v>
      </c>
      <c r="W11" s="248"/>
      <c r="X11" s="237">
        <v>2009</v>
      </c>
      <c r="Y11" s="248"/>
      <c r="Z11" s="237">
        <v>26612</v>
      </c>
    </row>
    <row r="12" spans="1:26" s="237" customFormat="1" ht="11.1" customHeight="1" x14ac:dyDescent="0.2">
      <c r="A12" s="251" t="s">
        <v>240</v>
      </c>
      <c r="B12" s="237">
        <v>641</v>
      </c>
      <c r="C12" s="248"/>
      <c r="D12" s="237">
        <v>659</v>
      </c>
      <c r="E12" s="248"/>
      <c r="F12" s="237">
        <v>872</v>
      </c>
      <c r="G12" s="248"/>
      <c r="H12" s="237">
        <v>693</v>
      </c>
      <c r="I12" s="248"/>
      <c r="J12" s="237">
        <v>690</v>
      </c>
      <c r="K12" s="248"/>
      <c r="L12" s="237">
        <v>866</v>
      </c>
      <c r="M12" s="248"/>
      <c r="N12" s="237">
        <v>683</v>
      </c>
      <c r="O12" s="248"/>
      <c r="P12" s="237">
        <v>673</v>
      </c>
      <c r="Q12" s="248"/>
      <c r="R12" s="237">
        <v>815</v>
      </c>
      <c r="S12" s="248"/>
      <c r="T12" s="237">
        <v>727</v>
      </c>
      <c r="U12" s="248"/>
      <c r="V12" s="237">
        <v>586</v>
      </c>
      <c r="W12" s="248"/>
      <c r="X12" s="237">
        <v>914</v>
      </c>
      <c r="Y12" s="248"/>
      <c r="Z12" s="237">
        <v>8819</v>
      </c>
    </row>
    <row r="13" spans="1:26" s="237" customFormat="1" ht="11.1" customHeight="1" x14ac:dyDescent="0.2">
      <c r="A13" s="251" t="s">
        <v>241</v>
      </c>
      <c r="B13" s="237">
        <v>123</v>
      </c>
      <c r="C13" s="248"/>
      <c r="D13" s="237">
        <v>88</v>
      </c>
      <c r="E13" s="248"/>
      <c r="F13" s="237">
        <v>836</v>
      </c>
      <c r="G13" s="248"/>
      <c r="H13" s="237">
        <v>138</v>
      </c>
      <c r="I13" s="248"/>
      <c r="J13" s="237">
        <v>119</v>
      </c>
      <c r="K13" s="248"/>
      <c r="L13" s="237">
        <v>1192</v>
      </c>
      <c r="M13" s="248"/>
      <c r="N13" s="237">
        <v>108</v>
      </c>
      <c r="O13" s="248"/>
      <c r="P13" s="237">
        <v>47</v>
      </c>
      <c r="Q13" s="248"/>
      <c r="R13" s="237">
        <v>1185</v>
      </c>
      <c r="S13" s="248"/>
      <c r="T13" s="237">
        <v>108</v>
      </c>
      <c r="U13" s="248"/>
      <c r="V13" s="237">
        <v>148</v>
      </c>
      <c r="W13" s="248"/>
      <c r="X13" s="237">
        <v>1736</v>
      </c>
      <c r="Y13" s="248"/>
      <c r="Z13" s="237">
        <v>5828</v>
      </c>
    </row>
    <row r="14" spans="1:26" s="237" customFormat="1" ht="11.1" customHeight="1" x14ac:dyDescent="0.2">
      <c r="A14" s="251" t="s">
        <v>242</v>
      </c>
      <c r="B14" s="252">
        <v>79</v>
      </c>
      <c r="C14" s="248"/>
      <c r="D14" s="252">
        <v>79</v>
      </c>
      <c r="E14" s="248"/>
      <c r="F14" s="252">
        <v>81</v>
      </c>
      <c r="G14" s="248"/>
      <c r="H14" s="252">
        <v>80</v>
      </c>
      <c r="I14" s="248"/>
      <c r="J14" s="252">
        <v>81</v>
      </c>
      <c r="K14" s="248"/>
      <c r="L14" s="252">
        <v>81</v>
      </c>
      <c r="M14" s="248"/>
      <c r="N14" s="252">
        <v>80</v>
      </c>
      <c r="O14" s="248"/>
      <c r="P14" s="252">
        <v>80</v>
      </c>
      <c r="Q14" s="248"/>
      <c r="R14" s="252">
        <v>80</v>
      </c>
      <c r="S14" s="248"/>
      <c r="T14" s="252">
        <v>79</v>
      </c>
      <c r="U14" s="248"/>
      <c r="V14" s="252">
        <v>79</v>
      </c>
      <c r="W14" s="248"/>
      <c r="X14" s="252">
        <v>80</v>
      </c>
      <c r="Y14" s="248"/>
      <c r="Z14" s="252">
        <v>959</v>
      </c>
    </row>
    <row r="15" spans="1:26" s="237" customFormat="1" ht="11.1" customHeight="1" x14ac:dyDescent="0.2">
      <c r="A15" s="253" t="s">
        <v>122</v>
      </c>
      <c r="B15" s="252">
        <v>4872</v>
      </c>
      <c r="C15" s="248"/>
      <c r="D15" s="252">
        <v>1753</v>
      </c>
      <c r="E15" s="248"/>
      <c r="F15" s="252">
        <v>4292</v>
      </c>
      <c r="G15" s="248"/>
      <c r="H15" s="252">
        <v>2938</v>
      </c>
      <c r="I15" s="248"/>
      <c r="J15" s="252">
        <v>2633</v>
      </c>
      <c r="K15" s="248"/>
      <c r="L15" s="252">
        <v>5271</v>
      </c>
      <c r="M15" s="248"/>
      <c r="N15" s="252">
        <v>2079</v>
      </c>
      <c r="O15" s="248"/>
      <c r="P15" s="252">
        <v>1092</v>
      </c>
      <c r="Q15" s="248"/>
      <c r="R15" s="252">
        <v>4133</v>
      </c>
      <c r="S15" s="248"/>
      <c r="T15" s="252">
        <v>6190</v>
      </c>
      <c r="U15" s="248"/>
      <c r="V15" s="252">
        <v>2226</v>
      </c>
      <c r="W15" s="248"/>
      <c r="X15" s="252">
        <v>4739</v>
      </c>
      <c r="Y15" s="248"/>
      <c r="Z15" s="252">
        <v>42218</v>
      </c>
    </row>
    <row r="16" spans="1:26" s="237" customFormat="1" ht="9.75" customHeight="1" x14ac:dyDescent="0.2">
      <c r="A16" s="254"/>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row>
    <row r="17" spans="1:26" s="237" customFormat="1" ht="11.1" customHeight="1" x14ac:dyDescent="0.2">
      <c r="A17" s="251" t="s">
        <v>243</v>
      </c>
      <c r="B17" s="248">
        <v>35</v>
      </c>
      <c r="C17" s="248"/>
      <c r="D17" s="248">
        <v>60</v>
      </c>
      <c r="E17" s="248"/>
      <c r="F17" s="248">
        <v>50</v>
      </c>
      <c r="G17" s="248"/>
      <c r="H17" s="248">
        <v>40</v>
      </c>
      <c r="I17" s="248"/>
      <c r="J17" s="248">
        <v>60</v>
      </c>
      <c r="K17" s="248"/>
      <c r="L17" s="248">
        <v>40</v>
      </c>
      <c r="M17" s="248"/>
      <c r="N17" s="248">
        <v>50</v>
      </c>
      <c r="O17" s="248"/>
      <c r="P17" s="248">
        <v>60</v>
      </c>
      <c r="Q17" s="248"/>
      <c r="R17" s="248">
        <v>50</v>
      </c>
      <c r="S17" s="248"/>
      <c r="T17" s="248">
        <v>50</v>
      </c>
      <c r="U17" s="248"/>
      <c r="V17" s="248">
        <v>65</v>
      </c>
      <c r="W17" s="248"/>
      <c r="X17" s="248">
        <v>69</v>
      </c>
      <c r="Y17" s="248"/>
      <c r="Z17" s="248">
        <v>629</v>
      </c>
    </row>
    <row r="18" spans="1:26" s="237" customFormat="1" ht="11.1" customHeight="1" x14ac:dyDescent="0.2">
      <c r="A18" s="251" t="s">
        <v>244</v>
      </c>
      <c r="B18" s="248">
        <v>19</v>
      </c>
      <c r="C18" s="248"/>
      <c r="D18" s="248">
        <v>0</v>
      </c>
      <c r="E18" s="248"/>
      <c r="F18" s="248">
        <v>16</v>
      </c>
      <c r="G18" s="248"/>
      <c r="H18" s="248">
        <v>16</v>
      </c>
      <c r="I18" s="248"/>
      <c r="J18" s="248">
        <v>10</v>
      </c>
      <c r="K18" s="248"/>
      <c r="L18" s="248">
        <v>52</v>
      </c>
      <c r="M18" s="248"/>
      <c r="N18" s="248">
        <v>14</v>
      </c>
      <c r="O18" s="248"/>
      <c r="P18" s="248">
        <v>172</v>
      </c>
      <c r="Q18" s="248"/>
      <c r="R18" s="248">
        <v>38</v>
      </c>
      <c r="S18" s="248"/>
      <c r="T18" s="248">
        <v>69</v>
      </c>
      <c r="U18" s="248"/>
      <c r="V18" s="248">
        <v>56</v>
      </c>
      <c r="W18" s="248"/>
      <c r="X18" s="248">
        <v>238</v>
      </c>
      <c r="Y18" s="248"/>
      <c r="Z18" s="248">
        <v>700</v>
      </c>
    </row>
    <row r="19" spans="1:26" s="237" customFormat="1" ht="11.1" customHeight="1" x14ac:dyDescent="0.2">
      <c r="A19" s="251" t="s">
        <v>125</v>
      </c>
      <c r="B19" s="248">
        <v>4</v>
      </c>
      <c r="C19" s="248"/>
      <c r="D19" s="248">
        <v>9</v>
      </c>
      <c r="E19" s="248"/>
      <c r="F19" s="248">
        <v>23</v>
      </c>
      <c r="G19" s="248"/>
      <c r="H19" s="248">
        <v>5</v>
      </c>
      <c r="I19" s="248"/>
      <c r="J19" s="248">
        <v>13</v>
      </c>
      <c r="K19" s="248"/>
      <c r="L19" s="248">
        <v>20</v>
      </c>
      <c r="M19" s="248"/>
      <c r="N19" s="248">
        <v>10</v>
      </c>
      <c r="O19" s="248"/>
      <c r="P19" s="248">
        <v>11</v>
      </c>
      <c r="Q19" s="248"/>
      <c r="R19" s="248">
        <v>24</v>
      </c>
      <c r="S19" s="248"/>
      <c r="T19" s="248">
        <v>6</v>
      </c>
      <c r="U19" s="248"/>
      <c r="V19" s="248">
        <v>11</v>
      </c>
      <c r="W19" s="248"/>
      <c r="X19" s="248">
        <v>36</v>
      </c>
      <c r="Y19" s="248"/>
      <c r="Z19" s="248">
        <v>172</v>
      </c>
    </row>
    <row r="20" spans="1:26" s="237" customFormat="1" ht="11.1" customHeight="1" x14ac:dyDescent="0.2">
      <c r="A20" s="251" t="s">
        <v>245</v>
      </c>
      <c r="B20" s="248">
        <v>22</v>
      </c>
      <c r="C20" s="248"/>
      <c r="D20" s="248">
        <v>7</v>
      </c>
      <c r="E20" s="248"/>
      <c r="F20" s="248">
        <v>25</v>
      </c>
      <c r="G20" s="248"/>
      <c r="H20" s="248">
        <v>22</v>
      </c>
      <c r="I20" s="248"/>
      <c r="J20" s="248">
        <v>5</v>
      </c>
      <c r="K20" s="248"/>
      <c r="L20" s="248">
        <v>6</v>
      </c>
      <c r="M20" s="248"/>
      <c r="N20" s="248">
        <v>35</v>
      </c>
      <c r="O20" s="248"/>
      <c r="P20" s="248">
        <v>15</v>
      </c>
      <c r="Q20" s="248"/>
      <c r="R20" s="248">
        <v>3</v>
      </c>
      <c r="S20" s="248"/>
      <c r="T20" s="248">
        <v>14</v>
      </c>
      <c r="U20" s="248"/>
      <c r="V20" s="248">
        <v>0</v>
      </c>
      <c r="W20" s="248"/>
      <c r="X20" s="248">
        <v>6</v>
      </c>
      <c r="Y20" s="248"/>
      <c r="Z20" s="248">
        <v>160</v>
      </c>
    </row>
    <row r="21" spans="1:26" s="237" customFormat="1" ht="11.1" customHeight="1" x14ac:dyDescent="0.2">
      <c r="A21" s="251" t="s">
        <v>246</v>
      </c>
      <c r="B21" s="252">
        <v>355</v>
      </c>
      <c r="C21" s="248"/>
      <c r="D21" s="252">
        <v>44</v>
      </c>
      <c r="E21" s="248"/>
      <c r="F21" s="252">
        <v>91</v>
      </c>
      <c r="G21" s="248"/>
      <c r="H21" s="252">
        <v>50</v>
      </c>
      <c r="I21" s="248"/>
      <c r="J21" s="252">
        <v>56</v>
      </c>
      <c r="K21" s="248"/>
      <c r="L21" s="252">
        <v>421</v>
      </c>
      <c r="M21" s="248"/>
      <c r="N21" s="252">
        <v>44</v>
      </c>
      <c r="O21" s="248"/>
      <c r="P21" s="252">
        <v>40</v>
      </c>
      <c r="Q21" s="248"/>
      <c r="R21" s="252">
        <v>88</v>
      </c>
      <c r="S21" s="248"/>
      <c r="T21" s="252">
        <v>39</v>
      </c>
      <c r="U21" s="248"/>
      <c r="V21" s="252">
        <v>67</v>
      </c>
      <c r="W21" s="248"/>
      <c r="X21" s="252">
        <v>66</v>
      </c>
      <c r="Y21" s="248"/>
      <c r="Z21" s="252">
        <v>1361</v>
      </c>
    </row>
    <row r="22" spans="1:26" s="237" customFormat="1" ht="11.1" customHeight="1" x14ac:dyDescent="0.2">
      <c r="A22" s="251" t="s">
        <v>247</v>
      </c>
      <c r="B22" s="248">
        <v>435</v>
      </c>
      <c r="C22" s="248"/>
      <c r="D22" s="248">
        <v>120</v>
      </c>
      <c r="E22" s="248"/>
      <c r="F22" s="248">
        <v>205</v>
      </c>
      <c r="G22" s="248"/>
      <c r="H22" s="248">
        <v>133</v>
      </c>
      <c r="I22" s="248"/>
      <c r="J22" s="248">
        <v>144</v>
      </c>
      <c r="K22" s="248"/>
      <c r="L22" s="248">
        <v>539</v>
      </c>
      <c r="M22" s="248"/>
      <c r="N22" s="248">
        <v>153</v>
      </c>
      <c r="O22" s="248"/>
      <c r="P22" s="248">
        <v>298</v>
      </c>
      <c r="Q22" s="248"/>
      <c r="R22" s="248">
        <v>203</v>
      </c>
      <c r="S22" s="248"/>
      <c r="T22" s="248">
        <v>178</v>
      </c>
      <c r="U22" s="248"/>
      <c r="V22" s="248">
        <v>199</v>
      </c>
      <c r="W22" s="248"/>
      <c r="X22" s="248">
        <v>415</v>
      </c>
      <c r="Y22" s="248"/>
      <c r="Z22" s="248">
        <v>3022</v>
      </c>
    </row>
    <row r="23" spans="1:26" s="237" customFormat="1" ht="3.95" customHeight="1" x14ac:dyDescent="0.2">
      <c r="A23" s="251"/>
      <c r="B23" s="248"/>
      <c r="C23" s="248"/>
      <c r="D23" s="248"/>
      <c r="E23" s="248"/>
      <c r="F23" s="248"/>
      <c r="G23" s="248"/>
      <c r="H23" s="248"/>
      <c r="I23" s="248"/>
      <c r="J23" s="248"/>
      <c r="K23" s="248"/>
      <c r="L23" s="248"/>
      <c r="M23" s="248"/>
      <c r="N23" s="248"/>
      <c r="O23" s="248"/>
      <c r="P23" s="248"/>
      <c r="Q23" s="248"/>
      <c r="R23" s="248"/>
      <c r="S23" s="248"/>
      <c r="T23" s="248"/>
      <c r="U23" s="248"/>
      <c r="V23" s="248"/>
      <c r="W23" s="248"/>
      <c r="X23" s="248"/>
      <c r="Y23" s="248"/>
      <c r="Z23" s="248"/>
    </row>
    <row r="24" spans="1:26" s="237" customFormat="1" ht="11.1" customHeight="1" x14ac:dyDescent="0.2">
      <c r="A24" s="251" t="s">
        <v>11</v>
      </c>
      <c r="B24" s="248">
        <v>0</v>
      </c>
      <c r="C24" s="248"/>
      <c r="D24" s="248">
        <v>0</v>
      </c>
      <c r="E24" s="248"/>
      <c r="F24" s="248">
        <v>0</v>
      </c>
      <c r="G24" s="248"/>
      <c r="H24" s="248">
        <v>0</v>
      </c>
      <c r="I24" s="248"/>
      <c r="J24" s="248">
        <v>0</v>
      </c>
      <c r="K24" s="248"/>
      <c r="L24" s="248">
        <v>0</v>
      </c>
      <c r="M24" s="248"/>
      <c r="N24" s="248">
        <v>0</v>
      </c>
      <c r="O24" s="248"/>
      <c r="P24" s="248">
        <v>0</v>
      </c>
      <c r="Q24" s="248"/>
      <c r="R24" s="248">
        <v>0</v>
      </c>
      <c r="S24" s="248"/>
      <c r="T24" s="248">
        <v>0</v>
      </c>
      <c r="U24" s="248"/>
      <c r="V24" s="248">
        <v>0</v>
      </c>
      <c r="W24" s="248"/>
      <c r="X24" s="248">
        <v>0</v>
      </c>
      <c r="Y24" s="248"/>
      <c r="Z24" s="248">
        <v>0</v>
      </c>
    </row>
    <row r="25" spans="1:26" s="237" customFormat="1" ht="5.45" customHeight="1" x14ac:dyDescent="0.2">
      <c r="A25" s="254"/>
      <c r="B25" s="248"/>
      <c r="C25" s="248"/>
      <c r="D25" s="248"/>
      <c r="E25" s="248"/>
      <c r="F25" s="248"/>
      <c r="G25" s="248"/>
      <c r="H25" s="248"/>
      <c r="I25" s="248"/>
      <c r="J25" s="248"/>
      <c r="K25" s="248"/>
      <c r="L25" s="248"/>
      <c r="M25" s="248"/>
      <c r="N25" s="248"/>
      <c r="O25" s="248"/>
      <c r="P25" s="248"/>
      <c r="Q25" s="248"/>
      <c r="R25" s="248"/>
      <c r="S25" s="248"/>
      <c r="T25" s="248"/>
      <c r="U25" s="248"/>
      <c r="V25" s="248"/>
      <c r="W25" s="248"/>
      <c r="X25" s="248"/>
      <c r="Y25" s="248"/>
      <c r="Z25" s="248"/>
    </row>
    <row r="26" spans="1:26" s="237" customFormat="1" ht="11.1" customHeight="1" x14ac:dyDescent="0.2">
      <c r="A26" s="251" t="s">
        <v>248</v>
      </c>
      <c r="B26" s="248">
        <v>1342</v>
      </c>
      <c r="C26" s="248"/>
      <c r="D26" s="248">
        <v>202</v>
      </c>
      <c r="E26" s="248"/>
      <c r="F26" s="248">
        <v>999</v>
      </c>
      <c r="G26" s="248"/>
      <c r="H26" s="248">
        <v>674</v>
      </c>
      <c r="I26" s="248"/>
      <c r="J26" s="248">
        <v>245</v>
      </c>
      <c r="K26" s="248"/>
      <c r="L26" s="248">
        <v>1175</v>
      </c>
      <c r="M26" s="248"/>
      <c r="N26" s="248">
        <v>561</v>
      </c>
      <c r="O26" s="248"/>
      <c r="P26" s="248">
        <v>33</v>
      </c>
      <c r="Q26" s="248"/>
      <c r="R26" s="248">
        <v>1052</v>
      </c>
      <c r="S26" s="248"/>
      <c r="T26" s="248">
        <v>1172</v>
      </c>
      <c r="U26" s="248"/>
      <c r="V26" s="248">
        <v>124</v>
      </c>
      <c r="W26" s="248"/>
      <c r="X26" s="248">
        <v>953</v>
      </c>
      <c r="Y26" s="248"/>
      <c r="Z26" s="248">
        <v>8532</v>
      </c>
    </row>
    <row r="27" spans="1:26" s="237" customFormat="1" ht="11.1" customHeight="1" x14ac:dyDescent="0.2">
      <c r="A27" s="251" t="s">
        <v>249</v>
      </c>
      <c r="B27" s="248">
        <v>182</v>
      </c>
      <c r="C27" s="248"/>
      <c r="D27" s="248">
        <v>23</v>
      </c>
      <c r="E27" s="248"/>
      <c r="F27" s="248">
        <v>440</v>
      </c>
      <c r="G27" s="248"/>
      <c r="H27" s="248">
        <v>207</v>
      </c>
      <c r="I27" s="248"/>
      <c r="J27" s="248">
        <v>207</v>
      </c>
      <c r="K27" s="248"/>
      <c r="L27" s="248">
        <v>216</v>
      </c>
      <c r="M27" s="248"/>
      <c r="N27" s="248">
        <v>204</v>
      </c>
      <c r="O27" s="248"/>
      <c r="P27" s="248">
        <v>200</v>
      </c>
      <c r="Q27" s="248"/>
      <c r="R27" s="248">
        <v>245</v>
      </c>
      <c r="S27" s="248"/>
      <c r="T27" s="248">
        <v>218</v>
      </c>
      <c r="U27" s="248"/>
      <c r="V27" s="248">
        <v>1</v>
      </c>
      <c r="W27" s="248"/>
      <c r="X27" s="248">
        <v>111</v>
      </c>
      <c r="Y27" s="248"/>
      <c r="Z27" s="248">
        <v>2254</v>
      </c>
    </row>
    <row r="28" spans="1:26" s="237" customFormat="1" ht="11.1" customHeight="1" x14ac:dyDescent="0.2">
      <c r="A28" s="251" t="s">
        <v>250</v>
      </c>
      <c r="B28" s="248">
        <v>52</v>
      </c>
      <c r="C28" s="248"/>
      <c r="D28" s="248">
        <v>52</v>
      </c>
      <c r="E28" s="248"/>
      <c r="F28" s="248">
        <v>1</v>
      </c>
      <c r="G28" s="248"/>
      <c r="H28" s="248">
        <v>1</v>
      </c>
      <c r="I28" s="248"/>
      <c r="J28" s="248">
        <v>1</v>
      </c>
      <c r="K28" s="248"/>
      <c r="L28" s="248">
        <v>1</v>
      </c>
      <c r="M28" s="248"/>
      <c r="N28" s="248">
        <v>1</v>
      </c>
      <c r="O28" s="248"/>
      <c r="P28" s="248">
        <v>1</v>
      </c>
      <c r="Q28" s="248"/>
      <c r="R28" s="248">
        <v>1</v>
      </c>
      <c r="S28" s="248"/>
      <c r="T28" s="248">
        <v>13</v>
      </c>
      <c r="U28" s="248"/>
      <c r="V28" s="248">
        <v>13</v>
      </c>
      <c r="W28" s="248"/>
      <c r="X28" s="248">
        <v>10</v>
      </c>
      <c r="Y28" s="248"/>
      <c r="Z28" s="248">
        <v>147</v>
      </c>
    </row>
    <row r="29" spans="1:26" s="237" customFormat="1" ht="11.1" customHeight="1" x14ac:dyDescent="0.2">
      <c r="A29" s="251" t="s">
        <v>215</v>
      </c>
      <c r="B29" s="252">
        <v>1</v>
      </c>
      <c r="C29" s="248"/>
      <c r="D29" s="252">
        <v>1</v>
      </c>
      <c r="E29" s="248"/>
      <c r="F29" s="252">
        <v>55</v>
      </c>
      <c r="G29" s="248"/>
      <c r="H29" s="252">
        <v>65</v>
      </c>
      <c r="I29" s="248"/>
      <c r="J29" s="252">
        <v>1</v>
      </c>
      <c r="K29" s="248"/>
      <c r="L29" s="252">
        <v>14</v>
      </c>
      <c r="M29" s="248"/>
      <c r="N29" s="252">
        <v>9</v>
      </c>
      <c r="O29" s="248"/>
      <c r="P29" s="252">
        <v>11</v>
      </c>
      <c r="Q29" s="248"/>
      <c r="R29" s="252">
        <v>181</v>
      </c>
      <c r="S29" s="248"/>
      <c r="T29" s="252">
        <v>30</v>
      </c>
      <c r="U29" s="248"/>
      <c r="V29" s="252">
        <v>37</v>
      </c>
      <c r="W29" s="248"/>
      <c r="X29" s="252">
        <v>318</v>
      </c>
      <c r="Y29" s="248"/>
      <c r="Z29" s="252">
        <v>723</v>
      </c>
    </row>
    <row r="30" spans="1:26" s="237" customFormat="1" ht="11.1" customHeight="1" x14ac:dyDescent="0.2">
      <c r="A30" s="253" t="s">
        <v>251</v>
      </c>
      <c r="B30" s="252">
        <v>1577</v>
      </c>
      <c r="C30" s="248"/>
      <c r="D30" s="252">
        <v>278</v>
      </c>
      <c r="E30" s="248"/>
      <c r="F30" s="252">
        <v>1495</v>
      </c>
      <c r="G30" s="248"/>
      <c r="H30" s="252">
        <v>947</v>
      </c>
      <c r="I30" s="248"/>
      <c r="J30" s="252">
        <v>454</v>
      </c>
      <c r="K30" s="248"/>
      <c r="L30" s="252">
        <v>1406</v>
      </c>
      <c r="M30" s="248"/>
      <c r="N30" s="252">
        <v>775</v>
      </c>
      <c r="O30" s="248"/>
      <c r="P30" s="252">
        <v>245</v>
      </c>
      <c r="Q30" s="248"/>
      <c r="R30" s="252">
        <v>1479</v>
      </c>
      <c r="S30" s="248"/>
      <c r="T30" s="252">
        <v>1433</v>
      </c>
      <c r="U30" s="248"/>
      <c r="V30" s="252">
        <v>175</v>
      </c>
      <c r="W30" s="248"/>
      <c r="X30" s="252">
        <v>1392</v>
      </c>
      <c r="Y30" s="248"/>
      <c r="Z30" s="252">
        <v>11656</v>
      </c>
    </row>
    <row r="31" spans="1:26" s="237" customFormat="1" ht="5.45" customHeight="1" x14ac:dyDescent="0.2">
      <c r="A31" s="254"/>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row>
    <row r="32" spans="1:26" ht="11.1" customHeight="1" x14ac:dyDescent="0.2">
      <c r="A32" s="255" t="s">
        <v>252</v>
      </c>
      <c r="B32" s="252">
        <v>6884</v>
      </c>
      <c r="D32" s="252">
        <v>2151</v>
      </c>
      <c r="E32" s="248"/>
      <c r="F32" s="252">
        <v>5992</v>
      </c>
      <c r="G32" s="248"/>
      <c r="H32" s="252">
        <v>4018</v>
      </c>
      <c r="I32" s="248"/>
      <c r="J32" s="252">
        <v>3231</v>
      </c>
      <c r="K32" s="248"/>
      <c r="L32" s="252">
        <v>7216</v>
      </c>
      <c r="M32" s="248"/>
      <c r="N32" s="252">
        <v>3007</v>
      </c>
      <c r="O32" s="248"/>
      <c r="P32" s="252">
        <v>1635</v>
      </c>
      <c r="Q32" s="248"/>
      <c r="R32" s="252">
        <v>5815</v>
      </c>
      <c r="S32" s="248"/>
      <c r="T32" s="252">
        <v>7801</v>
      </c>
      <c r="U32" s="248"/>
      <c r="V32" s="252">
        <v>2600</v>
      </c>
      <c r="W32" s="248"/>
      <c r="X32" s="252">
        <v>6546</v>
      </c>
      <c r="Y32" s="248"/>
      <c r="Z32" s="252">
        <v>56896</v>
      </c>
    </row>
    <row r="33" spans="1:26" ht="11.1" customHeight="1" x14ac:dyDescent="0.2">
      <c r="B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0"/>
    </row>
    <row r="34" spans="1:26" ht="11.1" customHeight="1" x14ac:dyDescent="0.2">
      <c r="A34" s="250" t="s">
        <v>253</v>
      </c>
      <c r="D34" s="237"/>
      <c r="E34" s="248"/>
      <c r="F34" s="237"/>
      <c r="G34" s="248"/>
      <c r="H34" s="237"/>
      <c r="I34" s="248"/>
      <c r="J34" s="237"/>
      <c r="K34" s="248"/>
      <c r="L34" s="237"/>
      <c r="M34" s="248"/>
      <c r="N34" s="237"/>
      <c r="O34" s="248"/>
      <c r="P34" s="237"/>
      <c r="Q34" s="248"/>
      <c r="R34" s="237"/>
      <c r="S34" s="248"/>
      <c r="T34" s="237"/>
      <c r="U34" s="248"/>
      <c r="V34" s="237"/>
      <c r="W34" s="248"/>
      <c r="X34" s="237"/>
      <c r="Y34" s="248"/>
      <c r="Z34" s="236" t="s">
        <v>179</v>
      </c>
    </row>
    <row r="35" spans="1:26" s="237" customFormat="1" ht="11.1" customHeight="1" x14ac:dyDescent="0.2">
      <c r="A35" s="251" t="s">
        <v>254</v>
      </c>
      <c r="B35" s="237">
        <v>630</v>
      </c>
      <c r="C35" s="248"/>
      <c r="D35" s="237">
        <v>2731</v>
      </c>
      <c r="E35" s="248"/>
      <c r="F35" s="237">
        <v>2070</v>
      </c>
      <c r="G35" s="248"/>
      <c r="H35" s="237">
        <v>173</v>
      </c>
      <c r="I35" s="248"/>
      <c r="J35" s="237">
        <v>571</v>
      </c>
      <c r="K35" s="248"/>
      <c r="L35" s="237">
        <v>1338</v>
      </c>
      <c r="M35" s="248"/>
      <c r="N35" s="237">
        <v>610</v>
      </c>
      <c r="O35" s="248"/>
      <c r="P35" s="237">
        <v>1046</v>
      </c>
      <c r="Q35" s="248"/>
      <c r="R35" s="237">
        <v>1667</v>
      </c>
      <c r="S35" s="248"/>
      <c r="T35" s="237">
        <v>353</v>
      </c>
      <c r="U35" s="248"/>
      <c r="V35" s="237">
        <v>861</v>
      </c>
      <c r="W35" s="248"/>
      <c r="X35" s="237">
        <v>6737</v>
      </c>
      <c r="Y35" s="248"/>
      <c r="Z35" s="248">
        <v>18787</v>
      </c>
    </row>
    <row r="36" spans="1:26" s="237" customFormat="1" ht="11.1" customHeight="1" x14ac:dyDescent="0.2">
      <c r="A36" s="251" t="s">
        <v>255</v>
      </c>
      <c r="B36" s="237">
        <v>19</v>
      </c>
      <c r="C36" s="248"/>
      <c r="D36" s="237">
        <v>19</v>
      </c>
      <c r="E36" s="248"/>
      <c r="F36" s="237">
        <v>448</v>
      </c>
      <c r="G36" s="248"/>
      <c r="H36" s="237">
        <v>82</v>
      </c>
      <c r="I36" s="248"/>
      <c r="J36" s="237">
        <v>219</v>
      </c>
      <c r="K36" s="248"/>
      <c r="L36" s="237">
        <v>163</v>
      </c>
      <c r="M36" s="248"/>
      <c r="N36" s="237">
        <v>394</v>
      </c>
      <c r="O36" s="248"/>
      <c r="P36" s="237">
        <v>26</v>
      </c>
      <c r="Q36" s="248"/>
      <c r="R36" s="237">
        <v>237</v>
      </c>
      <c r="S36" s="248"/>
      <c r="T36" s="237">
        <v>49</v>
      </c>
      <c r="U36" s="248"/>
      <c r="V36" s="237">
        <v>359</v>
      </c>
      <c r="W36" s="248"/>
      <c r="X36" s="237">
        <v>563</v>
      </c>
      <c r="Y36" s="248"/>
      <c r="Z36" s="248">
        <v>2578</v>
      </c>
    </row>
    <row r="37" spans="1:26" s="237" customFormat="1" ht="11.1" customHeight="1" x14ac:dyDescent="0.2">
      <c r="A37" s="251" t="s">
        <v>256</v>
      </c>
      <c r="B37" s="237">
        <v>34</v>
      </c>
      <c r="C37" s="248"/>
      <c r="D37" s="237">
        <v>151</v>
      </c>
      <c r="E37" s="248"/>
      <c r="F37" s="237">
        <v>131</v>
      </c>
      <c r="G37" s="248"/>
      <c r="H37" s="237">
        <v>169</v>
      </c>
      <c r="I37" s="248"/>
      <c r="J37" s="237">
        <v>110</v>
      </c>
      <c r="K37" s="248"/>
      <c r="L37" s="237">
        <v>123</v>
      </c>
      <c r="M37" s="248"/>
      <c r="N37" s="237">
        <v>131</v>
      </c>
      <c r="O37" s="248"/>
      <c r="P37" s="237">
        <v>33</v>
      </c>
      <c r="Q37" s="248"/>
      <c r="R37" s="237">
        <v>224</v>
      </c>
      <c r="S37" s="248"/>
      <c r="T37" s="237">
        <v>108</v>
      </c>
      <c r="U37" s="248"/>
      <c r="V37" s="237">
        <v>176</v>
      </c>
      <c r="W37" s="248"/>
      <c r="X37" s="237">
        <v>227</v>
      </c>
      <c r="Y37" s="248"/>
      <c r="Z37" s="248">
        <v>1617</v>
      </c>
    </row>
    <row r="38" spans="1:26" s="237" customFormat="1" ht="11.1" customHeight="1" x14ac:dyDescent="0.2">
      <c r="A38" s="251" t="s">
        <v>257</v>
      </c>
      <c r="B38" s="237">
        <v>882</v>
      </c>
      <c r="C38" s="248"/>
      <c r="D38" s="237">
        <v>1065</v>
      </c>
      <c r="E38" s="248"/>
      <c r="F38" s="237">
        <v>455</v>
      </c>
      <c r="G38" s="248"/>
      <c r="H38" s="237">
        <v>666</v>
      </c>
      <c r="I38" s="248"/>
      <c r="J38" s="237">
        <v>801</v>
      </c>
      <c r="K38" s="248"/>
      <c r="L38" s="237">
        <v>197</v>
      </c>
      <c r="M38" s="248"/>
      <c r="N38" s="237">
        <v>723</v>
      </c>
      <c r="O38" s="248"/>
      <c r="P38" s="237">
        <v>910</v>
      </c>
      <c r="Q38" s="248"/>
      <c r="R38" s="237">
        <v>637</v>
      </c>
      <c r="S38" s="248"/>
      <c r="T38" s="237">
        <v>739</v>
      </c>
      <c r="U38" s="248"/>
      <c r="V38" s="237">
        <v>851</v>
      </c>
      <c r="W38" s="248"/>
      <c r="X38" s="237">
        <v>714</v>
      </c>
      <c r="Y38" s="248"/>
      <c r="Z38" s="248">
        <v>8640</v>
      </c>
    </row>
    <row r="39" spans="1:26" s="237" customFormat="1" ht="11.1" customHeight="1" x14ac:dyDescent="0.2">
      <c r="A39" s="251" t="s">
        <v>258</v>
      </c>
      <c r="B39" s="237">
        <v>50</v>
      </c>
      <c r="C39" s="248"/>
      <c r="D39" s="237">
        <v>61</v>
      </c>
      <c r="E39" s="248"/>
      <c r="F39" s="237">
        <v>50</v>
      </c>
      <c r="G39" s="248"/>
      <c r="H39" s="237">
        <v>55</v>
      </c>
      <c r="I39" s="248"/>
      <c r="J39" s="237">
        <v>29</v>
      </c>
      <c r="K39" s="248"/>
      <c r="L39" s="237">
        <v>54</v>
      </c>
      <c r="M39" s="248"/>
      <c r="N39" s="237">
        <v>56</v>
      </c>
      <c r="O39" s="248"/>
      <c r="P39" s="237">
        <v>33</v>
      </c>
      <c r="Q39" s="248"/>
      <c r="R39" s="237">
        <v>42</v>
      </c>
      <c r="S39" s="248"/>
      <c r="T39" s="237">
        <v>100</v>
      </c>
      <c r="U39" s="248"/>
      <c r="V39" s="237">
        <v>17</v>
      </c>
      <c r="W39" s="248"/>
      <c r="X39" s="237">
        <v>31</v>
      </c>
      <c r="Y39" s="248"/>
      <c r="Z39" s="248">
        <v>578</v>
      </c>
    </row>
    <row r="40" spans="1:26" s="237" customFormat="1" ht="11.1" customHeight="1" x14ac:dyDescent="0.2">
      <c r="A40" s="251" t="s">
        <v>259</v>
      </c>
      <c r="B40" s="237">
        <v>11</v>
      </c>
      <c r="C40" s="248"/>
      <c r="D40" s="237">
        <v>19</v>
      </c>
      <c r="E40" s="248"/>
      <c r="F40" s="237">
        <v>416</v>
      </c>
      <c r="G40" s="248"/>
      <c r="H40" s="237">
        <v>28</v>
      </c>
      <c r="I40" s="248"/>
      <c r="J40" s="237">
        <v>14</v>
      </c>
      <c r="K40" s="248"/>
      <c r="L40" s="237">
        <v>536</v>
      </c>
      <c r="M40" s="248"/>
      <c r="N40" s="237">
        <v>29</v>
      </c>
      <c r="O40" s="248"/>
      <c r="P40" s="237">
        <v>18</v>
      </c>
      <c r="Q40" s="248"/>
      <c r="R40" s="237">
        <v>498</v>
      </c>
      <c r="S40" s="248"/>
      <c r="T40" s="237">
        <v>114</v>
      </c>
      <c r="U40" s="248"/>
      <c r="V40" s="237">
        <v>12</v>
      </c>
      <c r="W40" s="248"/>
      <c r="X40" s="237">
        <v>572</v>
      </c>
      <c r="Y40" s="248"/>
      <c r="Z40" s="248">
        <v>2267</v>
      </c>
    </row>
    <row r="41" spans="1:26" s="237" customFormat="1" ht="11.1" customHeight="1" x14ac:dyDescent="0.2">
      <c r="A41" s="251" t="s">
        <v>260</v>
      </c>
      <c r="B41" s="237">
        <v>96</v>
      </c>
      <c r="C41" s="248"/>
      <c r="D41" s="237">
        <v>94</v>
      </c>
      <c r="E41" s="248"/>
      <c r="F41" s="237">
        <v>95</v>
      </c>
      <c r="G41" s="248"/>
      <c r="H41" s="237">
        <v>225</v>
      </c>
      <c r="I41" s="248"/>
      <c r="J41" s="237">
        <v>173</v>
      </c>
      <c r="K41" s="248"/>
      <c r="L41" s="237">
        <v>122</v>
      </c>
      <c r="M41" s="248"/>
      <c r="N41" s="237">
        <v>98</v>
      </c>
      <c r="O41" s="248"/>
      <c r="P41" s="237">
        <v>104</v>
      </c>
      <c r="Q41" s="248"/>
      <c r="R41" s="237">
        <v>113</v>
      </c>
      <c r="S41" s="248"/>
      <c r="T41" s="237">
        <v>282</v>
      </c>
      <c r="U41" s="248"/>
      <c r="V41" s="237">
        <v>93</v>
      </c>
      <c r="W41" s="248"/>
      <c r="X41" s="237">
        <v>473</v>
      </c>
      <c r="Y41" s="248"/>
      <c r="Z41" s="248">
        <v>1968</v>
      </c>
    </row>
    <row r="42" spans="1:26" s="237" customFormat="1" ht="11.1" customHeight="1" x14ac:dyDescent="0.2">
      <c r="A42" s="251" t="s">
        <v>261</v>
      </c>
      <c r="B42" s="237">
        <v>61</v>
      </c>
      <c r="C42" s="248"/>
      <c r="D42" s="237">
        <v>61</v>
      </c>
      <c r="E42" s="248"/>
      <c r="F42" s="237">
        <v>380</v>
      </c>
      <c r="G42" s="248"/>
      <c r="H42" s="237">
        <v>61</v>
      </c>
      <c r="I42" s="248"/>
      <c r="J42" s="237">
        <v>61</v>
      </c>
      <c r="K42" s="248"/>
      <c r="L42" s="237">
        <v>305</v>
      </c>
      <c r="M42" s="248"/>
      <c r="N42" s="237">
        <v>61</v>
      </c>
      <c r="O42" s="248"/>
      <c r="P42" s="237">
        <v>61</v>
      </c>
      <c r="Q42" s="248"/>
      <c r="R42" s="237">
        <v>5</v>
      </c>
      <c r="S42" s="248"/>
      <c r="T42" s="237">
        <v>61</v>
      </c>
      <c r="U42" s="248"/>
      <c r="V42" s="237">
        <v>3</v>
      </c>
      <c r="W42" s="248"/>
      <c r="X42" s="237">
        <v>181</v>
      </c>
      <c r="Y42" s="248"/>
      <c r="Z42" s="248">
        <v>1301</v>
      </c>
    </row>
    <row r="43" spans="1:26" s="237" customFormat="1" ht="11.1" customHeight="1" x14ac:dyDescent="0.2">
      <c r="A43" s="251" t="s">
        <v>262</v>
      </c>
      <c r="B43" s="237">
        <v>0</v>
      </c>
      <c r="C43" s="248"/>
      <c r="D43" s="237">
        <v>11</v>
      </c>
      <c r="E43" s="248"/>
      <c r="F43" s="237">
        <v>28</v>
      </c>
      <c r="G43" s="248"/>
      <c r="H43" s="237">
        <v>1</v>
      </c>
      <c r="I43" s="248"/>
      <c r="J43" s="237">
        <v>16</v>
      </c>
      <c r="K43" s="248"/>
      <c r="L43" s="237">
        <v>3</v>
      </c>
      <c r="M43" s="248"/>
      <c r="N43" s="237">
        <v>0</v>
      </c>
      <c r="O43" s="248"/>
      <c r="P43" s="237">
        <v>19</v>
      </c>
      <c r="Q43" s="248"/>
      <c r="R43" s="237">
        <v>4</v>
      </c>
      <c r="S43" s="248"/>
      <c r="T43" s="237">
        <v>0</v>
      </c>
      <c r="U43" s="248"/>
      <c r="V43" s="237">
        <v>10</v>
      </c>
      <c r="W43" s="248"/>
      <c r="X43" s="237">
        <v>8</v>
      </c>
      <c r="Y43" s="248"/>
      <c r="Z43" s="248">
        <v>100</v>
      </c>
    </row>
    <row r="44" spans="1:26" s="237" customFormat="1" ht="11.1" customHeight="1" x14ac:dyDescent="0.2">
      <c r="A44" s="251" t="s">
        <v>263</v>
      </c>
      <c r="B44" s="252">
        <v>45</v>
      </c>
      <c r="C44" s="248"/>
      <c r="D44" s="252">
        <v>63</v>
      </c>
      <c r="E44" s="248"/>
      <c r="F44" s="252">
        <v>454</v>
      </c>
      <c r="G44" s="248"/>
      <c r="H44" s="252">
        <v>36</v>
      </c>
      <c r="I44" s="248"/>
      <c r="J44" s="252">
        <v>67</v>
      </c>
      <c r="K44" s="248"/>
      <c r="L44" s="252">
        <v>187</v>
      </c>
      <c r="M44" s="248"/>
      <c r="N44" s="252">
        <v>51</v>
      </c>
      <c r="O44" s="248"/>
      <c r="P44" s="252">
        <v>55</v>
      </c>
      <c r="Q44" s="248"/>
      <c r="R44" s="252">
        <v>507</v>
      </c>
      <c r="S44" s="248"/>
      <c r="T44" s="252">
        <v>42</v>
      </c>
      <c r="U44" s="248"/>
      <c r="V44" s="252">
        <v>87</v>
      </c>
      <c r="W44" s="248"/>
      <c r="X44" s="252">
        <v>234</v>
      </c>
      <c r="Y44" s="248"/>
      <c r="Z44" s="252">
        <v>1828</v>
      </c>
    </row>
    <row r="45" spans="1:26" s="237" customFormat="1" ht="11.1" customHeight="1" x14ac:dyDescent="0.2">
      <c r="A45" s="253" t="s">
        <v>264</v>
      </c>
      <c r="B45" s="252">
        <v>1828</v>
      </c>
      <c r="C45" s="248"/>
      <c r="D45" s="252">
        <v>4275</v>
      </c>
      <c r="E45" s="248"/>
      <c r="F45" s="252">
        <v>4527</v>
      </c>
      <c r="G45" s="248"/>
      <c r="H45" s="252">
        <v>1496</v>
      </c>
      <c r="I45" s="248"/>
      <c r="J45" s="252">
        <v>2061</v>
      </c>
      <c r="K45" s="248"/>
      <c r="L45" s="252">
        <v>3028</v>
      </c>
      <c r="M45" s="248"/>
      <c r="N45" s="252">
        <v>2153</v>
      </c>
      <c r="O45" s="248"/>
      <c r="P45" s="252">
        <v>2305</v>
      </c>
      <c r="Q45" s="248"/>
      <c r="R45" s="252">
        <v>3934</v>
      </c>
      <c r="S45" s="248"/>
      <c r="T45" s="252">
        <v>1848</v>
      </c>
      <c r="U45" s="248"/>
      <c r="V45" s="252">
        <v>2469</v>
      </c>
      <c r="W45" s="248"/>
      <c r="X45" s="252">
        <v>9740</v>
      </c>
      <c r="Y45" s="248"/>
      <c r="Z45" s="252">
        <v>39664</v>
      </c>
    </row>
    <row r="46" spans="1:26" s="237" customFormat="1" ht="5.45" customHeight="1" x14ac:dyDescent="0.2">
      <c r="A46" s="254"/>
      <c r="B46" s="248"/>
      <c r="C46" s="248"/>
      <c r="D46" s="248"/>
      <c r="E46" s="248"/>
      <c r="F46" s="248"/>
      <c r="G46" s="248"/>
      <c r="H46" s="248"/>
      <c r="I46" s="248"/>
      <c r="J46" s="248"/>
      <c r="K46" s="248"/>
      <c r="L46" s="248"/>
      <c r="M46" s="248"/>
      <c r="N46" s="248"/>
      <c r="O46" s="248"/>
      <c r="P46" s="248"/>
      <c r="Q46" s="248"/>
      <c r="R46" s="248"/>
      <c r="S46" s="248"/>
      <c r="T46" s="248"/>
      <c r="U46" s="248"/>
      <c r="V46" s="248"/>
      <c r="W46" s="248"/>
      <c r="X46" s="248"/>
      <c r="Y46" s="248"/>
      <c r="Z46" s="248"/>
    </row>
    <row r="47" spans="1:26" s="237" customFormat="1" ht="11.1" customHeight="1" x14ac:dyDescent="0.2">
      <c r="A47" s="251" t="s">
        <v>56</v>
      </c>
      <c r="B47" s="237">
        <v>524</v>
      </c>
      <c r="C47" s="248"/>
      <c r="D47" s="237">
        <v>566</v>
      </c>
      <c r="E47" s="248"/>
      <c r="F47" s="237">
        <v>650</v>
      </c>
      <c r="G47" s="248"/>
      <c r="H47" s="237">
        <v>618</v>
      </c>
      <c r="I47" s="248"/>
      <c r="J47" s="237">
        <v>529</v>
      </c>
      <c r="K47" s="248"/>
      <c r="L47" s="237">
        <v>720</v>
      </c>
      <c r="M47" s="248"/>
      <c r="N47" s="237">
        <v>460</v>
      </c>
      <c r="O47" s="248"/>
      <c r="P47" s="237">
        <v>469</v>
      </c>
      <c r="Q47" s="248"/>
      <c r="R47" s="237">
        <v>597</v>
      </c>
      <c r="S47" s="248"/>
      <c r="T47" s="237">
        <v>526</v>
      </c>
      <c r="U47" s="248"/>
      <c r="V47" s="237">
        <v>437</v>
      </c>
      <c r="W47" s="248"/>
      <c r="X47" s="237">
        <v>525</v>
      </c>
      <c r="Y47" s="248"/>
      <c r="Z47" s="248">
        <v>6621</v>
      </c>
    </row>
    <row r="48" spans="1:26" s="237" customFormat="1" ht="11.1" customHeight="1" x14ac:dyDescent="0.2">
      <c r="A48" s="251" t="s">
        <v>57</v>
      </c>
      <c r="B48" s="252">
        <v>205</v>
      </c>
      <c r="C48" s="248"/>
      <c r="D48" s="252">
        <v>202</v>
      </c>
      <c r="E48" s="248"/>
      <c r="F48" s="252">
        <v>184</v>
      </c>
      <c r="G48" s="248"/>
      <c r="H48" s="252">
        <v>186</v>
      </c>
      <c r="I48" s="248"/>
      <c r="J48" s="252">
        <v>187</v>
      </c>
      <c r="K48" s="248"/>
      <c r="L48" s="252">
        <v>192</v>
      </c>
      <c r="M48" s="248"/>
      <c r="N48" s="252">
        <v>169</v>
      </c>
      <c r="O48" s="248"/>
      <c r="P48" s="252">
        <v>186</v>
      </c>
      <c r="Q48" s="248"/>
      <c r="R48" s="252">
        <v>178</v>
      </c>
      <c r="S48" s="248"/>
      <c r="T48" s="252">
        <v>201</v>
      </c>
      <c r="U48" s="248"/>
      <c r="V48" s="252">
        <v>212</v>
      </c>
      <c r="W48" s="248"/>
      <c r="X48" s="252">
        <v>202</v>
      </c>
      <c r="Y48" s="248"/>
      <c r="Z48" s="252">
        <v>2304</v>
      </c>
    </row>
    <row r="49" spans="1:26" s="237" customFormat="1" ht="11.1" customHeight="1" x14ac:dyDescent="0.2">
      <c r="A49" s="253" t="s">
        <v>265</v>
      </c>
      <c r="B49" s="252">
        <v>729</v>
      </c>
      <c r="C49" s="248"/>
      <c r="D49" s="252">
        <v>768</v>
      </c>
      <c r="E49" s="248"/>
      <c r="F49" s="252">
        <v>834</v>
      </c>
      <c r="G49" s="248"/>
      <c r="H49" s="252">
        <v>804</v>
      </c>
      <c r="I49" s="248"/>
      <c r="J49" s="252">
        <v>716</v>
      </c>
      <c r="K49" s="248"/>
      <c r="L49" s="252">
        <v>912</v>
      </c>
      <c r="M49" s="248"/>
      <c r="N49" s="252">
        <v>629</v>
      </c>
      <c r="O49" s="248"/>
      <c r="P49" s="252">
        <v>655</v>
      </c>
      <c r="Q49" s="248"/>
      <c r="R49" s="252">
        <v>775</v>
      </c>
      <c r="S49" s="248"/>
      <c r="T49" s="252">
        <v>727</v>
      </c>
      <c r="U49" s="248"/>
      <c r="V49" s="252">
        <v>649</v>
      </c>
      <c r="W49" s="248"/>
      <c r="X49" s="252">
        <v>727</v>
      </c>
      <c r="Y49" s="248"/>
      <c r="Z49" s="252">
        <v>8925</v>
      </c>
    </row>
    <row r="50" spans="1:26" s="237" customFormat="1" ht="5.45" customHeight="1" x14ac:dyDescent="0.2">
      <c r="A50" s="254"/>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row>
    <row r="51" spans="1:26" ht="11.1" customHeight="1" x14ac:dyDescent="0.2">
      <c r="A51" s="251" t="s">
        <v>266</v>
      </c>
      <c r="B51" s="248">
        <v>528</v>
      </c>
      <c r="D51" s="248">
        <v>307</v>
      </c>
      <c r="E51" s="248"/>
      <c r="F51" s="248">
        <v>68</v>
      </c>
      <c r="G51" s="248"/>
      <c r="H51" s="248">
        <v>370</v>
      </c>
      <c r="I51" s="248"/>
      <c r="J51" s="248">
        <v>292</v>
      </c>
      <c r="K51" s="248"/>
      <c r="L51" s="248">
        <v>1132</v>
      </c>
      <c r="M51" s="248"/>
      <c r="N51" s="248">
        <v>408</v>
      </c>
      <c r="O51" s="248"/>
      <c r="P51" s="248">
        <v>293</v>
      </c>
      <c r="Q51" s="248"/>
      <c r="R51" s="248">
        <v>76</v>
      </c>
      <c r="S51" s="248"/>
      <c r="T51" s="248">
        <v>336</v>
      </c>
      <c r="U51" s="248"/>
      <c r="V51" s="248">
        <v>247</v>
      </c>
      <c r="W51" s="248"/>
      <c r="X51" s="248">
        <v>-15</v>
      </c>
      <c r="Y51" s="248"/>
      <c r="Z51" s="240">
        <v>4042</v>
      </c>
    </row>
    <row r="52" spans="1:26" s="237" customFormat="1" ht="5.45" customHeight="1" x14ac:dyDescent="0.2">
      <c r="A52" s="254"/>
      <c r="B52" s="248"/>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row>
    <row r="53" spans="1:26" ht="11.1" customHeight="1" x14ac:dyDescent="0.2">
      <c r="A53" s="251" t="s">
        <v>267</v>
      </c>
      <c r="B53" s="248">
        <v>237</v>
      </c>
      <c r="D53" s="248">
        <v>155</v>
      </c>
      <c r="E53" s="248"/>
      <c r="F53" s="248">
        <v>216</v>
      </c>
      <c r="G53" s="248"/>
      <c r="H53" s="248">
        <v>14</v>
      </c>
      <c r="I53" s="248"/>
      <c r="J53" s="248">
        <v>53</v>
      </c>
      <c r="K53" s="248"/>
      <c r="L53" s="248">
        <v>272</v>
      </c>
      <c r="M53" s="248"/>
      <c r="N53" s="248">
        <v>17</v>
      </c>
      <c r="O53" s="248"/>
      <c r="P53" s="248">
        <v>105</v>
      </c>
      <c r="Q53" s="248"/>
      <c r="R53" s="248">
        <v>426</v>
      </c>
      <c r="S53" s="248"/>
      <c r="T53" s="248">
        <v>12</v>
      </c>
      <c r="U53" s="248"/>
      <c r="V53" s="248">
        <v>50</v>
      </c>
      <c r="W53" s="248"/>
      <c r="X53" s="248">
        <v>205</v>
      </c>
      <c r="Y53" s="248"/>
      <c r="Z53" s="248">
        <v>1762</v>
      </c>
    </row>
    <row r="54" spans="1:26" ht="11.1" customHeight="1" x14ac:dyDescent="0.2">
      <c r="A54" s="251" t="s">
        <v>268</v>
      </c>
      <c r="B54" s="248">
        <v>110</v>
      </c>
      <c r="D54" s="248">
        <v>112</v>
      </c>
      <c r="E54" s="248"/>
      <c r="F54" s="248">
        <v>-35</v>
      </c>
      <c r="G54" s="248"/>
      <c r="H54" s="248">
        <v>59</v>
      </c>
      <c r="I54" s="248"/>
      <c r="J54" s="248">
        <v>42</v>
      </c>
      <c r="K54" s="248"/>
      <c r="L54" s="248">
        <v>-94</v>
      </c>
      <c r="M54" s="248"/>
      <c r="N54" s="248">
        <v>98</v>
      </c>
      <c r="O54" s="248"/>
      <c r="P54" s="248">
        <v>62</v>
      </c>
      <c r="Q54" s="248"/>
      <c r="R54" s="248">
        <v>176</v>
      </c>
      <c r="S54" s="248"/>
      <c r="T54" s="248">
        <v>94</v>
      </c>
      <c r="U54" s="248"/>
      <c r="V54" s="248">
        <v>51</v>
      </c>
      <c r="W54" s="248"/>
      <c r="X54" s="248">
        <v>487</v>
      </c>
      <c r="Y54" s="248"/>
      <c r="Z54" s="248">
        <v>1162</v>
      </c>
    </row>
    <row r="55" spans="1:26" ht="11.1" customHeight="1" x14ac:dyDescent="0.2">
      <c r="A55" s="256" t="s">
        <v>308</v>
      </c>
      <c r="B55" s="248">
        <v>199</v>
      </c>
      <c r="D55" s="248">
        <v>199</v>
      </c>
      <c r="E55" s="248"/>
      <c r="F55" s="248">
        <v>199</v>
      </c>
      <c r="G55" s="248"/>
      <c r="H55" s="248">
        <v>199</v>
      </c>
      <c r="I55" s="248"/>
      <c r="J55" s="248">
        <v>199</v>
      </c>
      <c r="K55" s="248"/>
      <c r="L55" s="248">
        <v>199</v>
      </c>
      <c r="M55" s="248"/>
      <c r="N55" s="248">
        <v>199</v>
      </c>
      <c r="O55" s="248"/>
      <c r="P55" s="248">
        <v>199</v>
      </c>
      <c r="Q55" s="248"/>
      <c r="R55" s="248">
        <v>199</v>
      </c>
      <c r="S55" s="248"/>
      <c r="T55" s="248">
        <v>199</v>
      </c>
      <c r="U55" s="248"/>
      <c r="V55" s="248">
        <v>199</v>
      </c>
      <c r="W55" s="248"/>
      <c r="X55" s="248">
        <v>199</v>
      </c>
      <c r="Y55" s="248"/>
      <c r="Z55" s="248">
        <v>2388</v>
      </c>
    </row>
    <row r="56" spans="1:26" ht="11.1" customHeight="1" x14ac:dyDescent="0.2">
      <c r="A56" s="251" t="s">
        <v>270</v>
      </c>
      <c r="B56" s="252">
        <v>152</v>
      </c>
      <c r="D56" s="252">
        <v>29</v>
      </c>
      <c r="E56" s="248"/>
      <c r="F56" s="252">
        <v>46</v>
      </c>
      <c r="G56" s="248"/>
      <c r="H56" s="252">
        <v>24</v>
      </c>
      <c r="I56" s="248"/>
      <c r="J56" s="252">
        <v>39</v>
      </c>
      <c r="K56" s="248"/>
      <c r="L56" s="252">
        <v>114</v>
      </c>
      <c r="M56" s="248"/>
      <c r="N56" s="252">
        <v>21</v>
      </c>
      <c r="O56" s="248"/>
      <c r="P56" s="252">
        <v>64</v>
      </c>
      <c r="Q56" s="248"/>
      <c r="R56" s="252">
        <v>38</v>
      </c>
      <c r="S56" s="248"/>
      <c r="T56" s="252">
        <v>27</v>
      </c>
      <c r="U56" s="248"/>
      <c r="V56" s="252">
        <v>23</v>
      </c>
      <c r="W56" s="248"/>
      <c r="X56" s="252">
        <v>502</v>
      </c>
      <c r="Y56" s="248"/>
      <c r="Z56" s="252">
        <v>1079</v>
      </c>
    </row>
    <row r="57" spans="1:26" s="237" customFormat="1" ht="11.1" customHeight="1" x14ac:dyDescent="0.2">
      <c r="A57" s="253" t="s">
        <v>271</v>
      </c>
      <c r="B57" s="252">
        <v>698</v>
      </c>
      <c r="C57" s="248"/>
      <c r="D57" s="252">
        <v>495</v>
      </c>
      <c r="E57" s="248"/>
      <c r="F57" s="252">
        <v>426</v>
      </c>
      <c r="G57" s="248"/>
      <c r="H57" s="252">
        <v>296</v>
      </c>
      <c r="I57" s="248"/>
      <c r="J57" s="252">
        <v>333</v>
      </c>
      <c r="K57" s="248"/>
      <c r="L57" s="252">
        <v>491</v>
      </c>
      <c r="M57" s="248"/>
      <c r="N57" s="252">
        <v>335</v>
      </c>
      <c r="O57" s="248"/>
      <c r="P57" s="252">
        <v>430</v>
      </c>
      <c r="Q57" s="248"/>
      <c r="R57" s="252">
        <v>839</v>
      </c>
      <c r="S57" s="248"/>
      <c r="T57" s="252">
        <v>332</v>
      </c>
      <c r="U57" s="248"/>
      <c r="V57" s="252">
        <v>323</v>
      </c>
      <c r="W57" s="248"/>
      <c r="X57" s="252">
        <v>1393</v>
      </c>
      <c r="Y57" s="248"/>
      <c r="Z57" s="252">
        <v>6391</v>
      </c>
    </row>
    <row r="58" spans="1:26" s="237" customFormat="1" ht="5.45" customHeight="1" x14ac:dyDescent="0.2">
      <c r="A58" s="254"/>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8"/>
    </row>
    <row r="59" spans="1:26" ht="11.1" customHeight="1" x14ac:dyDescent="0.2">
      <c r="A59" s="255" t="s">
        <v>272</v>
      </c>
      <c r="B59" s="252">
        <v>3783</v>
      </c>
      <c r="D59" s="252">
        <v>5845</v>
      </c>
      <c r="E59" s="248"/>
      <c r="F59" s="252">
        <v>5855</v>
      </c>
      <c r="G59" s="248"/>
      <c r="H59" s="252">
        <v>2966</v>
      </c>
      <c r="I59" s="248"/>
      <c r="J59" s="252">
        <v>3402</v>
      </c>
      <c r="K59" s="248"/>
      <c r="L59" s="252">
        <v>5563</v>
      </c>
      <c r="M59" s="248"/>
      <c r="N59" s="252">
        <v>3525</v>
      </c>
      <c r="O59" s="248"/>
      <c r="P59" s="252">
        <v>3683</v>
      </c>
      <c r="Q59" s="248"/>
      <c r="R59" s="252">
        <v>5624</v>
      </c>
      <c r="S59" s="248"/>
      <c r="T59" s="252">
        <v>3243</v>
      </c>
      <c r="U59" s="248"/>
      <c r="V59" s="252">
        <v>3688</v>
      </c>
      <c r="W59" s="248"/>
      <c r="X59" s="252">
        <v>11845</v>
      </c>
      <c r="Y59" s="248"/>
      <c r="Z59" s="252">
        <v>59022</v>
      </c>
    </row>
    <row r="60" spans="1:26" ht="11.1" customHeight="1" x14ac:dyDescent="0.2">
      <c r="B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0"/>
    </row>
    <row r="61" spans="1:26" ht="11.1" customHeight="1" x14ac:dyDescent="0.2">
      <c r="A61" s="255" t="s">
        <v>273</v>
      </c>
      <c r="B61" s="252">
        <v>3101</v>
      </c>
      <c r="D61" s="252">
        <v>-3694</v>
      </c>
      <c r="E61" s="248"/>
      <c r="F61" s="252">
        <v>137</v>
      </c>
      <c r="G61" s="248"/>
      <c r="H61" s="252">
        <v>1052</v>
      </c>
      <c r="I61" s="248"/>
      <c r="J61" s="252">
        <v>-171</v>
      </c>
      <c r="K61" s="248"/>
      <c r="L61" s="252">
        <v>1653</v>
      </c>
      <c r="M61" s="248"/>
      <c r="N61" s="252">
        <v>-518</v>
      </c>
      <c r="O61" s="248"/>
      <c r="P61" s="252">
        <v>-2048</v>
      </c>
      <c r="Q61" s="248"/>
      <c r="R61" s="252">
        <v>191</v>
      </c>
      <c r="S61" s="248"/>
      <c r="T61" s="252">
        <v>4558</v>
      </c>
      <c r="U61" s="248"/>
      <c r="V61" s="252">
        <v>-1088</v>
      </c>
      <c r="W61" s="248"/>
      <c r="X61" s="252">
        <v>-5299</v>
      </c>
      <c r="Y61" s="248"/>
      <c r="Z61" s="252">
        <v>-2126</v>
      </c>
    </row>
    <row r="62" spans="1:26" ht="8.25" customHeight="1" x14ac:dyDescent="0.2">
      <c r="B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0"/>
    </row>
    <row r="63" spans="1:26" s="261" customFormat="1" ht="10.7" customHeight="1" x14ac:dyDescent="0.2">
      <c r="A63" s="256" t="s">
        <v>34</v>
      </c>
      <c r="B63" s="257"/>
      <c r="C63" s="258"/>
      <c r="D63" s="259"/>
      <c r="E63" s="258"/>
      <c r="F63" s="258"/>
      <c r="G63" s="258"/>
      <c r="H63" s="260"/>
      <c r="I63" s="258"/>
      <c r="J63" s="257"/>
      <c r="K63" s="257"/>
      <c r="L63" s="257"/>
      <c r="Z63" s="262">
        <v>55</v>
      </c>
    </row>
    <row r="64" spans="1:26" s="261" customFormat="1" ht="3.75" customHeight="1" x14ac:dyDescent="0.2">
      <c r="A64" s="256"/>
      <c r="B64" s="257"/>
      <c r="C64" s="258"/>
      <c r="D64" s="259"/>
      <c r="E64" s="258"/>
      <c r="F64" s="258"/>
      <c r="G64" s="258"/>
      <c r="H64" s="260"/>
      <c r="I64" s="258"/>
      <c r="J64" s="257"/>
      <c r="K64" s="257"/>
      <c r="L64" s="257"/>
      <c r="Z64" s="256"/>
    </row>
    <row r="65" spans="1:26" ht="11.25" x14ac:dyDescent="0.2">
      <c r="A65" s="256" t="s">
        <v>84</v>
      </c>
      <c r="V65" s="240"/>
      <c r="X65" s="240"/>
      <c r="Z65" s="263">
        <v>-2181</v>
      </c>
    </row>
  </sheetData>
  <mergeCells count="4">
    <mergeCell ref="A1:Z1"/>
    <mergeCell ref="A2:Z2"/>
    <mergeCell ref="A3:Z3"/>
    <mergeCell ref="A4:Z4"/>
  </mergeCells>
  <printOptions horizontalCentered="1" verticalCentered="1"/>
  <pageMargins left="0.9" right="0.9" top="0.9" bottom="0.9" header="0.5" footer="0.5"/>
  <pageSetup scale="72"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showGridLines="0" zoomScaleNormal="100" workbookViewId="0">
      <selection activeCell="A3" sqref="A3:XFD3"/>
    </sheetView>
  </sheetViews>
  <sheetFormatPr defaultColWidth="8" defaultRowHeight="11.1" customHeight="1" x14ac:dyDescent="0.2"/>
  <cols>
    <col min="1" max="1" width="40.42578125" style="237" customWidth="1"/>
    <col min="2" max="2" width="7.140625" style="237" bestFit="1" customWidth="1"/>
    <col min="3" max="3" width="1.7109375" style="236" customWidth="1"/>
    <col min="4" max="4" width="7.7109375" style="236" customWidth="1"/>
    <col min="5" max="5" width="1.7109375" style="236" customWidth="1"/>
    <col min="6" max="6" width="7.42578125" style="236" customWidth="1"/>
    <col min="7" max="7" width="1.7109375" style="236" customWidth="1"/>
    <col min="8" max="8" width="7.7109375" style="236" customWidth="1"/>
    <col min="9" max="9" width="1.7109375" style="236" customWidth="1"/>
    <col min="10" max="10" width="7.7109375" style="236" customWidth="1"/>
    <col min="11" max="11" width="1.7109375" style="236" customWidth="1"/>
    <col min="12" max="12" width="8.7109375" style="236" customWidth="1"/>
    <col min="13" max="13" width="1.7109375" style="236" customWidth="1"/>
    <col min="14" max="14" width="7.7109375" style="236" customWidth="1"/>
    <col min="15" max="15" width="1.7109375" style="236" customWidth="1"/>
    <col min="16" max="16" width="7.7109375" style="236" customWidth="1"/>
    <col min="17" max="17" width="1.7109375" style="236" customWidth="1"/>
    <col min="18" max="18" width="7.7109375" style="236" customWidth="1"/>
    <col min="19" max="19" width="1.7109375" style="236" customWidth="1"/>
    <col min="20" max="20" width="7.7109375" style="236" customWidth="1"/>
    <col min="21" max="21" width="1.7109375" style="236" customWidth="1"/>
    <col min="22" max="22" width="7.7109375" style="236" customWidth="1"/>
    <col min="23" max="23" width="1.7109375" style="236" customWidth="1"/>
    <col min="24" max="24" width="7.7109375" style="236" customWidth="1"/>
    <col min="25" max="25" width="1.7109375" style="236" customWidth="1"/>
    <col min="26" max="26" width="7.5703125" style="236" bestFit="1" customWidth="1"/>
    <col min="27" max="27" width="1.7109375" style="236" customWidth="1"/>
    <col min="28" max="16384" width="8" style="236"/>
  </cols>
  <sheetData>
    <row r="1" spans="1:26" ht="11.1" customHeight="1" x14ac:dyDescent="0.2">
      <c r="A1" s="649" t="s">
        <v>221</v>
      </c>
      <c r="B1" s="649"/>
      <c r="C1" s="649"/>
      <c r="D1" s="649"/>
      <c r="E1" s="649"/>
      <c r="F1" s="649"/>
      <c r="G1" s="649"/>
      <c r="H1" s="649"/>
      <c r="I1" s="649"/>
      <c r="J1" s="649"/>
      <c r="K1" s="649"/>
      <c r="L1" s="649"/>
      <c r="M1" s="649"/>
      <c r="N1" s="649"/>
      <c r="O1" s="649"/>
      <c r="P1" s="649"/>
      <c r="Q1" s="649"/>
      <c r="R1" s="649"/>
      <c r="S1" s="649"/>
      <c r="T1" s="649"/>
      <c r="U1" s="649"/>
      <c r="V1" s="649"/>
      <c r="W1" s="649"/>
      <c r="X1" s="649"/>
      <c r="Y1" s="649"/>
      <c r="Z1" s="649"/>
    </row>
    <row r="2" spans="1:26" ht="11.1" customHeight="1" x14ac:dyDescent="0.2">
      <c r="A2" s="649" t="s">
        <v>312</v>
      </c>
      <c r="B2" s="649"/>
      <c r="C2" s="649"/>
      <c r="D2" s="649"/>
      <c r="E2" s="649"/>
      <c r="F2" s="649"/>
      <c r="G2" s="649"/>
      <c r="H2" s="649"/>
      <c r="I2" s="649"/>
      <c r="J2" s="649"/>
      <c r="K2" s="649"/>
      <c r="L2" s="649"/>
      <c r="M2" s="649"/>
      <c r="N2" s="649"/>
      <c r="O2" s="649"/>
      <c r="P2" s="649"/>
      <c r="Q2" s="649"/>
      <c r="R2" s="649"/>
      <c r="S2" s="649"/>
      <c r="T2" s="649"/>
      <c r="U2" s="649"/>
      <c r="V2" s="649"/>
      <c r="W2" s="649"/>
      <c r="X2" s="649"/>
      <c r="Y2" s="649"/>
      <c r="Z2" s="649"/>
    </row>
    <row r="3" spans="1:26" ht="11.1" customHeight="1" x14ac:dyDescent="0.2">
      <c r="A3" s="649" t="s">
        <v>35</v>
      </c>
      <c r="B3" s="649"/>
      <c r="C3" s="649"/>
      <c r="D3" s="649"/>
      <c r="E3" s="649"/>
      <c r="F3" s="649"/>
      <c r="G3" s="649"/>
      <c r="H3" s="649"/>
      <c r="I3" s="649"/>
      <c r="J3" s="649"/>
      <c r="K3" s="649"/>
      <c r="L3" s="649"/>
      <c r="M3" s="649"/>
      <c r="N3" s="649"/>
      <c r="O3" s="649"/>
      <c r="P3" s="649"/>
      <c r="Q3" s="649"/>
      <c r="R3" s="649"/>
      <c r="S3" s="649"/>
      <c r="T3" s="649"/>
      <c r="U3" s="649"/>
      <c r="V3" s="649"/>
      <c r="W3" s="649"/>
      <c r="X3" s="649"/>
      <c r="Y3" s="649"/>
      <c r="Z3" s="649"/>
    </row>
    <row r="4" spans="1:26" ht="11.1" customHeight="1" x14ac:dyDescent="0.2">
      <c r="A4" s="649" t="s">
        <v>222</v>
      </c>
      <c r="B4" s="649"/>
      <c r="C4" s="649"/>
      <c r="D4" s="649"/>
      <c r="E4" s="649"/>
      <c r="F4" s="649"/>
      <c r="G4" s="649"/>
      <c r="H4" s="649"/>
      <c r="I4" s="649"/>
      <c r="J4" s="649"/>
      <c r="K4" s="649"/>
      <c r="L4" s="649"/>
      <c r="M4" s="649"/>
      <c r="N4" s="649"/>
      <c r="O4" s="649"/>
      <c r="P4" s="649"/>
      <c r="Q4" s="649"/>
      <c r="R4" s="649"/>
      <c r="S4" s="649"/>
      <c r="T4" s="649"/>
      <c r="U4" s="649"/>
      <c r="V4" s="649"/>
      <c r="W4" s="649"/>
      <c r="X4" s="649"/>
      <c r="Y4" s="649"/>
      <c r="Z4" s="649"/>
    </row>
    <row r="6" spans="1:26" ht="11.1" customHeight="1" x14ac:dyDescent="0.2">
      <c r="B6" s="238">
        <v>2009</v>
      </c>
      <c r="T6" s="241">
        <v>2010</v>
      </c>
    </row>
    <row r="7" spans="1:26" ht="11.1" customHeight="1" x14ac:dyDescent="0.2">
      <c r="B7" s="238" t="s">
        <v>223</v>
      </c>
      <c r="D7" s="238" t="s">
        <v>224</v>
      </c>
      <c r="F7" s="238" t="s">
        <v>225</v>
      </c>
      <c r="H7" s="238" t="s">
        <v>226</v>
      </c>
      <c r="J7" s="238" t="s">
        <v>227</v>
      </c>
      <c r="L7" s="238" t="s">
        <v>228</v>
      </c>
      <c r="N7" s="238" t="s">
        <v>229</v>
      </c>
      <c r="P7" s="238" t="s">
        <v>230</v>
      </c>
      <c r="R7" s="238" t="s">
        <v>231</v>
      </c>
      <c r="T7" s="238" t="s">
        <v>232</v>
      </c>
      <c r="V7" s="238" t="s">
        <v>233</v>
      </c>
      <c r="X7" s="238" t="s">
        <v>234</v>
      </c>
    </row>
    <row r="8" spans="1:26" s="246" customFormat="1" ht="11.1" customHeight="1" x14ac:dyDescent="0.2">
      <c r="A8" s="243"/>
      <c r="B8" s="243" t="s">
        <v>39</v>
      </c>
      <c r="D8" s="243" t="s">
        <v>39</v>
      </c>
      <c r="F8" s="243" t="s">
        <v>39</v>
      </c>
      <c r="H8" s="243" t="s">
        <v>39</v>
      </c>
      <c r="J8" s="243" t="s">
        <v>39</v>
      </c>
      <c r="L8" s="243" t="s">
        <v>39</v>
      </c>
      <c r="N8" s="243" t="s">
        <v>39</v>
      </c>
      <c r="P8" s="243" t="s">
        <v>39</v>
      </c>
      <c r="R8" s="243" t="s">
        <v>39</v>
      </c>
      <c r="T8" s="243" t="s">
        <v>39</v>
      </c>
      <c r="V8" s="243" t="s">
        <v>39</v>
      </c>
      <c r="X8" s="243" t="s">
        <v>39</v>
      </c>
      <c r="Z8" s="246" t="s">
        <v>142</v>
      </c>
    </row>
    <row r="9" spans="1:26" ht="11.1" customHeight="1" x14ac:dyDescent="0.2">
      <c r="B9" s="247"/>
      <c r="D9" s="249"/>
      <c r="F9" s="249"/>
      <c r="H9" s="249"/>
      <c r="J9" s="249"/>
      <c r="L9" s="249"/>
      <c r="N9" s="249"/>
      <c r="P9" s="249"/>
      <c r="R9" s="249"/>
      <c r="T9" s="249"/>
      <c r="V9" s="249"/>
      <c r="X9" s="249"/>
      <c r="Z9" s="249"/>
    </row>
    <row r="10" spans="1:26" ht="11.1" customHeight="1" x14ac:dyDescent="0.2">
      <c r="A10" s="250" t="s">
        <v>238</v>
      </c>
      <c r="D10" s="237"/>
      <c r="F10" s="237"/>
      <c r="H10" s="237"/>
      <c r="J10" s="237"/>
      <c r="L10" s="237"/>
      <c r="N10" s="237"/>
      <c r="P10" s="237"/>
      <c r="R10" s="237"/>
      <c r="T10" s="237"/>
      <c r="V10" s="237"/>
      <c r="X10" s="237"/>
    </row>
    <row r="11" spans="1:26" s="237" customFormat="1" ht="11.1" customHeight="1" x14ac:dyDescent="0.2">
      <c r="A11" s="251" t="s">
        <v>277</v>
      </c>
      <c r="B11" s="237">
        <v>6753</v>
      </c>
      <c r="D11" s="237">
        <v>2495</v>
      </c>
      <c r="F11" s="237">
        <v>6475</v>
      </c>
      <c r="H11" s="237">
        <v>4079</v>
      </c>
      <c r="J11" s="237">
        <v>3671</v>
      </c>
      <c r="L11" s="237">
        <v>7368</v>
      </c>
      <c r="N11" s="237">
        <v>3930</v>
      </c>
      <c r="P11" s="237">
        <v>2822</v>
      </c>
      <c r="R11" s="237">
        <v>6999</v>
      </c>
      <c r="T11" s="237">
        <v>8394</v>
      </c>
      <c r="V11" s="237">
        <v>3101</v>
      </c>
      <c r="X11" s="237">
        <v>6174</v>
      </c>
      <c r="Y11" s="248"/>
      <c r="Z11" s="248">
        <v>62261</v>
      </c>
    </row>
    <row r="12" spans="1:26" s="237" customFormat="1" ht="11.1" customHeight="1" x14ac:dyDescent="0.2">
      <c r="A12" s="251" t="s">
        <v>278</v>
      </c>
      <c r="B12" s="237">
        <v>1618</v>
      </c>
      <c r="D12" s="237">
        <v>1267</v>
      </c>
      <c r="F12" s="237">
        <v>1342</v>
      </c>
      <c r="H12" s="237">
        <v>1220</v>
      </c>
      <c r="J12" s="237">
        <v>1299</v>
      </c>
      <c r="L12" s="237">
        <v>2025</v>
      </c>
      <c r="N12" s="237">
        <v>1502</v>
      </c>
      <c r="P12" s="237">
        <v>1470</v>
      </c>
      <c r="R12" s="237">
        <v>1426</v>
      </c>
      <c r="T12" s="237">
        <v>1403</v>
      </c>
      <c r="V12" s="237">
        <v>1363</v>
      </c>
      <c r="X12" s="237">
        <v>1976</v>
      </c>
      <c r="Z12" s="248">
        <v>17911</v>
      </c>
    </row>
    <row r="13" spans="1:26" s="237" customFormat="1" ht="11.1" customHeight="1" x14ac:dyDescent="0.2">
      <c r="A13" s="251" t="s">
        <v>11</v>
      </c>
      <c r="B13" s="252">
        <v>0</v>
      </c>
      <c r="D13" s="252">
        <v>0</v>
      </c>
      <c r="E13" s="248"/>
      <c r="F13" s="252">
        <v>0</v>
      </c>
      <c r="G13" s="248"/>
      <c r="H13" s="252">
        <v>0</v>
      </c>
      <c r="I13" s="248"/>
      <c r="J13" s="252">
        <v>0</v>
      </c>
      <c r="K13" s="248"/>
      <c r="L13" s="252">
        <v>0</v>
      </c>
      <c r="M13" s="248"/>
      <c r="N13" s="252">
        <v>0</v>
      </c>
      <c r="O13" s="248"/>
      <c r="P13" s="252">
        <v>0</v>
      </c>
      <c r="Q13" s="248"/>
      <c r="R13" s="252">
        <v>0</v>
      </c>
      <c r="S13" s="248"/>
      <c r="T13" s="252">
        <v>0</v>
      </c>
      <c r="U13" s="248"/>
      <c r="V13" s="252">
        <v>0</v>
      </c>
      <c r="W13" s="248"/>
      <c r="X13" s="252">
        <v>1</v>
      </c>
      <c r="Y13" s="248"/>
      <c r="Z13" s="252">
        <v>1</v>
      </c>
    </row>
    <row r="14" spans="1:26" s="237" customFormat="1" ht="5.45" customHeight="1" x14ac:dyDescent="0.2">
      <c r="A14" s="254"/>
      <c r="B14" s="248"/>
      <c r="D14" s="248"/>
      <c r="F14" s="248"/>
      <c r="H14" s="248"/>
      <c r="J14" s="248"/>
      <c r="L14" s="248"/>
      <c r="N14" s="248"/>
      <c r="P14" s="248"/>
      <c r="R14" s="248"/>
      <c r="T14" s="248"/>
      <c r="V14" s="248"/>
      <c r="X14" s="248"/>
      <c r="Z14" s="248"/>
    </row>
    <row r="15" spans="1:26" ht="11.1" customHeight="1" x14ac:dyDescent="0.2">
      <c r="A15" s="255" t="s">
        <v>252</v>
      </c>
      <c r="B15" s="252">
        <v>8371</v>
      </c>
      <c r="C15" s="237"/>
      <c r="D15" s="252">
        <v>3762</v>
      </c>
      <c r="E15" s="237"/>
      <c r="F15" s="252">
        <v>7817</v>
      </c>
      <c r="G15" s="237"/>
      <c r="H15" s="252">
        <v>5299</v>
      </c>
      <c r="I15" s="237"/>
      <c r="J15" s="252">
        <v>4970</v>
      </c>
      <c r="K15" s="237"/>
      <c r="L15" s="252">
        <v>9393</v>
      </c>
      <c r="M15" s="237"/>
      <c r="N15" s="252">
        <v>5432</v>
      </c>
      <c r="O15" s="237"/>
      <c r="P15" s="252">
        <v>4292</v>
      </c>
      <c r="Q15" s="237"/>
      <c r="R15" s="252">
        <v>8425</v>
      </c>
      <c r="S15" s="237"/>
      <c r="T15" s="252">
        <v>9797</v>
      </c>
      <c r="U15" s="237"/>
      <c r="V15" s="252">
        <v>4464</v>
      </c>
      <c r="W15" s="237"/>
      <c r="X15" s="252">
        <v>8151</v>
      </c>
      <c r="Y15" s="237"/>
      <c r="Z15" s="252">
        <v>80173</v>
      </c>
    </row>
    <row r="16" spans="1:26" ht="11.1" customHeight="1" x14ac:dyDescent="0.2">
      <c r="B16" s="248"/>
      <c r="D16" s="248"/>
      <c r="F16" s="248"/>
      <c r="H16" s="248"/>
      <c r="J16" s="248"/>
      <c r="L16" s="248"/>
      <c r="N16" s="248"/>
      <c r="P16" s="248"/>
      <c r="R16" s="248"/>
      <c r="T16" s="248"/>
      <c r="V16" s="248"/>
      <c r="X16" s="248"/>
      <c r="Z16" s="240"/>
    </row>
    <row r="17" spans="1:26" ht="11.1" customHeight="1" x14ac:dyDescent="0.2">
      <c r="A17" s="250" t="s">
        <v>253</v>
      </c>
      <c r="D17" s="237"/>
      <c r="F17" s="237"/>
      <c r="H17" s="237"/>
      <c r="J17" s="237"/>
      <c r="L17" s="237"/>
      <c r="N17" s="237"/>
      <c r="P17" s="237"/>
      <c r="R17" s="237"/>
      <c r="T17" s="237"/>
      <c r="V17" s="237"/>
      <c r="X17" s="237"/>
      <c r="Z17" s="236" t="s">
        <v>179</v>
      </c>
    </row>
    <row r="18" spans="1:26" s="237" customFormat="1" ht="11.1" customHeight="1" x14ac:dyDescent="0.2">
      <c r="A18" s="251" t="s">
        <v>254</v>
      </c>
      <c r="B18" s="237">
        <v>630</v>
      </c>
      <c r="D18" s="237">
        <v>2731</v>
      </c>
      <c r="F18" s="237">
        <v>2390</v>
      </c>
      <c r="H18" s="237">
        <v>173</v>
      </c>
      <c r="J18" s="237">
        <v>571</v>
      </c>
      <c r="L18" s="237">
        <v>3378</v>
      </c>
      <c r="N18" s="237">
        <v>692</v>
      </c>
      <c r="P18" s="237">
        <v>1128</v>
      </c>
      <c r="R18" s="237">
        <v>1749</v>
      </c>
      <c r="T18" s="237">
        <v>435</v>
      </c>
      <c r="V18" s="237">
        <v>943</v>
      </c>
      <c r="X18" s="237">
        <v>6819</v>
      </c>
      <c r="Z18" s="248">
        <v>21639</v>
      </c>
    </row>
    <row r="19" spans="1:26" s="237" customFormat="1" ht="11.1" customHeight="1" x14ac:dyDescent="0.2">
      <c r="A19" s="264" t="s">
        <v>255</v>
      </c>
      <c r="B19" s="237">
        <v>19</v>
      </c>
      <c r="D19" s="237">
        <v>19</v>
      </c>
      <c r="F19" s="237">
        <v>401</v>
      </c>
      <c r="H19" s="237">
        <v>82</v>
      </c>
      <c r="J19" s="237">
        <v>219</v>
      </c>
      <c r="L19" s="237">
        <v>163</v>
      </c>
      <c r="N19" s="237">
        <v>394</v>
      </c>
      <c r="P19" s="237">
        <v>26</v>
      </c>
      <c r="R19" s="237">
        <v>237</v>
      </c>
      <c r="T19" s="237">
        <v>49</v>
      </c>
      <c r="V19" s="237">
        <v>359</v>
      </c>
      <c r="X19" s="237">
        <v>585</v>
      </c>
      <c r="Z19" s="248">
        <v>2553</v>
      </c>
    </row>
    <row r="20" spans="1:26" s="237" customFormat="1" ht="11.1" customHeight="1" x14ac:dyDescent="0.2">
      <c r="A20" s="251" t="s">
        <v>256</v>
      </c>
      <c r="B20" s="237">
        <v>35</v>
      </c>
      <c r="D20" s="237">
        <v>153</v>
      </c>
      <c r="F20" s="237">
        <v>132</v>
      </c>
      <c r="H20" s="237">
        <v>170</v>
      </c>
      <c r="J20" s="237">
        <v>111</v>
      </c>
      <c r="L20" s="237">
        <v>128</v>
      </c>
      <c r="N20" s="237">
        <v>132</v>
      </c>
      <c r="P20" s="237">
        <v>34</v>
      </c>
      <c r="R20" s="237">
        <v>225</v>
      </c>
      <c r="T20" s="237">
        <v>109</v>
      </c>
      <c r="V20" s="237">
        <v>177</v>
      </c>
      <c r="X20" s="237">
        <v>228</v>
      </c>
      <c r="Z20" s="248">
        <v>1634</v>
      </c>
    </row>
    <row r="21" spans="1:26" s="237" customFormat="1" ht="11.1" customHeight="1" x14ac:dyDescent="0.2">
      <c r="A21" s="251" t="s">
        <v>279</v>
      </c>
      <c r="B21" s="237">
        <v>0</v>
      </c>
      <c r="D21" s="237">
        <v>0</v>
      </c>
      <c r="F21" s="237">
        <v>497</v>
      </c>
      <c r="H21" s="237">
        <v>0</v>
      </c>
      <c r="J21" s="237">
        <v>0</v>
      </c>
      <c r="L21" s="237">
        <v>223</v>
      </c>
      <c r="N21" s="237">
        <v>745</v>
      </c>
      <c r="P21" s="237">
        <v>911</v>
      </c>
      <c r="R21" s="237">
        <v>1104</v>
      </c>
      <c r="T21" s="237">
        <v>0</v>
      </c>
      <c r="V21" s="237">
        <v>0</v>
      </c>
      <c r="X21" s="237">
        <v>0</v>
      </c>
      <c r="Z21" s="248">
        <v>3480</v>
      </c>
    </row>
    <row r="22" spans="1:26" s="237" customFormat="1" ht="11.1" customHeight="1" x14ac:dyDescent="0.2">
      <c r="A22" s="251" t="s">
        <v>257</v>
      </c>
      <c r="B22" s="237">
        <v>1051</v>
      </c>
      <c r="D22" s="237">
        <v>1225</v>
      </c>
      <c r="F22" s="237">
        <v>817</v>
      </c>
      <c r="H22" s="237">
        <v>1043</v>
      </c>
      <c r="J22" s="237">
        <v>1095</v>
      </c>
      <c r="L22" s="237">
        <v>790</v>
      </c>
      <c r="N22" s="237">
        <v>1037</v>
      </c>
      <c r="P22" s="237">
        <v>1111</v>
      </c>
      <c r="R22" s="237">
        <v>860</v>
      </c>
      <c r="T22" s="237">
        <v>1159</v>
      </c>
      <c r="V22" s="237">
        <v>1402</v>
      </c>
      <c r="X22" s="237">
        <v>1135</v>
      </c>
      <c r="Z22" s="248">
        <v>12725</v>
      </c>
    </row>
    <row r="23" spans="1:26" s="237" customFormat="1" ht="11.1" customHeight="1" x14ac:dyDescent="0.2">
      <c r="A23" s="251" t="s">
        <v>258</v>
      </c>
      <c r="B23" s="237">
        <v>141</v>
      </c>
      <c r="D23" s="237">
        <v>172</v>
      </c>
      <c r="F23" s="237">
        <v>141</v>
      </c>
      <c r="H23" s="237">
        <v>163</v>
      </c>
      <c r="J23" s="237">
        <v>140</v>
      </c>
      <c r="L23" s="237">
        <v>147</v>
      </c>
      <c r="N23" s="237">
        <v>166</v>
      </c>
      <c r="P23" s="237">
        <v>153</v>
      </c>
      <c r="R23" s="237">
        <v>142</v>
      </c>
      <c r="T23" s="237">
        <v>199</v>
      </c>
      <c r="V23" s="237">
        <v>193</v>
      </c>
      <c r="X23" s="237">
        <v>267</v>
      </c>
      <c r="Z23" s="248">
        <v>2024</v>
      </c>
    </row>
    <row r="24" spans="1:26" s="237" customFormat="1" ht="11.1" customHeight="1" x14ac:dyDescent="0.2">
      <c r="A24" s="251" t="s">
        <v>259</v>
      </c>
      <c r="B24" s="237">
        <v>83</v>
      </c>
      <c r="D24" s="237">
        <v>70</v>
      </c>
      <c r="F24" s="237">
        <v>477</v>
      </c>
      <c r="H24" s="237">
        <v>164</v>
      </c>
      <c r="J24" s="237">
        <v>76</v>
      </c>
      <c r="L24" s="237">
        <v>670</v>
      </c>
      <c r="N24" s="237">
        <v>171</v>
      </c>
      <c r="P24" s="237">
        <v>100</v>
      </c>
      <c r="R24" s="237">
        <v>593</v>
      </c>
      <c r="T24" s="237">
        <v>242</v>
      </c>
      <c r="V24" s="237">
        <v>79</v>
      </c>
      <c r="X24" s="237">
        <v>828</v>
      </c>
      <c r="Z24" s="248">
        <v>3553</v>
      </c>
    </row>
    <row r="25" spans="1:26" s="237" customFormat="1" ht="11.1" customHeight="1" x14ac:dyDescent="0.2">
      <c r="A25" s="251" t="s">
        <v>260</v>
      </c>
      <c r="B25" s="237">
        <v>154</v>
      </c>
      <c r="D25" s="237">
        <v>182</v>
      </c>
      <c r="F25" s="237">
        <v>158</v>
      </c>
      <c r="H25" s="237">
        <v>292</v>
      </c>
      <c r="J25" s="237">
        <v>302</v>
      </c>
      <c r="L25" s="237">
        <v>189</v>
      </c>
      <c r="N25" s="237">
        <v>170</v>
      </c>
      <c r="P25" s="237">
        <v>178</v>
      </c>
      <c r="R25" s="237">
        <v>213</v>
      </c>
      <c r="T25" s="237">
        <v>368</v>
      </c>
      <c r="V25" s="237">
        <v>179</v>
      </c>
      <c r="X25" s="237">
        <v>617</v>
      </c>
      <c r="Z25" s="248">
        <v>3002</v>
      </c>
    </row>
    <row r="26" spans="1:26" s="237" customFormat="1" ht="11.1" customHeight="1" x14ac:dyDescent="0.2">
      <c r="A26" s="251" t="s">
        <v>261</v>
      </c>
      <c r="B26" s="237">
        <v>61</v>
      </c>
      <c r="D26" s="237">
        <v>61</v>
      </c>
      <c r="F26" s="237">
        <v>380</v>
      </c>
      <c r="H26" s="237">
        <v>61</v>
      </c>
      <c r="J26" s="237">
        <v>61</v>
      </c>
      <c r="L26" s="237">
        <v>305</v>
      </c>
      <c r="N26" s="237">
        <v>61</v>
      </c>
      <c r="P26" s="237">
        <v>61</v>
      </c>
      <c r="R26" s="237">
        <v>5</v>
      </c>
      <c r="T26" s="237">
        <v>61</v>
      </c>
      <c r="V26" s="237">
        <v>3</v>
      </c>
      <c r="X26" s="237">
        <v>182</v>
      </c>
      <c r="Z26" s="248">
        <v>1302</v>
      </c>
    </row>
    <row r="27" spans="1:26" s="237" customFormat="1" ht="11.1" customHeight="1" x14ac:dyDescent="0.2">
      <c r="A27" s="251" t="s">
        <v>262</v>
      </c>
      <c r="B27" s="237">
        <v>101</v>
      </c>
      <c r="D27" s="237">
        <v>301</v>
      </c>
      <c r="F27" s="237">
        <v>176</v>
      </c>
      <c r="H27" s="237">
        <v>133</v>
      </c>
      <c r="J27" s="237">
        <v>342</v>
      </c>
      <c r="L27" s="237">
        <v>150</v>
      </c>
      <c r="N27" s="237">
        <v>120</v>
      </c>
      <c r="P27" s="237">
        <v>354</v>
      </c>
      <c r="R27" s="237">
        <v>772</v>
      </c>
      <c r="T27" s="237">
        <v>54</v>
      </c>
      <c r="V27" s="237">
        <v>82</v>
      </c>
      <c r="X27" s="237">
        <v>64</v>
      </c>
      <c r="Z27" s="248">
        <v>2649</v>
      </c>
    </row>
    <row r="28" spans="1:26" s="237" customFormat="1" ht="11.1" customHeight="1" x14ac:dyDescent="0.2">
      <c r="A28" s="251" t="s">
        <v>263</v>
      </c>
      <c r="B28" s="252">
        <v>6</v>
      </c>
      <c r="D28" s="252">
        <v>-25</v>
      </c>
      <c r="E28" s="248"/>
      <c r="F28" s="252">
        <v>448</v>
      </c>
      <c r="G28" s="248"/>
      <c r="H28" s="252">
        <v>-19</v>
      </c>
      <c r="I28" s="248"/>
      <c r="J28" s="252">
        <v>-62</v>
      </c>
      <c r="K28" s="248"/>
      <c r="L28" s="252">
        <v>220</v>
      </c>
      <c r="M28" s="248"/>
      <c r="N28" s="252">
        <v>-20</v>
      </c>
      <c r="O28" s="248"/>
      <c r="P28" s="252">
        <v>-17</v>
      </c>
      <c r="Q28" s="248"/>
      <c r="R28" s="252">
        <v>430</v>
      </c>
      <c r="S28" s="248"/>
      <c r="T28" s="252">
        <v>-44</v>
      </c>
      <c r="U28" s="248"/>
      <c r="V28" s="252">
        <v>1</v>
      </c>
      <c r="W28" s="248"/>
      <c r="X28" s="252">
        <v>170</v>
      </c>
      <c r="Y28" s="248"/>
      <c r="Z28" s="252">
        <v>1088</v>
      </c>
    </row>
    <row r="29" spans="1:26" s="237" customFormat="1" ht="11.1" customHeight="1" x14ac:dyDescent="0.2">
      <c r="A29" s="253" t="s">
        <v>264</v>
      </c>
      <c r="B29" s="252">
        <v>2281</v>
      </c>
      <c r="D29" s="252">
        <v>4889</v>
      </c>
      <c r="F29" s="252">
        <v>6017</v>
      </c>
      <c r="H29" s="252">
        <v>2262</v>
      </c>
      <c r="J29" s="252">
        <v>2855</v>
      </c>
      <c r="L29" s="252">
        <v>6363</v>
      </c>
      <c r="N29" s="252">
        <v>3668</v>
      </c>
      <c r="P29" s="252">
        <v>4039</v>
      </c>
      <c r="R29" s="252">
        <v>6330</v>
      </c>
      <c r="T29" s="252">
        <v>2632</v>
      </c>
      <c r="V29" s="252">
        <v>3418</v>
      </c>
      <c r="X29" s="252">
        <v>10895</v>
      </c>
      <c r="Z29" s="252">
        <v>55649</v>
      </c>
    </row>
    <row r="30" spans="1:26" s="237" customFormat="1" ht="5.45" customHeight="1" x14ac:dyDescent="0.2">
      <c r="A30" s="254"/>
      <c r="B30" s="248"/>
      <c r="D30" s="248"/>
      <c r="F30" s="248"/>
      <c r="H30" s="248"/>
      <c r="J30" s="248"/>
      <c r="L30" s="248"/>
      <c r="N30" s="248"/>
      <c r="P30" s="248"/>
      <c r="R30" s="248"/>
      <c r="T30" s="248"/>
      <c r="V30" s="248"/>
      <c r="X30" s="248"/>
      <c r="Z30" s="248"/>
    </row>
    <row r="31" spans="1:26" s="237" customFormat="1" ht="11.1" customHeight="1" x14ac:dyDescent="0.2">
      <c r="A31" s="251" t="s">
        <v>56</v>
      </c>
      <c r="B31" s="237">
        <v>827</v>
      </c>
      <c r="D31" s="237">
        <v>907</v>
      </c>
      <c r="F31" s="237">
        <v>985</v>
      </c>
      <c r="H31" s="237">
        <v>863</v>
      </c>
      <c r="J31" s="237">
        <v>810</v>
      </c>
      <c r="L31" s="237">
        <v>1068</v>
      </c>
      <c r="N31" s="237">
        <v>891</v>
      </c>
      <c r="P31" s="237">
        <v>833</v>
      </c>
      <c r="R31" s="237">
        <v>1010</v>
      </c>
      <c r="T31" s="237">
        <v>874</v>
      </c>
      <c r="V31" s="237">
        <v>799</v>
      </c>
      <c r="X31" s="237">
        <v>921</v>
      </c>
      <c r="Z31" s="248">
        <v>10788</v>
      </c>
    </row>
    <row r="32" spans="1:26" s="237" customFormat="1" ht="11.1" customHeight="1" x14ac:dyDescent="0.2">
      <c r="A32" s="251" t="s">
        <v>57</v>
      </c>
      <c r="B32" s="252">
        <v>433</v>
      </c>
      <c r="D32" s="252">
        <v>418</v>
      </c>
      <c r="E32" s="248"/>
      <c r="F32" s="252">
        <v>439</v>
      </c>
      <c r="G32" s="248"/>
      <c r="H32" s="252">
        <v>377</v>
      </c>
      <c r="I32" s="248"/>
      <c r="J32" s="252">
        <v>446</v>
      </c>
      <c r="K32" s="248"/>
      <c r="L32" s="252">
        <v>435</v>
      </c>
      <c r="M32" s="248"/>
      <c r="N32" s="252">
        <v>454</v>
      </c>
      <c r="O32" s="248"/>
      <c r="P32" s="252">
        <v>423</v>
      </c>
      <c r="Q32" s="248"/>
      <c r="R32" s="252">
        <v>470</v>
      </c>
      <c r="S32" s="248"/>
      <c r="T32" s="252">
        <v>451</v>
      </c>
      <c r="U32" s="248"/>
      <c r="V32" s="252">
        <v>465</v>
      </c>
      <c r="W32" s="248"/>
      <c r="X32" s="252">
        <v>521</v>
      </c>
      <c r="Y32" s="248"/>
      <c r="Z32" s="252">
        <v>5332</v>
      </c>
    </row>
    <row r="33" spans="1:27" s="237" customFormat="1" ht="11.1" customHeight="1" x14ac:dyDescent="0.2">
      <c r="A33" s="253" t="s">
        <v>265</v>
      </c>
      <c r="B33" s="252">
        <v>1260</v>
      </c>
      <c r="D33" s="252">
        <v>1325</v>
      </c>
      <c r="F33" s="252">
        <v>1424</v>
      </c>
      <c r="H33" s="252">
        <v>1240</v>
      </c>
      <c r="J33" s="252">
        <v>1256</v>
      </c>
      <c r="L33" s="252">
        <v>1503</v>
      </c>
      <c r="N33" s="252">
        <v>1345</v>
      </c>
      <c r="P33" s="252">
        <v>1256</v>
      </c>
      <c r="R33" s="252">
        <v>1480</v>
      </c>
      <c r="T33" s="252">
        <v>1325</v>
      </c>
      <c r="V33" s="252">
        <v>1264</v>
      </c>
      <c r="X33" s="252">
        <v>1442</v>
      </c>
      <c r="Z33" s="252">
        <v>16120</v>
      </c>
    </row>
    <row r="34" spans="1:27" s="237" customFormat="1" ht="5.45" customHeight="1" x14ac:dyDescent="0.2">
      <c r="A34" s="254"/>
      <c r="B34" s="248"/>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row>
    <row r="35" spans="1:27" ht="11.1" customHeight="1" x14ac:dyDescent="0.2">
      <c r="A35" s="251" t="s">
        <v>266</v>
      </c>
      <c r="B35" s="248">
        <v>628</v>
      </c>
      <c r="C35" s="240"/>
      <c r="D35" s="248">
        <v>353</v>
      </c>
      <c r="E35" s="248"/>
      <c r="F35" s="248">
        <v>175</v>
      </c>
      <c r="G35" s="248"/>
      <c r="H35" s="248">
        <v>437</v>
      </c>
      <c r="I35" s="248"/>
      <c r="J35" s="248">
        <v>351</v>
      </c>
      <c r="K35" s="248"/>
      <c r="L35" s="248">
        <v>1248</v>
      </c>
      <c r="M35" s="248"/>
      <c r="N35" s="248">
        <v>495</v>
      </c>
      <c r="O35" s="248"/>
      <c r="P35" s="248">
        <v>328</v>
      </c>
      <c r="Q35" s="248"/>
      <c r="R35" s="248">
        <v>228</v>
      </c>
      <c r="S35" s="248"/>
      <c r="T35" s="248">
        <v>403</v>
      </c>
      <c r="U35" s="248"/>
      <c r="V35" s="248">
        <v>303</v>
      </c>
      <c r="W35" s="248"/>
      <c r="X35" s="248">
        <v>132</v>
      </c>
      <c r="Y35" s="248"/>
      <c r="Z35" s="248">
        <v>5081</v>
      </c>
      <c r="AA35" s="240"/>
    </row>
    <row r="36" spans="1:27" s="237" customFormat="1" ht="5.45" customHeight="1" x14ac:dyDescent="0.2">
      <c r="A36" s="254"/>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row>
    <row r="37" spans="1:27" ht="11.1" customHeight="1" x14ac:dyDescent="0.2">
      <c r="A37" s="251" t="s">
        <v>50</v>
      </c>
      <c r="B37" s="248">
        <v>354</v>
      </c>
      <c r="C37" s="240"/>
      <c r="D37" s="248">
        <v>263</v>
      </c>
      <c r="E37" s="248"/>
      <c r="F37" s="248">
        <v>487</v>
      </c>
      <c r="G37" s="248"/>
      <c r="H37" s="248">
        <v>124</v>
      </c>
      <c r="I37" s="248"/>
      <c r="J37" s="248">
        <v>292</v>
      </c>
      <c r="K37" s="248"/>
      <c r="L37" s="248">
        <v>833</v>
      </c>
      <c r="M37" s="248"/>
      <c r="N37" s="248">
        <v>117</v>
      </c>
      <c r="O37" s="248"/>
      <c r="P37" s="248">
        <v>218</v>
      </c>
      <c r="Q37" s="248"/>
      <c r="R37" s="248">
        <v>1009</v>
      </c>
      <c r="S37" s="248"/>
      <c r="T37" s="248">
        <v>112</v>
      </c>
      <c r="U37" s="248"/>
      <c r="V37" s="248">
        <v>358</v>
      </c>
      <c r="W37" s="248"/>
      <c r="X37" s="248">
        <v>1624</v>
      </c>
      <c r="Y37" s="248"/>
      <c r="Z37" s="248">
        <v>5791</v>
      </c>
      <c r="AA37" s="240"/>
    </row>
    <row r="38" spans="1:27" ht="5.25" customHeight="1" x14ac:dyDescent="0.2">
      <c r="A38" s="251"/>
      <c r="B38" s="248"/>
      <c r="C38" s="240"/>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0"/>
    </row>
    <row r="39" spans="1:27" ht="11.1" customHeight="1" x14ac:dyDescent="0.2">
      <c r="A39" s="264" t="s">
        <v>268</v>
      </c>
      <c r="B39" s="252">
        <v>0</v>
      </c>
      <c r="C39" s="240"/>
      <c r="D39" s="252">
        <v>0</v>
      </c>
      <c r="E39" s="248"/>
      <c r="F39" s="252">
        <v>0</v>
      </c>
      <c r="G39" s="248"/>
      <c r="H39" s="252">
        <v>0</v>
      </c>
      <c r="I39" s="248"/>
      <c r="J39" s="252">
        <v>0</v>
      </c>
      <c r="K39" s="248"/>
      <c r="L39" s="252">
        <v>0</v>
      </c>
      <c r="M39" s="248"/>
      <c r="N39" s="252">
        <v>0</v>
      </c>
      <c r="O39" s="248"/>
      <c r="P39" s="252">
        <v>0</v>
      </c>
      <c r="Q39" s="248"/>
      <c r="R39" s="252">
        <v>0</v>
      </c>
      <c r="S39" s="248"/>
      <c r="T39" s="252">
        <v>0</v>
      </c>
      <c r="U39" s="248"/>
      <c r="V39" s="252">
        <v>0</v>
      </c>
      <c r="W39" s="248"/>
      <c r="X39" s="252">
        <v>2</v>
      </c>
      <c r="Y39" s="248"/>
      <c r="Z39" s="252">
        <v>2</v>
      </c>
      <c r="AA39" s="240"/>
    </row>
    <row r="40" spans="1:27" s="237" customFormat="1" ht="5.45" customHeight="1" x14ac:dyDescent="0.2">
      <c r="A40" s="254"/>
      <c r="B40" s="248"/>
      <c r="D40" s="248"/>
      <c r="F40" s="248"/>
      <c r="H40" s="248"/>
      <c r="J40" s="248"/>
      <c r="L40" s="248"/>
      <c r="N40" s="248"/>
      <c r="P40" s="248"/>
      <c r="R40" s="248"/>
      <c r="T40" s="248"/>
      <c r="V40" s="248"/>
      <c r="X40" s="248"/>
      <c r="Z40" s="248"/>
    </row>
    <row r="41" spans="1:27" ht="11.1" customHeight="1" x14ac:dyDescent="0.2">
      <c r="A41" s="255" t="s">
        <v>272</v>
      </c>
      <c r="B41" s="252">
        <v>4523</v>
      </c>
      <c r="C41" s="237"/>
      <c r="D41" s="252">
        <v>6830</v>
      </c>
      <c r="E41" s="237"/>
      <c r="F41" s="252">
        <v>8103</v>
      </c>
      <c r="G41" s="237"/>
      <c r="H41" s="252">
        <v>4063</v>
      </c>
      <c r="I41" s="237"/>
      <c r="J41" s="252">
        <v>4754</v>
      </c>
      <c r="K41" s="237"/>
      <c r="L41" s="252">
        <v>9947</v>
      </c>
      <c r="M41" s="237"/>
      <c r="N41" s="252">
        <v>5625</v>
      </c>
      <c r="O41" s="237"/>
      <c r="P41" s="252">
        <v>5841</v>
      </c>
      <c r="Q41" s="237"/>
      <c r="R41" s="252">
        <v>9047</v>
      </c>
      <c r="S41" s="237"/>
      <c r="T41" s="252">
        <v>4472</v>
      </c>
      <c r="U41" s="237"/>
      <c r="V41" s="252">
        <v>5343</v>
      </c>
      <c r="W41" s="237"/>
      <c r="X41" s="252">
        <v>14095</v>
      </c>
      <c r="Y41" s="237"/>
      <c r="Z41" s="252">
        <v>82643</v>
      </c>
    </row>
    <row r="42" spans="1:27" ht="11.1" customHeight="1" x14ac:dyDescent="0.2">
      <c r="A42" s="255"/>
      <c r="B42" s="248"/>
      <c r="C42" s="237"/>
      <c r="D42" s="248"/>
      <c r="E42" s="237"/>
      <c r="F42" s="248"/>
      <c r="G42" s="237"/>
      <c r="H42" s="248"/>
      <c r="I42" s="237"/>
      <c r="J42" s="248"/>
      <c r="K42" s="237"/>
      <c r="L42" s="248"/>
      <c r="M42" s="237"/>
      <c r="N42" s="248"/>
      <c r="O42" s="237"/>
      <c r="P42" s="248"/>
      <c r="Q42" s="237"/>
      <c r="R42" s="248"/>
      <c r="S42" s="237"/>
      <c r="T42" s="248"/>
      <c r="U42" s="237"/>
      <c r="V42" s="248"/>
      <c r="W42" s="237"/>
      <c r="X42" s="248"/>
      <c r="Y42" s="237"/>
      <c r="Z42" s="248"/>
    </row>
    <row r="43" spans="1:27" ht="11.1" customHeight="1" x14ac:dyDescent="0.2">
      <c r="A43" s="250" t="s">
        <v>280</v>
      </c>
      <c r="B43" s="248"/>
      <c r="C43" s="237"/>
      <c r="D43" s="248"/>
      <c r="E43" s="237"/>
      <c r="F43" s="248"/>
      <c r="G43" s="237"/>
      <c r="H43" s="248"/>
      <c r="I43" s="237"/>
      <c r="J43" s="248"/>
      <c r="K43" s="237"/>
      <c r="L43" s="248"/>
      <c r="M43" s="237"/>
      <c r="N43" s="248"/>
      <c r="O43" s="237"/>
      <c r="P43" s="248"/>
      <c r="Q43" s="237"/>
      <c r="R43" s="248"/>
      <c r="S43" s="237"/>
      <c r="T43" s="248"/>
      <c r="U43" s="237"/>
      <c r="V43" s="248"/>
      <c r="W43" s="237"/>
      <c r="X43" s="248"/>
      <c r="Y43" s="237"/>
      <c r="Z43" s="248"/>
    </row>
    <row r="44" spans="1:27" ht="11.1" customHeight="1" x14ac:dyDescent="0.2">
      <c r="A44" s="265" t="s">
        <v>281</v>
      </c>
      <c r="B44" s="248">
        <v>2581</v>
      </c>
      <c r="C44" s="248"/>
      <c r="D44" s="248">
        <v>1061</v>
      </c>
      <c r="E44" s="248"/>
      <c r="F44" s="248">
        <v>2352</v>
      </c>
      <c r="G44" s="248"/>
      <c r="H44" s="248">
        <v>1588</v>
      </c>
      <c r="I44" s="248"/>
      <c r="J44" s="248">
        <v>1154</v>
      </c>
      <c r="K44" s="248"/>
      <c r="L44" s="248">
        <v>2543</v>
      </c>
      <c r="M44" s="248"/>
      <c r="N44" s="248">
        <v>1420</v>
      </c>
      <c r="O44" s="248"/>
      <c r="P44" s="248">
        <v>1020</v>
      </c>
      <c r="Q44" s="248"/>
      <c r="R44" s="248">
        <v>2550</v>
      </c>
      <c r="S44" s="248"/>
      <c r="T44" s="248">
        <v>2079</v>
      </c>
      <c r="U44" s="248"/>
      <c r="V44" s="248">
        <v>815</v>
      </c>
      <c r="W44" s="248"/>
      <c r="X44" s="248">
        <v>3197</v>
      </c>
      <c r="Y44" s="248"/>
      <c r="Z44" s="248">
        <v>22360</v>
      </c>
    </row>
    <row r="45" spans="1:27" s="240" customFormat="1" ht="10.5" customHeight="1" x14ac:dyDescent="0.2">
      <c r="A45" s="248" t="s">
        <v>282</v>
      </c>
      <c r="B45" s="248">
        <v>-2605</v>
      </c>
      <c r="C45" s="248"/>
      <c r="D45" s="248">
        <v>-1086</v>
      </c>
      <c r="E45" s="248"/>
      <c r="F45" s="248">
        <v>-2268</v>
      </c>
      <c r="G45" s="248"/>
      <c r="H45" s="248">
        <v>-1505</v>
      </c>
      <c r="I45" s="248"/>
      <c r="J45" s="248">
        <v>-1104</v>
      </c>
      <c r="K45" s="248"/>
      <c r="L45" s="248">
        <v>-2257</v>
      </c>
      <c r="M45" s="248"/>
      <c r="N45" s="248">
        <v>-1420</v>
      </c>
      <c r="O45" s="248"/>
      <c r="P45" s="248">
        <v>-988</v>
      </c>
      <c r="Q45" s="248"/>
      <c r="R45" s="248">
        <v>-2659</v>
      </c>
      <c r="S45" s="248"/>
      <c r="T45" s="248">
        <v>-2082</v>
      </c>
      <c r="U45" s="248"/>
      <c r="V45" s="248">
        <v>-814</v>
      </c>
      <c r="W45" s="248"/>
      <c r="X45" s="248">
        <v>-3416</v>
      </c>
      <c r="Y45" s="248"/>
      <c r="Z45" s="248">
        <v>-22204</v>
      </c>
    </row>
    <row r="46" spans="1:27" ht="3.75" customHeight="1" x14ac:dyDescent="0.2">
      <c r="A46" s="248"/>
      <c r="B46" s="252"/>
      <c r="C46" s="237"/>
      <c r="D46" s="252"/>
      <c r="E46" s="248"/>
      <c r="F46" s="252"/>
      <c r="G46" s="248"/>
      <c r="H46" s="252"/>
      <c r="I46" s="248"/>
      <c r="J46" s="252"/>
      <c r="K46" s="248"/>
      <c r="L46" s="252"/>
      <c r="M46" s="248"/>
      <c r="N46" s="252"/>
      <c r="O46" s="248"/>
      <c r="P46" s="252"/>
      <c r="Q46" s="248"/>
      <c r="R46" s="252"/>
      <c r="S46" s="248"/>
      <c r="T46" s="252"/>
      <c r="U46" s="248"/>
      <c r="V46" s="252"/>
      <c r="W46" s="248"/>
      <c r="X46" s="252"/>
      <c r="Y46" s="248"/>
      <c r="Z46" s="252"/>
    </row>
    <row r="47" spans="1:27" ht="11.1" customHeight="1" x14ac:dyDescent="0.2">
      <c r="A47" s="255" t="s">
        <v>284</v>
      </c>
      <c r="B47" s="252">
        <v>-24</v>
      </c>
      <c r="C47" s="237"/>
      <c r="D47" s="252">
        <v>-25</v>
      </c>
      <c r="E47" s="237"/>
      <c r="F47" s="252">
        <v>84</v>
      </c>
      <c r="G47" s="237"/>
      <c r="H47" s="252">
        <v>83</v>
      </c>
      <c r="I47" s="237"/>
      <c r="J47" s="252">
        <v>50</v>
      </c>
      <c r="K47" s="237"/>
      <c r="L47" s="252">
        <v>286</v>
      </c>
      <c r="M47" s="237"/>
      <c r="N47" s="252">
        <v>0</v>
      </c>
      <c r="O47" s="237"/>
      <c r="P47" s="252">
        <v>32</v>
      </c>
      <c r="Q47" s="237"/>
      <c r="R47" s="252">
        <v>-109</v>
      </c>
      <c r="S47" s="237"/>
      <c r="T47" s="252">
        <v>-3</v>
      </c>
      <c r="U47" s="237"/>
      <c r="V47" s="252">
        <v>1</v>
      </c>
      <c r="W47" s="237"/>
      <c r="X47" s="252">
        <v>-219</v>
      </c>
      <c r="Y47" s="237"/>
      <c r="Z47" s="252">
        <v>156</v>
      </c>
    </row>
    <row r="48" spans="1:27" ht="11.1" customHeight="1" x14ac:dyDescent="0.2">
      <c r="B48" s="248"/>
      <c r="D48" s="248"/>
      <c r="F48" s="248"/>
      <c r="H48" s="248"/>
      <c r="I48" s="237"/>
      <c r="J48" s="248"/>
      <c r="K48" s="237"/>
      <c r="L48" s="248"/>
      <c r="M48" s="237"/>
      <c r="N48" s="248"/>
      <c r="O48" s="237"/>
      <c r="P48" s="248"/>
      <c r="Q48" s="237"/>
      <c r="R48" s="248"/>
      <c r="S48" s="237"/>
      <c r="T48" s="248"/>
      <c r="U48" s="237"/>
      <c r="V48" s="248"/>
      <c r="W48" s="237"/>
      <c r="X48" s="248"/>
      <c r="Z48" s="240"/>
    </row>
    <row r="49" spans="1:26" ht="11.1" customHeight="1" x14ac:dyDescent="0.2">
      <c r="A49" s="255" t="s">
        <v>273</v>
      </c>
      <c r="B49" s="252">
        <v>3824</v>
      </c>
      <c r="C49" s="237"/>
      <c r="D49" s="252">
        <v>-3093</v>
      </c>
      <c r="E49" s="237"/>
      <c r="F49" s="252">
        <v>-202</v>
      </c>
      <c r="G49" s="237"/>
      <c r="H49" s="252">
        <v>1319</v>
      </c>
      <c r="I49" s="237"/>
      <c r="J49" s="252">
        <v>266</v>
      </c>
      <c r="K49" s="237"/>
      <c r="L49" s="252">
        <v>-268</v>
      </c>
      <c r="M49" s="237"/>
      <c r="N49" s="252">
        <v>-193</v>
      </c>
      <c r="O49" s="237"/>
      <c r="P49" s="252">
        <v>-1517</v>
      </c>
      <c r="Q49" s="237"/>
      <c r="R49" s="252">
        <v>-731</v>
      </c>
      <c r="S49" s="252"/>
      <c r="T49" s="252">
        <v>5322</v>
      </c>
      <c r="U49" s="237"/>
      <c r="V49" s="252">
        <v>-878</v>
      </c>
      <c r="W49" s="237"/>
      <c r="X49" s="252">
        <v>-6163</v>
      </c>
      <c r="Y49" s="237"/>
      <c r="Z49" s="252">
        <v>-2314</v>
      </c>
    </row>
    <row r="50" spans="1:26" ht="11.1" customHeight="1" x14ac:dyDescent="0.2">
      <c r="D50" s="237"/>
      <c r="E50" s="237"/>
      <c r="F50" s="237"/>
      <c r="G50" s="237"/>
      <c r="H50" s="237"/>
      <c r="I50" s="237"/>
      <c r="J50" s="237"/>
      <c r="K50" s="237"/>
      <c r="L50" s="237"/>
      <c r="M50" s="237"/>
      <c r="N50" s="237"/>
      <c r="O50" s="237"/>
      <c r="P50" s="237"/>
      <c r="Q50" s="237"/>
      <c r="R50" s="237"/>
      <c r="S50" s="237"/>
      <c r="T50" s="237"/>
      <c r="U50" s="237"/>
      <c r="V50" s="237"/>
      <c r="W50" s="237"/>
      <c r="X50" s="237"/>
      <c r="Y50" s="237"/>
      <c r="Z50" s="237"/>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8"/>
  <sheetViews>
    <sheetView showGridLines="0" zoomScaleNormal="100" workbookViewId="0">
      <selection activeCell="A3" sqref="A3:XFD3"/>
    </sheetView>
  </sheetViews>
  <sheetFormatPr defaultColWidth="8" defaultRowHeight="11.1" customHeight="1" x14ac:dyDescent="0.2"/>
  <cols>
    <col min="1" max="1" width="38" style="237" customWidth="1"/>
    <col min="2" max="2" width="7.140625" style="237" bestFit="1" customWidth="1"/>
    <col min="3" max="3" width="1.7109375" style="248" customWidth="1"/>
    <col min="4" max="4" width="6.28515625" style="236" bestFit="1" customWidth="1"/>
    <col min="5" max="5" width="1.7109375" style="240" customWidth="1"/>
    <col min="6" max="6" width="6.28515625" style="236" bestFit="1" customWidth="1"/>
    <col min="7" max="7" width="1.7109375" style="240" customWidth="1"/>
    <col min="8" max="8" width="7.7109375" style="236" customWidth="1"/>
    <col min="9" max="9" width="1.7109375" style="240" customWidth="1"/>
    <col min="10" max="10" width="7.7109375" style="236" customWidth="1"/>
    <col min="11" max="11" width="1.7109375" style="240" customWidth="1"/>
    <col min="12" max="12" width="8.7109375" style="236" customWidth="1"/>
    <col min="13" max="13" width="1.7109375" style="240" customWidth="1"/>
    <col min="14" max="14" width="7.7109375" style="236" customWidth="1"/>
    <col min="15" max="15" width="1.7109375" style="240" customWidth="1"/>
    <col min="16" max="16" width="7.7109375" style="236" customWidth="1"/>
    <col min="17" max="17" width="1.7109375" style="240" customWidth="1"/>
    <col min="18" max="18" width="7.7109375" style="236" customWidth="1"/>
    <col min="19" max="19" width="1.7109375" style="240" customWidth="1"/>
    <col min="20" max="20" width="7.7109375" style="236" customWidth="1"/>
    <col min="21" max="21" width="1.7109375" style="240" customWidth="1"/>
    <col min="22" max="22" width="7.7109375" style="236" customWidth="1"/>
    <col min="23" max="23" width="1.7109375" style="240" customWidth="1"/>
    <col min="24" max="24" width="7.7109375" style="236" customWidth="1"/>
    <col min="25" max="25" width="1.7109375" style="240" customWidth="1"/>
    <col min="26" max="26" width="7.5703125" style="236" bestFit="1" customWidth="1"/>
    <col min="27" max="16384" width="8" style="236"/>
  </cols>
  <sheetData>
    <row r="1" spans="1:26" ht="11.1" customHeight="1" x14ac:dyDescent="0.2">
      <c r="A1" s="649" t="s">
        <v>221</v>
      </c>
      <c r="B1" s="649"/>
      <c r="C1" s="649"/>
      <c r="D1" s="649"/>
      <c r="E1" s="649"/>
      <c r="F1" s="649"/>
      <c r="G1" s="649"/>
      <c r="H1" s="649"/>
      <c r="I1" s="649"/>
      <c r="J1" s="649"/>
      <c r="K1" s="649"/>
      <c r="L1" s="649"/>
      <c r="M1" s="649"/>
      <c r="N1" s="649"/>
      <c r="O1" s="649"/>
      <c r="P1" s="649"/>
      <c r="Q1" s="649"/>
      <c r="R1" s="649"/>
      <c r="S1" s="649"/>
      <c r="T1" s="649"/>
      <c r="U1" s="649"/>
      <c r="V1" s="649"/>
      <c r="W1" s="649"/>
      <c r="X1" s="649"/>
      <c r="Y1" s="649"/>
      <c r="Z1" s="649"/>
    </row>
    <row r="2" spans="1:26" ht="11.1" customHeight="1" x14ac:dyDescent="0.2">
      <c r="A2" s="649" t="s">
        <v>313</v>
      </c>
      <c r="B2" s="649"/>
      <c r="C2" s="649"/>
      <c r="D2" s="649"/>
      <c r="E2" s="649"/>
      <c r="F2" s="649"/>
      <c r="G2" s="649"/>
      <c r="H2" s="649"/>
      <c r="I2" s="649"/>
      <c r="J2" s="649"/>
      <c r="K2" s="649"/>
      <c r="L2" s="649"/>
      <c r="M2" s="649"/>
      <c r="N2" s="649"/>
      <c r="O2" s="649"/>
      <c r="P2" s="649"/>
      <c r="Q2" s="649"/>
      <c r="R2" s="649"/>
      <c r="S2" s="649"/>
      <c r="T2" s="649"/>
      <c r="U2" s="649"/>
      <c r="V2" s="649"/>
      <c r="W2" s="649"/>
      <c r="X2" s="649"/>
      <c r="Y2" s="649"/>
      <c r="Z2" s="649"/>
    </row>
    <row r="3" spans="1:26" ht="11.1" customHeight="1" x14ac:dyDescent="0.2">
      <c r="A3" s="649" t="s">
        <v>35</v>
      </c>
      <c r="B3" s="649"/>
      <c r="C3" s="649"/>
      <c r="D3" s="649"/>
      <c r="E3" s="649"/>
      <c r="F3" s="649"/>
      <c r="G3" s="649"/>
      <c r="H3" s="649"/>
      <c r="I3" s="649"/>
      <c r="J3" s="649"/>
      <c r="K3" s="649"/>
      <c r="L3" s="649"/>
      <c r="M3" s="649"/>
      <c r="N3" s="649"/>
      <c r="O3" s="649"/>
      <c r="P3" s="649"/>
      <c r="Q3" s="649"/>
      <c r="R3" s="649"/>
      <c r="S3" s="649"/>
      <c r="T3" s="649"/>
      <c r="U3" s="649"/>
      <c r="V3" s="649"/>
      <c r="W3" s="649"/>
      <c r="X3" s="649"/>
      <c r="Y3" s="649"/>
      <c r="Z3" s="649"/>
    </row>
    <row r="4" spans="1:26" ht="11.1" customHeight="1" x14ac:dyDescent="0.2">
      <c r="A4" s="649" t="s">
        <v>222</v>
      </c>
      <c r="B4" s="649"/>
      <c r="C4" s="649"/>
      <c r="D4" s="649"/>
      <c r="E4" s="649"/>
      <c r="F4" s="649"/>
      <c r="G4" s="649"/>
      <c r="H4" s="649"/>
      <c r="I4" s="649"/>
      <c r="J4" s="649"/>
      <c r="K4" s="649"/>
      <c r="L4" s="649"/>
      <c r="M4" s="649"/>
      <c r="N4" s="649"/>
      <c r="O4" s="649"/>
      <c r="P4" s="649"/>
      <c r="Q4" s="649"/>
      <c r="R4" s="649"/>
      <c r="S4" s="649"/>
      <c r="T4" s="649"/>
      <c r="U4" s="649"/>
      <c r="V4" s="649"/>
      <c r="W4" s="649"/>
      <c r="X4" s="649"/>
      <c r="Y4" s="649"/>
      <c r="Z4" s="649"/>
    </row>
    <row r="6" spans="1:26" ht="11.1" customHeight="1" x14ac:dyDescent="0.2">
      <c r="B6" s="238">
        <v>2009</v>
      </c>
      <c r="C6" s="239"/>
      <c r="T6" s="241">
        <v>2010</v>
      </c>
      <c r="U6" s="242"/>
    </row>
    <row r="7" spans="1:26" ht="11.1" customHeight="1" x14ac:dyDescent="0.2">
      <c r="B7" s="238" t="s">
        <v>223</v>
      </c>
      <c r="C7" s="239"/>
      <c r="D7" s="238" t="s">
        <v>224</v>
      </c>
      <c r="E7" s="239"/>
      <c r="F7" s="238" t="s">
        <v>225</v>
      </c>
      <c r="G7" s="239"/>
      <c r="H7" s="238" t="s">
        <v>226</v>
      </c>
      <c r="I7" s="239"/>
      <c r="J7" s="238" t="s">
        <v>227</v>
      </c>
      <c r="K7" s="239"/>
      <c r="L7" s="238" t="s">
        <v>228</v>
      </c>
      <c r="M7" s="239"/>
      <c r="N7" s="238" t="s">
        <v>229</v>
      </c>
      <c r="O7" s="239"/>
      <c r="P7" s="238" t="s">
        <v>230</v>
      </c>
      <c r="Q7" s="239"/>
      <c r="R7" s="238" t="s">
        <v>231</v>
      </c>
      <c r="S7" s="239"/>
      <c r="T7" s="238" t="s">
        <v>232</v>
      </c>
      <c r="U7" s="239"/>
      <c r="V7" s="238" t="s">
        <v>233</v>
      </c>
      <c r="W7" s="239"/>
      <c r="X7" s="238" t="s">
        <v>234</v>
      </c>
      <c r="Y7" s="239"/>
    </row>
    <row r="8" spans="1:26" s="246" customFormat="1" ht="11.1" customHeight="1" x14ac:dyDescent="0.2">
      <c r="A8" s="243"/>
      <c r="B8" s="243" t="s">
        <v>39</v>
      </c>
      <c r="C8" s="244"/>
      <c r="D8" s="243" t="s">
        <v>39</v>
      </c>
      <c r="E8" s="244"/>
      <c r="F8" s="243" t="s">
        <v>39</v>
      </c>
      <c r="G8" s="244"/>
      <c r="H8" s="243" t="s">
        <v>39</v>
      </c>
      <c r="I8" s="244"/>
      <c r="J8" s="243" t="s">
        <v>39</v>
      </c>
      <c r="K8" s="244"/>
      <c r="L8" s="243" t="s">
        <v>39</v>
      </c>
      <c r="M8" s="244"/>
      <c r="N8" s="243" t="s">
        <v>39</v>
      </c>
      <c r="O8" s="244"/>
      <c r="P8" s="243" t="s">
        <v>39</v>
      </c>
      <c r="Q8" s="244"/>
      <c r="R8" s="243" t="s">
        <v>39</v>
      </c>
      <c r="S8" s="244"/>
      <c r="T8" s="243" t="s">
        <v>39</v>
      </c>
      <c r="U8" s="244"/>
      <c r="V8" s="243" t="s">
        <v>39</v>
      </c>
      <c r="W8" s="244"/>
      <c r="X8" s="243" t="s">
        <v>39</v>
      </c>
      <c r="Y8" s="244"/>
      <c r="Z8" s="246" t="s">
        <v>142</v>
      </c>
    </row>
    <row r="9" spans="1:26" ht="11.1" customHeight="1" x14ac:dyDescent="0.2">
      <c r="B9" s="247"/>
      <c r="D9" s="249"/>
      <c r="F9" s="249"/>
      <c r="H9" s="249"/>
      <c r="J9" s="249"/>
      <c r="L9" s="249"/>
      <c r="N9" s="249"/>
      <c r="P9" s="249"/>
      <c r="R9" s="249"/>
      <c r="T9" s="249"/>
      <c r="V9" s="249"/>
      <c r="X9" s="249"/>
      <c r="Z9" s="249"/>
    </row>
    <row r="10" spans="1:26" ht="11.1" customHeight="1" x14ac:dyDescent="0.2">
      <c r="A10" s="250" t="s">
        <v>238</v>
      </c>
      <c r="B10" s="248"/>
      <c r="D10" s="240"/>
      <c r="F10" s="240"/>
      <c r="H10" s="240"/>
      <c r="J10" s="240"/>
      <c r="L10" s="240"/>
      <c r="N10" s="240"/>
      <c r="P10" s="240"/>
      <c r="R10" s="240"/>
      <c r="T10" s="240"/>
      <c r="V10" s="240"/>
      <c r="X10" s="240"/>
      <c r="Z10" s="240"/>
    </row>
    <row r="11" spans="1:26" s="248" customFormat="1" ht="11.1" customHeight="1" x14ac:dyDescent="0.2">
      <c r="A11" s="269" t="s">
        <v>285</v>
      </c>
      <c r="B11" s="248">
        <v>155</v>
      </c>
      <c r="D11" s="248">
        <v>155</v>
      </c>
      <c r="F11" s="248">
        <v>192</v>
      </c>
      <c r="H11" s="248">
        <v>197</v>
      </c>
      <c r="J11" s="248">
        <v>180</v>
      </c>
      <c r="L11" s="248">
        <v>182</v>
      </c>
      <c r="N11" s="248">
        <v>170</v>
      </c>
      <c r="P11" s="248">
        <v>156</v>
      </c>
      <c r="R11" s="248">
        <v>195</v>
      </c>
      <c r="T11" s="248">
        <v>163</v>
      </c>
      <c r="V11" s="248">
        <v>166</v>
      </c>
      <c r="X11" s="248">
        <v>211</v>
      </c>
      <c r="Z11" s="248">
        <v>2122</v>
      </c>
    </row>
    <row r="12" spans="1:26" s="248" customFormat="1" ht="11.1" customHeight="1" x14ac:dyDescent="0.2">
      <c r="A12" s="269" t="s">
        <v>286</v>
      </c>
      <c r="B12" s="248">
        <v>277</v>
      </c>
      <c r="D12" s="248">
        <v>206</v>
      </c>
      <c r="F12" s="248">
        <v>295</v>
      </c>
      <c r="H12" s="248">
        <v>292</v>
      </c>
      <c r="J12" s="248">
        <v>297</v>
      </c>
      <c r="L12" s="248">
        <v>382</v>
      </c>
      <c r="N12" s="248">
        <v>303</v>
      </c>
      <c r="P12" s="248">
        <v>295</v>
      </c>
      <c r="R12" s="248">
        <v>309</v>
      </c>
      <c r="T12" s="248">
        <v>257</v>
      </c>
      <c r="V12" s="248">
        <v>254</v>
      </c>
      <c r="X12" s="248">
        <v>423</v>
      </c>
      <c r="Z12" s="248">
        <v>3590</v>
      </c>
    </row>
    <row r="13" spans="1:26" s="237" customFormat="1" ht="11.1" customHeight="1" x14ac:dyDescent="0.2">
      <c r="A13" s="255" t="s">
        <v>287</v>
      </c>
      <c r="B13" s="252">
        <v>183</v>
      </c>
      <c r="C13" s="248"/>
      <c r="D13" s="252">
        <v>211</v>
      </c>
      <c r="E13" s="248"/>
      <c r="F13" s="252">
        <v>234</v>
      </c>
      <c r="G13" s="248"/>
      <c r="H13" s="252">
        <v>257</v>
      </c>
      <c r="I13" s="248"/>
      <c r="J13" s="252">
        <v>287</v>
      </c>
      <c r="K13" s="248"/>
      <c r="L13" s="252">
        <v>291</v>
      </c>
      <c r="M13" s="248"/>
      <c r="N13" s="252">
        <v>290</v>
      </c>
      <c r="O13" s="248"/>
      <c r="P13" s="252">
        <v>284</v>
      </c>
      <c r="Q13" s="248"/>
      <c r="R13" s="252">
        <v>259</v>
      </c>
      <c r="S13" s="248"/>
      <c r="T13" s="252">
        <v>234</v>
      </c>
      <c r="U13" s="248"/>
      <c r="V13" s="252">
        <v>215</v>
      </c>
      <c r="W13" s="248"/>
      <c r="X13" s="252">
        <v>325</v>
      </c>
      <c r="Y13" s="248"/>
      <c r="Z13" s="252">
        <v>3070</v>
      </c>
    </row>
    <row r="14" spans="1:26" ht="11.1" customHeight="1" x14ac:dyDescent="0.2">
      <c r="A14" s="265" t="s">
        <v>252</v>
      </c>
      <c r="B14" s="270">
        <v>615</v>
      </c>
      <c r="D14" s="270">
        <v>572</v>
      </c>
      <c r="E14" s="248"/>
      <c r="F14" s="270">
        <v>721</v>
      </c>
      <c r="G14" s="248"/>
      <c r="H14" s="270">
        <v>746</v>
      </c>
      <c r="I14" s="248"/>
      <c r="J14" s="270">
        <v>764</v>
      </c>
      <c r="K14" s="248"/>
      <c r="L14" s="270">
        <v>855</v>
      </c>
      <c r="M14" s="248"/>
      <c r="N14" s="270">
        <v>763</v>
      </c>
      <c r="O14" s="248"/>
      <c r="P14" s="270">
        <v>735</v>
      </c>
      <c r="Q14" s="248"/>
      <c r="R14" s="270">
        <v>763</v>
      </c>
      <c r="S14" s="248"/>
      <c r="T14" s="270">
        <v>654</v>
      </c>
      <c r="U14" s="248"/>
      <c r="V14" s="270">
        <v>635</v>
      </c>
      <c r="W14" s="248"/>
      <c r="X14" s="270">
        <v>959</v>
      </c>
      <c r="Y14" s="248"/>
      <c r="Z14" s="270">
        <v>8782</v>
      </c>
    </row>
    <row r="15" spans="1:26" s="237" customFormat="1" ht="11.25" x14ac:dyDescent="0.2">
      <c r="A15" s="254"/>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row>
    <row r="16" spans="1:26" ht="11.1" customHeight="1" x14ac:dyDescent="0.2">
      <c r="A16" s="250" t="s">
        <v>253</v>
      </c>
      <c r="B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0"/>
    </row>
    <row r="17" spans="1:26" ht="11.1" customHeight="1" x14ac:dyDescent="0.2">
      <c r="A17" s="251" t="s">
        <v>288</v>
      </c>
      <c r="B17" s="248">
        <v>57</v>
      </c>
      <c r="D17" s="248">
        <v>41</v>
      </c>
      <c r="E17" s="248"/>
      <c r="F17" s="248">
        <v>46</v>
      </c>
      <c r="G17" s="248"/>
      <c r="H17" s="248">
        <v>69</v>
      </c>
      <c r="I17" s="248"/>
      <c r="J17" s="248">
        <v>56</v>
      </c>
      <c r="K17" s="248"/>
      <c r="L17" s="248">
        <v>61</v>
      </c>
      <c r="M17" s="248"/>
      <c r="N17" s="248">
        <v>81</v>
      </c>
      <c r="O17" s="248"/>
      <c r="P17" s="248">
        <v>61</v>
      </c>
      <c r="Q17" s="248"/>
      <c r="R17" s="248">
        <v>73</v>
      </c>
      <c r="S17" s="248"/>
      <c r="T17" s="248">
        <v>46</v>
      </c>
      <c r="U17" s="248"/>
      <c r="V17" s="248">
        <v>66</v>
      </c>
      <c r="W17" s="248"/>
      <c r="X17" s="248">
        <v>198</v>
      </c>
      <c r="Y17" s="248"/>
      <c r="Z17" s="248">
        <v>855</v>
      </c>
    </row>
    <row r="18" spans="1:26" s="248" customFormat="1" ht="11.1" customHeight="1" x14ac:dyDescent="0.2">
      <c r="A18" s="253" t="s">
        <v>264</v>
      </c>
      <c r="B18" s="270">
        <v>57</v>
      </c>
      <c r="D18" s="270">
        <v>41</v>
      </c>
      <c r="F18" s="270">
        <v>46</v>
      </c>
      <c r="H18" s="270">
        <v>69</v>
      </c>
      <c r="J18" s="270">
        <v>56</v>
      </c>
      <c r="L18" s="270">
        <v>61</v>
      </c>
      <c r="N18" s="270">
        <v>81</v>
      </c>
      <c r="P18" s="270">
        <v>61</v>
      </c>
      <c r="R18" s="270">
        <v>73</v>
      </c>
      <c r="T18" s="270">
        <v>46</v>
      </c>
      <c r="V18" s="270">
        <v>66</v>
      </c>
      <c r="X18" s="270">
        <v>198</v>
      </c>
      <c r="Z18" s="270">
        <v>855</v>
      </c>
    </row>
    <row r="19" spans="1:26" s="248" customFormat="1" ht="11.1" customHeight="1" x14ac:dyDescent="0.2">
      <c r="A19" s="269"/>
    </row>
    <row r="20" spans="1:26" s="248" customFormat="1" ht="11.1" customHeight="1" x14ac:dyDescent="0.2">
      <c r="A20" s="251" t="s">
        <v>289</v>
      </c>
      <c r="B20" s="248">
        <v>48</v>
      </c>
      <c r="D20" s="248">
        <v>84</v>
      </c>
      <c r="F20" s="248">
        <v>83</v>
      </c>
      <c r="H20" s="248">
        <v>55</v>
      </c>
      <c r="J20" s="248">
        <v>59</v>
      </c>
      <c r="L20" s="248">
        <v>73</v>
      </c>
      <c r="N20" s="248">
        <v>96</v>
      </c>
      <c r="P20" s="248">
        <v>84</v>
      </c>
      <c r="R20" s="248">
        <v>66</v>
      </c>
      <c r="T20" s="248">
        <v>77</v>
      </c>
      <c r="V20" s="248">
        <v>49</v>
      </c>
      <c r="X20" s="248">
        <v>81</v>
      </c>
      <c r="Z20" s="248">
        <v>855</v>
      </c>
    </row>
    <row r="21" spans="1:26" s="248" customFormat="1" ht="11.1" customHeight="1" x14ac:dyDescent="0.2">
      <c r="A21" s="251" t="s">
        <v>290</v>
      </c>
      <c r="B21" s="248">
        <v>45</v>
      </c>
      <c r="D21" s="248">
        <v>46</v>
      </c>
      <c r="F21" s="248">
        <v>48</v>
      </c>
      <c r="H21" s="248">
        <v>45</v>
      </c>
      <c r="J21" s="248">
        <v>44</v>
      </c>
      <c r="L21" s="248">
        <v>46</v>
      </c>
      <c r="N21" s="248">
        <v>45</v>
      </c>
      <c r="P21" s="248">
        <v>44</v>
      </c>
      <c r="R21" s="248">
        <v>44</v>
      </c>
      <c r="T21" s="248">
        <v>44</v>
      </c>
      <c r="V21" s="248">
        <v>47</v>
      </c>
      <c r="X21" s="248">
        <v>201</v>
      </c>
      <c r="Z21" s="248">
        <v>699</v>
      </c>
    </row>
    <row r="22" spans="1:26" s="248" customFormat="1" ht="11.1" customHeight="1" x14ac:dyDescent="0.2">
      <c r="A22" s="251" t="s">
        <v>262</v>
      </c>
      <c r="B22" s="248">
        <v>298</v>
      </c>
      <c r="D22" s="248">
        <v>316</v>
      </c>
      <c r="F22" s="248">
        <v>363</v>
      </c>
      <c r="H22" s="248">
        <v>384</v>
      </c>
      <c r="J22" s="248">
        <v>423</v>
      </c>
      <c r="L22" s="248">
        <v>433</v>
      </c>
      <c r="N22" s="248">
        <v>433</v>
      </c>
      <c r="P22" s="248">
        <v>423</v>
      </c>
      <c r="R22" s="248">
        <v>589</v>
      </c>
      <c r="T22" s="248">
        <v>362</v>
      </c>
      <c r="V22" s="248">
        <v>314</v>
      </c>
      <c r="X22" s="248">
        <v>305</v>
      </c>
      <c r="Z22" s="248">
        <v>4643</v>
      </c>
    </row>
    <row r="23" spans="1:26" s="248" customFormat="1" ht="11.1" customHeight="1" x14ac:dyDescent="0.2">
      <c r="A23" s="251" t="s">
        <v>291</v>
      </c>
      <c r="B23" s="248">
        <v>11</v>
      </c>
      <c r="D23" s="248">
        <v>3</v>
      </c>
      <c r="F23" s="248">
        <v>3</v>
      </c>
      <c r="H23" s="248">
        <v>11</v>
      </c>
      <c r="J23" s="248">
        <v>3</v>
      </c>
      <c r="L23" s="248">
        <v>3</v>
      </c>
      <c r="N23" s="248">
        <v>12</v>
      </c>
      <c r="P23" s="248">
        <v>3</v>
      </c>
      <c r="R23" s="248">
        <v>3</v>
      </c>
      <c r="T23" s="248">
        <v>12</v>
      </c>
      <c r="V23" s="248">
        <v>3</v>
      </c>
      <c r="X23" s="248">
        <v>366</v>
      </c>
      <c r="Z23" s="248">
        <v>433</v>
      </c>
    </row>
    <row r="24" spans="1:26" s="248" customFormat="1" ht="11.1" customHeight="1" x14ac:dyDescent="0.2">
      <c r="A24" s="251" t="s">
        <v>259</v>
      </c>
      <c r="B24" s="248">
        <v>10</v>
      </c>
      <c r="D24" s="248">
        <v>11</v>
      </c>
      <c r="F24" s="248">
        <v>10</v>
      </c>
      <c r="H24" s="248">
        <v>10</v>
      </c>
      <c r="J24" s="248">
        <v>11</v>
      </c>
      <c r="L24" s="248">
        <v>10</v>
      </c>
      <c r="N24" s="248">
        <v>10</v>
      </c>
      <c r="P24" s="248">
        <v>10</v>
      </c>
      <c r="R24" s="248">
        <v>10</v>
      </c>
      <c r="T24" s="248">
        <v>10</v>
      </c>
      <c r="V24" s="248">
        <v>10</v>
      </c>
      <c r="X24" s="248">
        <v>12</v>
      </c>
      <c r="Z24" s="248">
        <v>124</v>
      </c>
    </row>
    <row r="25" spans="1:26" s="248" customFormat="1" ht="11.1" customHeight="1" x14ac:dyDescent="0.2">
      <c r="A25" s="251" t="s">
        <v>292</v>
      </c>
      <c r="B25" s="248">
        <v>32</v>
      </c>
      <c r="D25" s="248">
        <v>29</v>
      </c>
      <c r="F25" s="248">
        <v>38</v>
      </c>
      <c r="H25" s="248">
        <v>31</v>
      </c>
      <c r="J25" s="248">
        <v>32</v>
      </c>
      <c r="L25" s="248">
        <v>32</v>
      </c>
      <c r="N25" s="248">
        <v>34</v>
      </c>
      <c r="P25" s="248">
        <v>34</v>
      </c>
      <c r="R25" s="248">
        <v>31</v>
      </c>
      <c r="T25" s="248">
        <v>32</v>
      </c>
      <c r="V25" s="248">
        <v>30</v>
      </c>
      <c r="X25" s="248">
        <v>65</v>
      </c>
      <c r="Z25" s="248">
        <v>420</v>
      </c>
    </row>
    <row r="26" spans="1:26" s="248" customFormat="1" ht="11.1" customHeight="1" x14ac:dyDescent="0.2">
      <c r="A26" s="251" t="s">
        <v>293</v>
      </c>
      <c r="B26" s="248">
        <v>92</v>
      </c>
      <c r="D26" s="248">
        <v>102</v>
      </c>
      <c r="F26" s="248">
        <v>107</v>
      </c>
      <c r="H26" s="248">
        <v>107</v>
      </c>
      <c r="J26" s="248">
        <v>107</v>
      </c>
      <c r="L26" s="248">
        <v>112</v>
      </c>
      <c r="N26" s="248">
        <v>92</v>
      </c>
      <c r="P26" s="248">
        <v>86</v>
      </c>
      <c r="R26" s="248">
        <v>101</v>
      </c>
      <c r="T26" s="248">
        <v>101</v>
      </c>
      <c r="V26" s="248">
        <v>89</v>
      </c>
      <c r="X26" s="248">
        <v>103</v>
      </c>
      <c r="Z26" s="248">
        <v>1199</v>
      </c>
    </row>
    <row r="27" spans="1:26" s="248" customFormat="1" ht="11.1" customHeight="1" x14ac:dyDescent="0.2">
      <c r="A27" s="251" t="s">
        <v>263</v>
      </c>
      <c r="B27" s="248">
        <v>34</v>
      </c>
      <c r="D27" s="248">
        <v>33</v>
      </c>
      <c r="F27" s="248">
        <v>35</v>
      </c>
      <c r="H27" s="248">
        <v>35</v>
      </c>
      <c r="J27" s="248">
        <v>35</v>
      </c>
      <c r="L27" s="248">
        <v>34</v>
      </c>
      <c r="N27" s="248">
        <v>34</v>
      </c>
      <c r="P27" s="248">
        <v>33</v>
      </c>
      <c r="R27" s="248">
        <v>34</v>
      </c>
      <c r="T27" s="248">
        <v>32</v>
      </c>
      <c r="V27" s="248">
        <v>32</v>
      </c>
      <c r="X27" s="248">
        <v>-219</v>
      </c>
      <c r="Z27" s="248">
        <v>152</v>
      </c>
    </row>
    <row r="28" spans="1:26" ht="11.1" customHeight="1" x14ac:dyDescent="0.2">
      <c r="A28" s="271" t="s">
        <v>294</v>
      </c>
      <c r="B28" s="270">
        <v>570</v>
      </c>
      <c r="D28" s="270">
        <v>624</v>
      </c>
      <c r="E28" s="248"/>
      <c r="F28" s="270">
        <v>687</v>
      </c>
      <c r="G28" s="248"/>
      <c r="H28" s="270">
        <v>678</v>
      </c>
      <c r="I28" s="248"/>
      <c r="J28" s="270">
        <v>714</v>
      </c>
      <c r="K28" s="248"/>
      <c r="L28" s="270">
        <v>743</v>
      </c>
      <c r="M28" s="248"/>
      <c r="N28" s="270">
        <v>756</v>
      </c>
      <c r="O28" s="248"/>
      <c r="P28" s="270">
        <v>717</v>
      </c>
      <c r="Q28" s="248"/>
      <c r="R28" s="270">
        <v>878</v>
      </c>
      <c r="S28" s="248"/>
      <c r="T28" s="270">
        <v>670</v>
      </c>
      <c r="U28" s="248"/>
      <c r="V28" s="270">
        <v>574</v>
      </c>
      <c r="W28" s="248"/>
      <c r="X28" s="270">
        <v>914</v>
      </c>
      <c r="Y28" s="248"/>
      <c r="Z28" s="270">
        <v>8525</v>
      </c>
    </row>
    <row r="29" spans="1:26" ht="11.1" customHeight="1" x14ac:dyDescent="0.2">
      <c r="A29" s="271"/>
      <c r="B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row>
    <row r="30" spans="1:26" s="237" customFormat="1" ht="11.1" customHeight="1" x14ac:dyDescent="0.2">
      <c r="A30" s="265" t="s">
        <v>272</v>
      </c>
      <c r="B30" s="252">
        <v>627</v>
      </c>
      <c r="C30" s="248"/>
      <c r="D30" s="252">
        <v>665</v>
      </c>
      <c r="E30" s="248"/>
      <c r="F30" s="252">
        <v>733</v>
      </c>
      <c r="G30" s="248"/>
      <c r="H30" s="252">
        <v>747</v>
      </c>
      <c r="I30" s="248"/>
      <c r="J30" s="252">
        <v>770</v>
      </c>
      <c r="K30" s="248"/>
      <c r="L30" s="252">
        <v>804</v>
      </c>
      <c r="M30" s="248"/>
      <c r="N30" s="252">
        <v>837</v>
      </c>
      <c r="O30" s="248"/>
      <c r="P30" s="252">
        <v>778</v>
      </c>
      <c r="Q30" s="248"/>
      <c r="R30" s="252">
        <v>951</v>
      </c>
      <c r="S30" s="248"/>
      <c r="T30" s="252">
        <v>716</v>
      </c>
      <c r="U30" s="248"/>
      <c r="V30" s="252">
        <v>640</v>
      </c>
      <c r="W30" s="248"/>
      <c r="X30" s="252">
        <v>1112</v>
      </c>
      <c r="Y30" s="248"/>
      <c r="Z30" s="252">
        <v>9380</v>
      </c>
    </row>
    <row r="31" spans="1:26" s="237" customFormat="1" ht="5.45" customHeight="1" x14ac:dyDescent="0.2">
      <c r="A31" s="254"/>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row>
    <row r="32" spans="1:26" ht="11.1" customHeight="1" x14ac:dyDescent="0.2">
      <c r="A32" s="250" t="s">
        <v>280</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8"/>
    </row>
    <row r="33" spans="1:26" ht="11.1" customHeight="1" x14ac:dyDescent="0.2">
      <c r="A33" s="265" t="s">
        <v>281</v>
      </c>
      <c r="B33" s="248">
        <v>112</v>
      </c>
      <c r="D33" s="248">
        <v>114</v>
      </c>
      <c r="E33" s="248"/>
      <c r="F33" s="248">
        <v>51</v>
      </c>
      <c r="G33" s="248"/>
      <c r="H33" s="248">
        <v>62</v>
      </c>
      <c r="I33" s="248"/>
      <c r="J33" s="248">
        <v>45</v>
      </c>
      <c r="K33" s="248"/>
      <c r="L33" s="248">
        <v>-12</v>
      </c>
      <c r="M33" s="248"/>
      <c r="N33" s="248">
        <v>104</v>
      </c>
      <c r="O33" s="248"/>
      <c r="P33" s="248">
        <v>64</v>
      </c>
      <c r="Q33" s="248"/>
      <c r="R33" s="248">
        <v>258</v>
      </c>
      <c r="S33" s="248"/>
      <c r="T33" s="248">
        <v>96</v>
      </c>
      <c r="U33" s="248"/>
      <c r="V33" s="248">
        <v>53</v>
      </c>
      <c r="W33" s="248"/>
      <c r="X33" s="248">
        <v>577</v>
      </c>
      <c r="Y33" s="248"/>
      <c r="Z33" s="248">
        <v>1524</v>
      </c>
    </row>
    <row r="34" spans="1:26" ht="11.1" customHeight="1" x14ac:dyDescent="0.2">
      <c r="A34" s="237" t="s">
        <v>282</v>
      </c>
      <c r="B34" s="248">
        <v>-89</v>
      </c>
      <c r="D34" s="248">
        <v>-89</v>
      </c>
      <c r="E34" s="248"/>
      <c r="F34" s="248">
        <v>-89</v>
      </c>
      <c r="G34" s="248"/>
      <c r="H34" s="248">
        <v>-102</v>
      </c>
      <c r="I34" s="248"/>
      <c r="J34" s="248">
        <v>-94</v>
      </c>
      <c r="K34" s="248"/>
      <c r="L34" s="248">
        <v>-213</v>
      </c>
      <c r="M34" s="248"/>
      <c r="N34" s="248">
        <v>-102</v>
      </c>
      <c r="O34" s="248"/>
      <c r="P34" s="248">
        <v>-94</v>
      </c>
      <c r="Q34" s="248"/>
      <c r="R34" s="248">
        <v>-94</v>
      </c>
      <c r="S34" s="248"/>
      <c r="T34" s="248">
        <v>-93</v>
      </c>
      <c r="U34" s="248"/>
      <c r="V34" s="248">
        <v>-53</v>
      </c>
      <c r="W34" s="248"/>
      <c r="X34" s="248">
        <v>-304</v>
      </c>
      <c r="Y34" s="248"/>
      <c r="Z34" s="248">
        <v>-1416</v>
      </c>
    </row>
    <row r="35" spans="1:26" ht="11.1" customHeight="1" x14ac:dyDescent="0.2">
      <c r="A35" s="237" t="s">
        <v>283</v>
      </c>
      <c r="B35" s="248">
        <v>14</v>
      </c>
      <c r="D35" s="248">
        <v>17</v>
      </c>
      <c r="E35" s="248"/>
      <c r="F35" s="248">
        <v>18</v>
      </c>
      <c r="G35" s="248"/>
      <c r="H35" s="248">
        <v>13</v>
      </c>
      <c r="I35" s="248"/>
      <c r="J35" s="248">
        <v>11</v>
      </c>
      <c r="K35" s="248"/>
      <c r="L35" s="248">
        <v>9</v>
      </c>
      <c r="M35" s="248"/>
      <c r="N35" s="248">
        <v>9</v>
      </c>
      <c r="O35" s="248"/>
      <c r="P35" s="248">
        <v>9</v>
      </c>
      <c r="Q35" s="248"/>
      <c r="R35" s="248">
        <v>7</v>
      </c>
      <c r="S35" s="248"/>
      <c r="T35" s="248">
        <v>7</v>
      </c>
      <c r="U35" s="248"/>
      <c r="V35" s="248">
        <v>6</v>
      </c>
      <c r="W35" s="248"/>
      <c r="X35" s="248">
        <v>477</v>
      </c>
      <c r="Y35" s="248"/>
      <c r="Z35" s="252">
        <v>597</v>
      </c>
    </row>
    <row r="36" spans="1:26" ht="11.1" customHeight="1" x14ac:dyDescent="0.2">
      <c r="A36" s="272" t="s">
        <v>284</v>
      </c>
      <c r="B36" s="270">
        <v>37</v>
      </c>
      <c r="D36" s="270">
        <v>42</v>
      </c>
      <c r="E36" s="248"/>
      <c r="F36" s="270">
        <v>-20</v>
      </c>
      <c r="G36" s="248"/>
      <c r="H36" s="270">
        <v>-27</v>
      </c>
      <c r="I36" s="248"/>
      <c r="J36" s="270">
        <v>-38</v>
      </c>
      <c r="K36" s="248"/>
      <c r="L36" s="270">
        <v>-216</v>
      </c>
      <c r="M36" s="248"/>
      <c r="N36" s="270">
        <v>11</v>
      </c>
      <c r="O36" s="248"/>
      <c r="P36" s="270">
        <v>-21</v>
      </c>
      <c r="Q36" s="248"/>
      <c r="R36" s="270">
        <v>171</v>
      </c>
      <c r="S36" s="248"/>
      <c r="T36" s="270">
        <v>10</v>
      </c>
      <c r="U36" s="248"/>
      <c r="V36" s="270">
        <v>6</v>
      </c>
      <c r="W36" s="248"/>
      <c r="X36" s="270">
        <v>750</v>
      </c>
      <c r="Y36" s="248"/>
      <c r="Z36" s="270">
        <v>705</v>
      </c>
    </row>
    <row r="37" spans="1:26" ht="11.1" customHeight="1" x14ac:dyDescent="0.2">
      <c r="A37" s="271"/>
      <c r="B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row>
    <row r="38" spans="1:26" s="237" customFormat="1" ht="11.1" customHeight="1" x14ac:dyDescent="0.2">
      <c r="A38" s="265" t="s">
        <v>273</v>
      </c>
      <c r="B38" s="252">
        <v>25</v>
      </c>
      <c r="C38" s="248"/>
      <c r="D38" s="252">
        <v>-51</v>
      </c>
      <c r="E38" s="248"/>
      <c r="F38" s="252">
        <v>-32</v>
      </c>
      <c r="G38" s="248"/>
      <c r="H38" s="252">
        <v>-28</v>
      </c>
      <c r="I38" s="248"/>
      <c r="J38" s="252">
        <v>-44</v>
      </c>
      <c r="K38" s="248"/>
      <c r="L38" s="252">
        <v>-165</v>
      </c>
      <c r="M38" s="248"/>
      <c r="N38" s="252">
        <v>-63</v>
      </c>
      <c r="O38" s="248"/>
      <c r="P38" s="252">
        <v>-64</v>
      </c>
      <c r="Q38" s="248"/>
      <c r="R38" s="252">
        <v>-17</v>
      </c>
      <c r="S38" s="248"/>
      <c r="T38" s="252">
        <v>-52</v>
      </c>
      <c r="U38" s="248"/>
      <c r="V38" s="252">
        <v>1</v>
      </c>
      <c r="W38" s="248"/>
      <c r="X38" s="252">
        <v>597</v>
      </c>
      <c r="Y38" s="248"/>
      <c r="Z38" s="252">
        <v>107</v>
      </c>
    </row>
  </sheetData>
  <mergeCells count="4">
    <mergeCell ref="A1:Z1"/>
    <mergeCell ref="A2:Z2"/>
    <mergeCell ref="A3:Z3"/>
    <mergeCell ref="A4:Z4"/>
  </mergeCells>
  <printOptions horizontalCentered="1" verticalCentered="1"/>
  <pageMargins left="0.9" right="0.9" top="0.9" bottom="0.9" header="0.5" footer="0.5"/>
  <pageSetup scale="7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showGridLines="0" zoomScaleNormal="100" workbookViewId="0">
      <selection activeCell="A3" sqref="A3:XFD3"/>
    </sheetView>
  </sheetViews>
  <sheetFormatPr defaultColWidth="8" defaultRowHeight="11.1" customHeight="1" x14ac:dyDescent="0.2"/>
  <cols>
    <col min="1" max="1" width="38" style="237" customWidth="1"/>
    <col min="2" max="2" width="7.140625" style="237" bestFit="1" customWidth="1"/>
    <col min="3" max="3" width="1.7109375" style="248" customWidth="1"/>
    <col min="4" max="4" width="6.28515625" style="236" bestFit="1" customWidth="1"/>
    <col min="5" max="5" width="1.7109375" style="240" customWidth="1"/>
    <col min="6" max="6" width="6.28515625" style="236" bestFit="1" customWidth="1"/>
    <col min="7" max="7" width="1.7109375" style="240" customWidth="1"/>
    <col min="8" max="8" width="7.7109375" style="236" customWidth="1"/>
    <col min="9" max="9" width="1.7109375" style="240" customWidth="1"/>
    <col min="10" max="10" width="7.7109375" style="236" customWidth="1"/>
    <col min="11" max="11" width="1.7109375" style="240" customWidth="1"/>
    <col min="12" max="12" width="8.7109375" style="236" customWidth="1"/>
    <col min="13" max="13" width="1.7109375" style="240" customWidth="1"/>
    <col min="14" max="14" width="7.7109375" style="236" customWidth="1"/>
    <col min="15" max="15" width="1.7109375" style="240" customWidth="1"/>
    <col min="16" max="16" width="7.7109375" style="236" customWidth="1"/>
    <col min="17" max="17" width="1.7109375" style="240" customWidth="1"/>
    <col min="18" max="18" width="7.7109375" style="236" customWidth="1"/>
    <col min="19" max="19" width="1.7109375" style="240" customWidth="1"/>
    <col min="20" max="20" width="7.7109375" style="236" customWidth="1"/>
    <col min="21" max="21" width="1.7109375" style="240" customWidth="1"/>
    <col min="22" max="22" width="7.7109375" style="236" customWidth="1"/>
    <col min="23" max="23" width="1.7109375" style="240" customWidth="1"/>
    <col min="24" max="24" width="7.7109375" style="236" customWidth="1"/>
    <col min="25" max="25" width="1.7109375" style="236" customWidth="1"/>
    <col min="26" max="26" width="7.5703125" style="236" bestFit="1" customWidth="1"/>
    <col min="27" max="16384" width="8" style="236"/>
  </cols>
  <sheetData>
    <row r="1" spans="1:26" ht="11.1" customHeight="1" x14ac:dyDescent="0.2">
      <c r="A1" s="649" t="s">
        <v>221</v>
      </c>
      <c r="B1" s="649"/>
      <c r="C1" s="649"/>
      <c r="D1" s="649"/>
      <c r="E1" s="649"/>
      <c r="F1" s="649"/>
      <c r="G1" s="649"/>
      <c r="H1" s="649"/>
      <c r="I1" s="649"/>
      <c r="J1" s="649"/>
      <c r="K1" s="649"/>
      <c r="L1" s="649"/>
      <c r="M1" s="649"/>
      <c r="N1" s="649"/>
      <c r="O1" s="649"/>
      <c r="P1" s="649"/>
      <c r="Q1" s="649"/>
      <c r="R1" s="649"/>
      <c r="S1" s="649"/>
      <c r="T1" s="649"/>
      <c r="U1" s="649"/>
      <c r="V1" s="649"/>
      <c r="W1" s="649"/>
      <c r="X1" s="649"/>
      <c r="Y1" s="649"/>
      <c r="Z1" s="649"/>
    </row>
    <row r="2" spans="1:26" ht="11.1" customHeight="1" x14ac:dyDescent="0.2">
      <c r="A2" s="649" t="s">
        <v>314</v>
      </c>
      <c r="B2" s="649"/>
      <c r="C2" s="649"/>
      <c r="D2" s="649"/>
      <c r="E2" s="649"/>
      <c r="F2" s="649"/>
      <c r="G2" s="649"/>
      <c r="H2" s="649"/>
      <c r="I2" s="649"/>
      <c r="J2" s="649"/>
      <c r="K2" s="649"/>
      <c r="L2" s="649"/>
      <c r="M2" s="649"/>
      <c r="N2" s="649"/>
      <c r="O2" s="649"/>
      <c r="P2" s="649"/>
      <c r="Q2" s="649"/>
      <c r="R2" s="649"/>
      <c r="S2" s="649"/>
      <c r="T2" s="649"/>
      <c r="U2" s="649"/>
      <c r="V2" s="649"/>
      <c r="W2" s="649"/>
      <c r="X2" s="649"/>
      <c r="Y2" s="649"/>
      <c r="Z2" s="649"/>
    </row>
    <row r="3" spans="1:26" ht="11.1" customHeight="1" x14ac:dyDescent="0.2">
      <c r="A3" s="649" t="s">
        <v>35</v>
      </c>
      <c r="B3" s="649"/>
      <c r="C3" s="649"/>
      <c r="D3" s="649"/>
      <c r="E3" s="649"/>
      <c r="F3" s="649"/>
      <c r="G3" s="649"/>
      <c r="H3" s="649"/>
      <c r="I3" s="649"/>
      <c r="J3" s="649"/>
      <c r="K3" s="649"/>
      <c r="L3" s="649"/>
      <c r="M3" s="649"/>
      <c r="N3" s="649"/>
      <c r="O3" s="649"/>
      <c r="P3" s="649"/>
      <c r="Q3" s="649"/>
      <c r="R3" s="649"/>
      <c r="S3" s="649"/>
      <c r="T3" s="649"/>
      <c r="U3" s="649"/>
      <c r="V3" s="649"/>
      <c r="W3" s="649"/>
      <c r="X3" s="649"/>
      <c r="Y3" s="649"/>
      <c r="Z3" s="649"/>
    </row>
    <row r="4" spans="1:26" ht="11.1" customHeight="1" x14ac:dyDescent="0.2">
      <c r="A4" s="649" t="s">
        <v>222</v>
      </c>
      <c r="B4" s="649"/>
      <c r="C4" s="649"/>
      <c r="D4" s="649"/>
      <c r="E4" s="649"/>
      <c r="F4" s="649"/>
      <c r="G4" s="649"/>
      <c r="H4" s="649"/>
      <c r="I4" s="649"/>
      <c r="J4" s="649"/>
      <c r="K4" s="649"/>
      <c r="L4" s="649"/>
      <c r="M4" s="649"/>
      <c r="N4" s="649"/>
      <c r="O4" s="649"/>
      <c r="P4" s="649"/>
      <c r="Q4" s="649"/>
      <c r="R4" s="649"/>
      <c r="S4" s="649"/>
      <c r="T4" s="649"/>
      <c r="U4" s="649"/>
      <c r="V4" s="649"/>
      <c r="W4" s="649"/>
      <c r="X4" s="649"/>
      <c r="Y4" s="649"/>
      <c r="Z4" s="649"/>
    </row>
    <row r="6" spans="1:26" ht="11.1" customHeight="1" x14ac:dyDescent="0.2">
      <c r="B6" s="238">
        <v>2009</v>
      </c>
      <c r="C6" s="239"/>
      <c r="T6" s="241">
        <v>2010</v>
      </c>
      <c r="U6" s="242"/>
    </row>
    <row r="7" spans="1:26" ht="11.1" customHeight="1" x14ac:dyDescent="0.2">
      <c r="B7" s="238" t="s">
        <v>223</v>
      </c>
      <c r="C7" s="239"/>
      <c r="D7" s="238" t="s">
        <v>224</v>
      </c>
      <c r="E7" s="239"/>
      <c r="F7" s="238" t="s">
        <v>225</v>
      </c>
      <c r="G7" s="239"/>
      <c r="H7" s="238" t="s">
        <v>226</v>
      </c>
      <c r="I7" s="239"/>
      <c r="J7" s="238" t="s">
        <v>227</v>
      </c>
      <c r="K7" s="239"/>
      <c r="L7" s="238" t="s">
        <v>228</v>
      </c>
      <c r="M7" s="239"/>
      <c r="N7" s="238" t="s">
        <v>229</v>
      </c>
      <c r="O7" s="239"/>
      <c r="P7" s="238" t="s">
        <v>230</v>
      </c>
      <c r="Q7" s="239"/>
      <c r="R7" s="238" t="s">
        <v>231</v>
      </c>
      <c r="S7" s="239"/>
      <c r="T7" s="238" t="s">
        <v>232</v>
      </c>
      <c r="U7" s="239"/>
      <c r="V7" s="238" t="s">
        <v>233</v>
      </c>
      <c r="W7" s="239"/>
      <c r="X7" s="238" t="s">
        <v>234</v>
      </c>
    </row>
    <row r="8" spans="1:26" s="246" customFormat="1" ht="11.1" customHeight="1" x14ac:dyDescent="0.2">
      <c r="A8" s="243"/>
      <c r="B8" s="243" t="s">
        <v>39</v>
      </c>
      <c r="C8" s="244"/>
      <c r="D8" s="243" t="s">
        <v>39</v>
      </c>
      <c r="E8" s="244"/>
      <c r="F8" s="243" t="s">
        <v>39</v>
      </c>
      <c r="G8" s="244"/>
      <c r="H8" s="243" t="s">
        <v>39</v>
      </c>
      <c r="I8" s="244"/>
      <c r="J8" s="243" t="s">
        <v>39</v>
      </c>
      <c r="K8" s="244"/>
      <c r="L8" s="243" t="s">
        <v>39</v>
      </c>
      <c r="M8" s="244"/>
      <c r="N8" s="243" t="s">
        <v>39</v>
      </c>
      <c r="O8" s="244"/>
      <c r="P8" s="243" t="s">
        <v>39</v>
      </c>
      <c r="Q8" s="244"/>
      <c r="R8" s="243" t="s">
        <v>39</v>
      </c>
      <c r="S8" s="244"/>
      <c r="T8" s="243" t="s">
        <v>39</v>
      </c>
      <c r="U8" s="244"/>
      <c r="V8" s="243" t="s">
        <v>39</v>
      </c>
      <c r="W8" s="244"/>
      <c r="X8" s="243" t="s">
        <v>39</v>
      </c>
      <c r="Z8" s="246" t="s">
        <v>142</v>
      </c>
    </row>
    <row r="9" spans="1:26" ht="11.1" customHeight="1" x14ac:dyDescent="0.2">
      <c r="B9" s="247"/>
      <c r="D9" s="249"/>
      <c r="F9" s="249"/>
      <c r="H9" s="249"/>
      <c r="J9" s="249"/>
      <c r="L9" s="249"/>
      <c r="N9" s="249"/>
      <c r="P9" s="249"/>
      <c r="R9" s="249"/>
      <c r="T9" s="249"/>
      <c r="V9" s="249"/>
      <c r="X9" s="249"/>
      <c r="Z9" s="249"/>
    </row>
    <row r="10" spans="1:26" ht="11.1" customHeight="1" x14ac:dyDescent="0.2">
      <c r="A10" s="250" t="s">
        <v>238</v>
      </c>
      <c r="B10" s="248"/>
      <c r="D10" s="240"/>
      <c r="F10" s="240"/>
      <c r="H10" s="240"/>
      <c r="J10" s="240"/>
      <c r="L10" s="240"/>
      <c r="N10" s="240"/>
      <c r="P10" s="240"/>
      <c r="R10" s="240"/>
      <c r="T10" s="240"/>
      <c r="V10" s="240"/>
      <c r="X10" s="240"/>
      <c r="Y10" s="240"/>
      <c r="Z10" s="240"/>
    </row>
    <row r="11" spans="1:26" s="248" customFormat="1" ht="11.1" customHeight="1" x14ac:dyDescent="0.2">
      <c r="A11" s="269" t="s">
        <v>285</v>
      </c>
      <c r="B11" s="248">
        <v>155</v>
      </c>
      <c r="D11" s="248">
        <v>155</v>
      </c>
      <c r="F11" s="248">
        <v>192</v>
      </c>
      <c r="H11" s="248">
        <v>197</v>
      </c>
      <c r="J11" s="248">
        <v>180</v>
      </c>
      <c r="L11" s="248">
        <v>182</v>
      </c>
      <c r="N11" s="248">
        <v>170</v>
      </c>
      <c r="P11" s="248">
        <v>156</v>
      </c>
      <c r="R11" s="248">
        <v>195</v>
      </c>
      <c r="T11" s="248">
        <v>163</v>
      </c>
      <c r="V11" s="248">
        <v>166</v>
      </c>
      <c r="X11" s="248">
        <v>211</v>
      </c>
      <c r="Z11" s="248">
        <v>2122</v>
      </c>
    </row>
    <row r="12" spans="1:26" s="248" customFormat="1" ht="11.1" customHeight="1" x14ac:dyDescent="0.2">
      <c r="A12" s="269" t="s">
        <v>286</v>
      </c>
      <c r="B12" s="248">
        <v>277</v>
      </c>
      <c r="D12" s="248">
        <v>206</v>
      </c>
      <c r="F12" s="248">
        <v>295</v>
      </c>
      <c r="H12" s="248">
        <v>292</v>
      </c>
      <c r="J12" s="248">
        <v>297</v>
      </c>
      <c r="L12" s="248">
        <v>382</v>
      </c>
      <c r="N12" s="248">
        <v>303</v>
      </c>
      <c r="P12" s="248">
        <v>295</v>
      </c>
      <c r="R12" s="248">
        <v>309</v>
      </c>
      <c r="T12" s="248">
        <v>257</v>
      </c>
      <c r="V12" s="248">
        <v>254</v>
      </c>
      <c r="X12" s="248">
        <v>423</v>
      </c>
      <c r="Z12" s="248">
        <v>3590</v>
      </c>
    </row>
    <row r="13" spans="1:26" s="237" customFormat="1" ht="11.1" customHeight="1" x14ac:dyDescent="0.2">
      <c r="A13" s="255" t="s">
        <v>287</v>
      </c>
      <c r="B13" s="252">
        <v>0</v>
      </c>
      <c r="C13" s="248"/>
      <c r="D13" s="252">
        <v>0</v>
      </c>
      <c r="E13" s="248"/>
      <c r="F13" s="252">
        <v>0</v>
      </c>
      <c r="G13" s="248"/>
      <c r="H13" s="252">
        <v>0</v>
      </c>
      <c r="I13" s="248"/>
      <c r="J13" s="252">
        <v>0</v>
      </c>
      <c r="K13" s="248"/>
      <c r="L13" s="252">
        <v>0</v>
      </c>
      <c r="M13" s="248"/>
      <c r="N13" s="252">
        <v>0</v>
      </c>
      <c r="O13" s="248"/>
      <c r="P13" s="252">
        <v>0</v>
      </c>
      <c r="Q13" s="248"/>
      <c r="R13" s="252">
        <v>0</v>
      </c>
      <c r="S13" s="248"/>
      <c r="T13" s="252">
        <v>0</v>
      </c>
      <c r="U13" s="248"/>
      <c r="V13" s="252">
        <v>0</v>
      </c>
      <c r="W13" s="248"/>
      <c r="X13" s="252">
        <v>0</v>
      </c>
      <c r="Y13" s="248"/>
      <c r="Z13" s="252">
        <v>0</v>
      </c>
    </row>
    <row r="14" spans="1:26" ht="11.1" customHeight="1" x14ac:dyDescent="0.2">
      <c r="A14" s="265" t="s">
        <v>252</v>
      </c>
      <c r="B14" s="270">
        <v>432</v>
      </c>
      <c r="D14" s="270">
        <v>361</v>
      </c>
      <c r="E14" s="248"/>
      <c r="F14" s="270">
        <v>487</v>
      </c>
      <c r="G14" s="248"/>
      <c r="H14" s="270">
        <v>489</v>
      </c>
      <c r="I14" s="248"/>
      <c r="J14" s="270">
        <v>477</v>
      </c>
      <c r="K14" s="248"/>
      <c r="L14" s="270">
        <v>564</v>
      </c>
      <c r="M14" s="248"/>
      <c r="N14" s="270">
        <v>473</v>
      </c>
      <c r="O14" s="248"/>
      <c r="P14" s="270">
        <v>451</v>
      </c>
      <c r="Q14" s="248"/>
      <c r="R14" s="270">
        <v>504</v>
      </c>
      <c r="S14" s="248"/>
      <c r="T14" s="270">
        <v>420</v>
      </c>
      <c r="U14" s="248"/>
      <c r="V14" s="270">
        <v>420</v>
      </c>
      <c r="W14" s="248"/>
      <c r="X14" s="270">
        <v>634</v>
      </c>
      <c r="Y14" s="248"/>
      <c r="Z14" s="270">
        <v>5712</v>
      </c>
    </row>
    <row r="15" spans="1:26" s="237" customFormat="1" ht="11.25" x14ac:dyDescent="0.2">
      <c r="A15" s="254"/>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row>
    <row r="16" spans="1:26" ht="11.1" customHeight="1" x14ac:dyDescent="0.2">
      <c r="A16" s="250" t="s">
        <v>253</v>
      </c>
      <c r="B16" s="248"/>
      <c r="D16" s="248"/>
      <c r="E16" s="248"/>
      <c r="F16" s="248"/>
      <c r="G16" s="248"/>
      <c r="H16" s="248"/>
      <c r="I16" s="248"/>
      <c r="J16" s="248"/>
      <c r="K16" s="248"/>
      <c r="L16" s="248"/>
      <c r="M16" s="248"/>
      <c r="N16" s="248"/>
      <c r="O16" s="248"/>
      <c r="P16" s="248"/>
      <c r="Q16" s="248"/>
      <c r="R16" s="248"/>
      <c r="S16" s="248"/>
      <c r="T16" s="248"/>
      <c r="U16" s="248"/>
      <c r="V16" s="248"/>
      <c r="W16" s="248"/>
      <c r="X16" s="248"/>
      <c r="Y16" s="240"/>
      <c r="Z16" s="240"/>
    </row>
    <row r="17" spans="1:26" ht="11.1" customHeight="1" x14ac:dyDescent="0.2">
      <c r="A17" s="251" t="s">
        <v>288</v>
      </c>
      <c r="B17" s="248">
        <v>32</v>
      </c>
      <c r="D17" s="248">
        <v>16</v>
      </c>
      <c r="E17" s="248"/>
      <c r="F17" s="248">
        <v>16</v>
      </c>
      <c r="G17" s="248"/>
      <c r="H17" s="248">
        <v>34</v>
      </c>
      <c r="I17" s="248"/>
      <c r="J17" s="248">
        <v>16</v>
      </c>
      <c r="K17" s="248"/>
      <c r="L17" s="248">
        <v>16</v>
      </c>
      <c r="M17" s="248"/>
      <c r="N17" s="248">
        <v>36</v>
      </c>
      <c r="O17" s="248"/>
      <c r="P17" s="248">
        <v>21</v>
      </c>
      <c r="Q17" s="248"/>
      <c r="R17" s="248">
        <v>38</v>
      </c>
      <c r="S17" s="248"/>
      <c r="T17" s="248">
        <v>16</v>
      </c>
      <c r="U17" s="248"/>
      <c r="V17" s="248">
        <v>41</v>
      </c>
      <c r="W17" s="248"/>
      <c r="X17" s="248">
        <v>44</v>
      </c>
      <c r="Y17" s="240"/>
      <c r="Z17" s="248">
        <v>326</v>
      </c>
    </row>
    <row r="18" spans="1:26" s="248" customFormat="1" ht="11.1" customHeight="1" x14ac:dyDescent="0.2">
      <c r="A18" s="253" t="s">
        <v>264</v>
      </c>
      <c r="B18" s="270">
        <v>32</v>
      </c>
      <c r="D18" s="270">
        <v>16</v>
      </c>
      <c r="F18" s="270">
        <v>16</v>
      </c>
      <c r="H18" s="270">
        <v>34</v>
      </c>
      <c r="J18" s="270">
        <v>16</v>
      </c>
      <c r="L18" s="270">
        <v>16</v>
      </c>
      <c r="N18" s="270">
        <v>36</v>
      </c>
      <c r="P18" s="270">
        <v>21</v>
      </c>
      <c r="R18" s="270">
        <v>38</v>
      </c>
      <c r="T18" s="270">
        <v>16</v>
      </c>
      <c r="V18" s="270">
        <v>41</v>
      </c>
      <c r="X18" s="270">
        <v>44</v>
      </c>
      <c r="Z18" s="270">
        <v>326</v>
      </c>
    </row>
    <row r="19" spans="1:26" s="248" customFormat="1" ht="11.1" customHeight="1" x14ac:dyDescent="0.2">
      <c r="A19" s="269"/>
    </row>
    <row r="20" spans="1:26" s="248" customFormat="1" ht="11.1" customHeight="1" x14ac:dyDescent="0.2">
      <c r="A20" s="251" t="s">
        <v>289</v>
      </c>
      <c r="B20" s="248">
        <v>48</v>
      </c>
      <c r="D20" s="248">
        <v>84</v>
      </c>
      <c r="F20" s="248">
        <v>83</v>
      </c>
      <c r="H20" s="248">
        <v>55</v>
      </c>
      <c r="J20" s="248">
        <v>59</v>
      </c>
      <c r="L20" s="248">
        <v>73</v>
      </c>
      <c r="N20" s="248">
        <v>96</v>
      </c>
      <c r="P20" s="248">
        <v>84</v>
      </c>
      <c r="R20" s="248">
        <v>66</v>
      </c>
      <c r="T20" s="248">
        <v>77</v>
      </c>
      <c r="V20" s="248">
        <v>49</v>
      </c>
      <c r="X20" s="248">
        <v>81</v>
      </c>
      <c r="Z20" s="248">
        <v>855</v>
      </c>
    </row>
    <row r="21" spans="1:26" s="248" customFormat="1" ht="11.1" customHeight="1" x14ac:dyDescent="0.2">
      <c r="A21" s="251" t="s">
        <v>290</v>
      </c>
      <c r="B21" s="248">
        <v>25</v>
      </c>
      <c r="D21" s="248">
        <v>25</v>
      </c>
      <c r="F21" s="248">
        <v>27</v>
      </c>
      <c r="H21" s="248">
        <v>24</v>
      </c>
      <c r="J21" s="248">
        <v>23</v>
      </c>
      <c r="L21" s="248">
        <v>26</v>
      </c>
      <c r="N21" s="248">
        <v>24</v>
      </c>
      <c r="P21" s="248">
        <v>23</v>
      </c>
      <c r="R21" s="248">
        <v>24</v>
      </c>
      <c r="T21" s="248">
        <v>24</v>
      </c>
      <c r="V21" s="248">
        <v>26</v>
      </c>
      <c r="X21" s="248">
        <v>179</v>
      </c>
      <c r="Z21" s="248">
        <v>450</v>
      </c>
    </row>
    <row r="22" spans="1:26" s="248" customFormat="1" ht="11.1" customHeight="1" x14ac:dyDescent="0.2">
      <c r="A22" s="251" t="s">
        <v>262</v>
      </c>
      <c r="B22" s="248">
        <v>168</v>
      </c>
      <c r="D22" s="248">
        <v>173</v>
      </c>
      <c r="F22" s="248">
        <v>192</v>
      </c>
      <c r="H22" s="248">
        <v>193</v>
      </c>
      <c r="J22" s="248">
        <v>208</v>
      </c>
      <c r="L22" s="248">
        <v>213</v>
      </c>
      <c r="N22" s="248">
        <v>213</v>
      </c>
      <c r="P22" s="248">
        <v>208</v>
      </c>
      <c r="R22" s="248">
        <v>399</v>
      </c>
      <c r="T22" s="248">
        <v>192</v>
      </c>
      <c r="V22" s="248">
        <v>172</v>
      </c>
      <c r="X22" s="248">
        <v>162</v>
      </c>
      <c r="Z22" s="248">
        <v>2493</v>
      </c>
    </row>
    <row r="23" spans="1:26" s="248" customFormat="1" ht="11.1" customHeight="1" x14ac:dyDescent="0.2">
      <c r="A23" s="251" t="s">
        <v>291</v>
      </c>
      <c r="B23" s="248">
        <v>11</v>
      </c>
      <c r="D23" s="248">
        <v>3</v>
      </c>
      <c r="F23" s="248">
        <v>3</v>
      </c>
      <c r="H23" s="248">
        <v>11</v>
      </c>
      <c r="J23" s="248">
        <v>3</v>
      </c>
      <c r="L23" s="248">
        <v>3</v>
      </c>
      <c r="N23" s="248">
        <v>12</v>
      </c>
      <c r="P23" s="248">
        <v>3</v>
      </c>
      <c r="R23" s="248">
        <v>3</v>
      </c>
      <c r="T23" s="248">
        <v>12</v>
      </c>
      <c r="V23" s="248">
        <v>3</v>
      </c>
      <c r="X23" s="248">
        <v>366</v>
      </c>
      <c r="Z23" s="248">
        <v>433</v>
      </c>
    </row>
    <row r="24" spans="1:26" s="248" customFormat="1" ht="11.1" customHeight="1" x14ac:dyDescent="0.2">
      <c r="A24" s="251" t="s">
        <v>259</v>
      </c>
      <c r="B24" s="248">
        <v>10</v>
      </c>
      <c r="D24" s="248">
        <v>11</v>
      </c>
      <c r="F24" s="248">
        <v>10</v>
      </c>
      <c r="H24" s="248">
        <v>10</v>
      </c>
      <c r="J24" s="248">
        <v>11</v>
      </c>
      <c r="L24" s="248">
        <v>10</v>
      </c>
      <c r="N24" s="248">
        <v>10</v>
      </c>
      <c r="P24" s="248">
        <v>10</v>
      </c>
      <c r="R24" s="248">
        <v>10</v>
      </c>
      <c r="T24" s="248">
        <v>10</v>
      </c>
      <c r="V24" s="248">
        <v>10</v>
      </c>
      <c r="X24" s="248">
        <v>12</v>
      </c>
      <c r="Z24" s="248">
        <v>124</v>
      </c>
    </row>
    <row r="25" spans="1:26" s="248" customFormat="1" ht="11.1" customHeight="1" x14ac:dyDescent="0.2">
      <c r="A25" s="251" t="s">
        <v>292</v>
      </c>
      <c r="B25" s="248">
        <v>27</v>
      </c>
      <c r="D25" s="248">
        <v>24</v>
      </c>
      <c r="F25" s="248">
        <v>33</v>
      </c>
      <c r="H25" s="248">
        <v>26</v>
      </c>
      <c r="J25" s="248">
        <v>27</v>
      </c>
      <c r="L25" s="248">
        <v>27</v>
      </c>
      <c r="N25" s="248">
        <v>32</v>
      </c>
      <c r="P25" s="248">
        <v>31</v>
      </c>
      <c r="R25" s="248">
        <v>29</v>
      </c>
      <c r="T25" s="248">
        <v>29</v>
      </c>
      <c r="V25" s="248">
        <v>28</v>
      </c>
      <c r="X25" s="248">
        <v>62</v>
      </c>
      <c r="Z25" s="248">
        <v>375</v>
      </c>
    </row>
    <row r="26" spans="1:26" s="248" customFormat="1" ht="11.1" customHeight="1" x14ac:dyDescent="0.2">
      <c r="A26" s="251" t="s">
        <v>293</v>
      </c>
      <c r="B26" s="248">
        <v>92</v>
      </c>
      <c r="D26" s="248">
        <v>102</v>
      </c>
      <c r="F26" s="248">
        <v>107</v>
      </c>
      <c r="H26" s="248">
        <v>107</v>
      </c>
      <c r="J26" s="248">
        <v>107</v>
      </c>
      <c r="L26" s="248">
        <v>112</v>
      </c>
      <c r="N26" s="248">
        <v>92</v>
      </c>
      <c r="P26" s="248">
        <v>86</v>
      </c>
      <c r="R26" s="248">
        <v>101</v>
      </c>
      <c r="T26" s="248">
        <v>101</v>
      </c>
      <c r="V26" s="248">
        <v>89</v>
      </c>
      <c r="X26" s="248">
        <v>103</v>
      </c>
      <c r="Z26" s="248">
        <v>1199</v>
      </c>
    </row>
    <row r="27" spans="1:26" s="248" customFormat="1" ht="11.1" customHeight="1" x14ac:dyDescent="0.2">
      <c r="A27" s="251" t="s">
        <v>263</v>
      </c>
      <c r="B27" s="248">
        <v>30</v>
      </c>
      <c r="D27" s="248">
        <v>30</v>
      </c>
      <c r="F27" s="248">
        <v>32</v>
      </c>
      <c r="H27" s="248">
        <v>31</v>
      </c>
      <c r="J27" s="248">
        <v>30</v>
      </c>
      <c r="L27" s="248">
        <v>28</v>
      </c>
      <c r="N27" s="248">
        <v>28</v>
      </c>
      <c r="P27" s="248">
        <v>29</v>
      </c>
      <c r="R27" s="248">
        <v>28</v>
      </c>
      <c r="T27" s="248">
        <v>28</v>
      </c>
      <c r="V27" s="248">
        <v>28</v>
      </c>
      <c r="X27" s="248">
        <v>-219</v>
      </c>
      <c r="Z27" s="248">
        <v>103</v>
      </c>
    </row>
    <row r="28" spans="1:26" ht="11.1" customHeight="1" x14ac:dyDescent="0.2">
      <c r="A28" s="271" t="s">
        <v>294</v>
      </c>
      <c r="B28" s="270">
        <v>411</v>
      </c>
      <c r="D28" s="270">
        <v>452</v>
      </c>
      <c r="E28" s="248"/>
      <c r="F28" s="270">
        <v>487</v>
      </c>
      <c r="G28" s="248"/>
      <c r="H28" s="270">
        <v>457</v>
      </c>
      <c r="I28" s="248"/>
      <c r="J28" s="270">
        <v>468</v>
      </c>
      <c r="K28" s="248"/>
      <c r="L28" s="270">
        <v>492</v>
      </c>
      <c r="M28" s="248"/>
      <c r="N28" s="270">
        <v>507</v>
      </c>
      <c r="O28" s="248"/>
      <c r="P28" s="270">
        <v>474</v>
      </c>
      <c r="Q28" s="248"/>
      <c r="R28" s="270">
        <v>660</v>
      </c>
      <c r="S28" s="248"/>
      <c r="T28" s="270">
        <v>473</v>
      </c>
      <c r="U28" s="248"/>
      <c r="V28" s="270">
        <v>405</v>
      </c>
      <c r="W28" s="248"/>
      <c r="X28" s="270">
        <v>746</v>
      </c>
      <c r="Y28" s="240"/>
      <c r="Z28" s="270">
        <v>6032</v>
      </c>
    </row>
    <row r="29" spans="1:26" ht="11.1" customHeight="1" x14ac:dyDescent="0.2">
      <c r="A29" s="271"/>
      <c r="B29" s="248"/>
      <c r="D29" s="248"/>
      <c r="E29" s="248"/>
      <c r="F29" s="248"/>
      <c r="G29" s="248"/>
      <c r="H29" s="248"/>
      <c r="I29" s="248"/>
      <c r="J29" s="248"/>
      <c r="K29" s="248"/>
      <c r="L29" s="248"/>
      <c r="M29" s="248"/>
      <c r="N29" s="248"/>
      <c r="O29" s="248"/>
      <c r="P29" s="248"/>
      <c r="Q29" s="248"/>
      <c r="R29" s="248"/>
      <c r="S29" s="248"/>
      <c r="T29" s="248"/>
      <c r="U29" s="248"/>
      <c r="V29" s="248"/>
      <c r="W29" s="248"/>
      <c r="X29" s="248"/>
      <c r="Y29" s="240"/>
      <c r="Z29" s="248"/>
    </row>
    <row r="30" spans="1:26" s="237" customFormat="1" ht="11.1" customHeight="1" x14ac:dyDescent="0.2">
      <c r="A30" s="265" t="s">
        <v>272</v>
      </c>
      <c r="B30" s="252">
        <v>443</v>
      </c>
      <c r="C30" s="248"/>
      <c r="D30" s="252">
        <v>468</v>
      </c>
      <c r="E30" s="248"/>
      <c r="F30" s="252">
        <v>503</v>
      </c>
      <c r="G30" s="248"/>
      <c r="H30" s="252">
        <v>491</v>
      </c>
      <c r="I30" s="248"/>
      <c r="J30" s="252">
        <v>484</v>
      </c>
      <c r="K30" s="248"/>
      <c r="L30" s="252">
        <v>508</v>
      </c>
      <c r="M30" s="248"/>
      <c r="N30" s="252">
        <v>543</v>
      </c>
      <c r="O30" s="248"/>
      <c r="P30" s="252">
        <v>495</v>
      </c>
      <c r="Q30" s="248"/>
      <c r="R30" s="252">
        <v>698</v>
      </c>
      <c r="S30" s="248"/>
      <c r="T30" s="252">
        <v>489</v>
      </c>
      <c r="U30" s="248"/>
      <c r="V30" s="252">
        <v>446</v>
      </c>
      <c r="W30" s="248"/>
      <c r="X30" s="252">
        <v>790</v>
      </c>
      <c r="Y30" s="248"/>
      <c r="Z30" s="252">
        <v>6358</v>
      </c>
    </row>
    <row r="31" spans="1:26" s="237" customFormat="1" ht="5.45" customHeight="1" x14ac:dyDescent="0.2">
      <c r="A31" s="254"/>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row>
    <row r="32" spans="1:26" ht="11.1" customHeight="1" x14ac:dyDescent="0.2">
      <c r="A32" s="250" t="s">
        <v>280</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7"/>
      <c r="Z32" s="268"/>
    </row>
    <row r="33" spans="1:26" ht="11.1" customHeight="1" x14ac:dyDescent="0.2">
      <c r="A33" s="265" t="s">
        <v>281</v>
      </c>
      <c r="B33" s="248">
        <v>112</v>
      </c>
      <c r="D33" s="248">
        <v>114</v>
      </c>
      <c r="E33" s="248"/>
      <c r="F33" s="248">
        <v>51</v>
      </c>
      <c r="G33" s="248"/>
      <c r="H33" s="248">
        <v>62</v>
      </c>
      <c r="I33" s="248"/>
      <c r="J33" s="248">
        <v>45</v>
      </c>
      <c r="K33" s="248"/>
      <c r="L33" s="248">
        <v>-12</v>
      </c>
      <c r="M33" s="248"/>
      <c r="N33" s="248">
        <v>104</v>
      </c>
      <c r="O33" s="248"/>
      <c r="P33" s="248">
        <v>64</v>
      </c>
      <c r="Q33" s="248"/>
      <c r="R33" s="248">
        <v>258</v>
      </c>
      <c r="S33" s="248"/>
      <c r="T33" s="248">
        <v>96</v>
      </c>
      <c r="U33" s="248"/>
      <c r="V33" s="248">
        <v>53</v>
      </c>
      <c r="W33" s="248"/>
      <c r="X33" s="248">
        <v>577</v>
      </c>
      <c r="Y33" s="240"/>
      <c r="Z33" s="248">
        <v>1524</v>
      </c>
    </row>
    <row r="34" spans="1:26" ht="11.1" customHeight="1" x14ac:dyDescent="0.2">
      <c r="A34" s="237" t="s">
        <v>282</v>
      </c>
      <c r="B34" s="248">
        <v>-88</v>
      </c>
      <c r="D34" s="248">
        <v>-88</v>
      </c>
      <c r="E34" s="248"/>
      <c r="F34" s="248">
        <v>-88</v>
      </c>
      <c r="G34" s="248"/>
      <c r="H34" s="248">
        <v>-101</v>
      </c>
      <c r="I34" s="248"/>
      <c r="J34" s="248">
        <v>-93</v>
      </c>
      <c r="K34" s="248"/>
      <c r="L34" s="248">
        <v>-212</v>
      </c>
      <c r="M34" s="248"/>
      <c r="N34" s="248">
        <v>-100</v>
      </c>
      <c r="O34" s="248"/>
      <c r="P34" s="248">
        <v>-92</v>
      </c>
      <c r="Q34" s="248"/>
      <c r="R34" s="248">
        <v>-92</v>
      </c>
      <c r="S34" s="248"/>
      <c r="T34" s="248">
        <v>-92</v>
      </c>
      <c r="U34" s="248"/>
      <c r="V34" s="248">
        <v>-52</v>
      </c>
      <c r="W34" s="248"/>
      <c r="X34" s="248">
        <v>-304</v>
      </c>
      <c r="Z34" s="248">
        <v>-1402</v>
      </c>
    </row>
    <row r="35" spans="1:26" ht="11.1" customHeight="1" x14ac:dyDescent="0.2">
      <c r="A35" s="237" t="s">
        <v>283</v>
      </c>
      <c r="B35" s="248">
        <v>14</v>
      </c>
      <c r="D35" s="248">
        <v>17</v>
      </c>
      <c r="E35" s="248"/>
      <c r="F35" s="248">
        <v>18</v>
      </c>
      <c r="G35" s="248"/>
      <c r="H35" s="248">
        <v>13</v>
      </c>
      <c r="I35" s="248"/>
      <c r="J35" s="248">
        <v>11</v>
      </c>
      <c r="K35" s="248"/>
      <c r="L35" s="248">
        <v>9</v>
      </c>
      <c r="M35" s="248"/>
      <c r="N35" s="248">
        <v>9</v>
      </c>
      <c r="O35" s="248"/>
      <c r="P35" s="248">
        <v>9</v>
      </c>
      <c r="Q35" s="248"/>
      <c r="R35" s="248">
        <v>7</v>
      </c>
      <c r="S35" s="248"/>
      <c r="T35" s="248">
        <v>7</v>
      </c>
      <c r="U35" s="248"/>
      <c r="V35" s="248">
        <v>6</v>
      </c>
      <c r="W35" s="248"/>
      <c r="X35" s="248">
        <v>477</v>
      </c>
      <c r="Z35" s="252">
        <v>597</v>
      </c>
    </row>
    <row r="36" spans="1:26" ht="11.1" customHeight="1" x14ac:dyDescent="0.2">
      <c r="A36" s="272" t="s">
        <v>284</v>
      </c>
      <c r="B36" s="270">
        <v>38</v>
      </c>
      <c r="D36" s="270">
        <v>43</v>
      </c>
      <c r="E36" s="248"/>
      <c r="F36" s="270">
        <v>-19</v>
      </c>
      <c r="G36" s="248"/>
      <c r="H36" s="270">
        <v>-26</v>
      </c>
      <c r="I36" s="248"/>
      <c r="J36" s="270">
        <v>-37</v>
      </c>
      <c r="K36" s="248"/>
      <c r="L36" s="270">
        <v>-215</v>
      </c>
      <c r="M36" s="248"/>
      <c r="N36" s="270">
        <v>13</v>
      </c>
      <c r="O36" s="248"/>
      <c r="P36" s="270">
        <v>-19</v>
      </c>
      <c r="Q36" s="248"/>
      <c r="R36" s="270">
        <v>173</v>
      </c>
      <c r="S36" s="248"/>
      <c r="T36" s="270">
        <v>11</v>
      </c>
      <c r="U36" s="248"/>
      <c r="V36" s="270">
        <v>7</v>
      </c>
      <c r="W36" s="248"/>
      <c r="X36" s="270">
        <v>750</v>
      </c>
      <c r="Y36" s="240"/>
      <c r="Z36" s="270">
        <v>719</v>
      </c>
    </row>
    <row r="37" spans="1:26" ht="11.1" customHeight="1" x14ac:dyDescent="0.2">
      <c r="A37" s="271"/>
      <c r="B37" s="248"/>
      <c r="D37" s="248"/>
      <c r="E37" s="248"/>
      <c r="F37" s="248"/>
      <c r="G37" s="248"/>
      <c r="H37" s="248"/>
      <c r="I37" s="248"/>
      <c r="J37" s="248"/>
      <c r="K37" s="248"/>
      <c r="L37" s="248"/>
      <c r="M37" s="248"/>
      <c r="N37" s="248"/>
      <c r="O37" s="248"/>
      <c r="P37" s="248"/>
      <c r="Q37" s="248"/>
      <c r="R37" s="248"/>
      <c r="S37" s="248"/>
      <c r="T37" s="248"/>
      <c r="U37" s="248"/>
      <c r="V37" s="248"/>
      <c r="W37" s="248"/>
      <c r="X37" s="248"/>
      <c r="Y37" s="240"/>
      <c r="Z37" s="248"/>
    </row>
    <row r="38" spans="1:26" s="237" customFormat="1" ht="11.1" customHeight="1" x14ac:dyDescent="0.2">
      <c r="A38" s="265" t="s">
        <v>273</v>
      </c>
      <c r="B38" s="252">
        <v>27</v>
      </c>
      <c r="C38" s="248"/>
      <c r="D38" s="252">
        <v>-64</v>
      </c>
      <c r="E38" s="248"/>
      <c r="F38" s="252">
        <v>-35</v>
      </c>
      <c r="G38" s="248"/>
      <c r="H38" s="252">
        <v>-28</v>
      </c>
      <c r="I38" s="248"/>
      <c r="J38" s="252">
        <v>-44</v>
      </c>
      <c r="K38" s="248"/>
      <c r="L38" s="252">
        <v>-159</v>
      </c>
      <c r="M38" s="248"/>
      <c r="N38" s="252">
        <v>-57</v>
      </c>
      <c r="O38" s="248"/>
      <c r="P38" s="252">
        <v>-63</v>
      </c>
      <c r="Q38" s="248"/>
      <c r="R38" s="252">
        <v>-21</v>
      </c>
      <c r="S38" s="248"/>
      <c r="T38" s="252">
        <v>-58</v>
      </c>
      <c r="U38" s="248"/>
      <c r="V38" s="252">
        <v>-19</v>
      </c>
      <c r="W38" s="248"/>
      <c r="X38" s="252">
        <v>594</v>
      </c>
      <c r="Y38" s="248"/>
      <c r="Z38" s="252">
        <v>73</v>
      </c>
    </row>
    <row r="39" spans="1:26" ht="11.1" customHeight="1" x14ac:dyDescent="0.2">
      <c r="D39" s="237"/>
      <c r="E39" s="248"/>
      <c r="F39" s="237"/>
      <c r="G39" s="248"/>
      <c r="H39" s="237"/>
      <c r="I39" s="248"/>
      <c r="J39" s="237"/>
      <c r="K39" s="248"/>
      <c r="L39" s="237"/>
      <c r="M39" s="248"/>
      <c r="N39" s="237"/>
      <c r="O39" s="248"/>
      <c r="P39" s="237"/>
      <c r="Q39" s="248"/>
      <c r="R39" s="237"/>
      <c r="S39" s="248"/>
      <c r="T39" s="237"/>
      <c r="U39" s="248"/>
      <c r="V39" s="237"/>
      <c r="W39" s="248"/>
      <c r="X39" s="237"/>
    </row>
  </sheetData>
  <mergeCells count="4">
    <mergeCell ref="A1:Z1"/>
    <mergeCell ref="A2:Z2"/>
    <mergeCell ref="A3:Z3"/>
    <mergeCell ref="A4:Z4"/>
  </mergeCells>
  <printOptions horizontalCentered="1" verticalCentered="1"/>
  <pageMargins left="0.9" right="0.9" top="0.9" bottom="0.9" header="0.5" footer="0.5"/>
  <pageSetup scale="75"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showGridLines="0" zoomScaleNormal="100" workbookViewId="0">
      <selection activeCell="A3" sqref="A3:XFD3"/>
    </sheetView>
  </sheetViews>
  <sheetFormatPr defaultColWidth="8" defaultRowHeight="11.1" customHeight="1" x14ac:dyDescent="0.2"/>
  <cols>
    <col min="1" max="1" width="38" style="237" customWidth="1"/>
    <col min="2" max="2" width="7.140625" style="237" bestFit="1" customWidth="1"/>
    <col min="3" max="3" width="1.7109375" style="248" customWidth="1"/>
    <col min="4" max="4" width="6.28515625" style="236" bestFit="1" customWidth="1"/>
    <col min="5" max="5" width="1.7109375" style="240" customWidth="1"/>
    <col min="6" max="6" width="6.28515625" style="236" bestFit="1" customWidth="1"/>
    <col min="7" max="7" width="1.7109375" style="240" customWidth="1"/>
    <col min="8" max="8" width="7.7109375" style="236" customWidth="1"/>
    <col min="9" max="9" width="1.7109375" style="240" customWidth="1"/>
    <col min="10" max="10" width="7.7109375" style="236" customWidth="1"/>
    <col min="11" max="11" width="1.7109375" style="240" customWidth="1"/>
    <col min="12" max="12" width="8.7109375" style="236" customWidth="1"/>
    <col min="13" max="13" width="1.7109375" style="240" customWidth="1"/>
    <col min="14" max="14" width="7.7109375" style="236" customWidth="1"/>
    <col min="15" max="15" width="1.7109375" style="240" customWidth="1"/>
    <col min="16" max="16" width="7.7109375" style="236" customWidth="1"/>
    <col min="17" max="17" width="1.7109375" style="240" customWidth="1"/>
    <col min="18" max="18" width="7.7109375" style="236" customWidth="1"/>
    <col min="19" max="19" width="1.7109375" style="240" customWidth="1"/>
    <col min="20" max="20" width="7.7109375" style="236" customWidth="1"/>
    <col min="21" max="21" width="1.7109375" style="240" customWidth="1"/>
    <col min="22" max="22" width="7.7109375" style="236" customWidth="1"/>
    <col min="23" max="23" width="1.7109375" style="240" customWidth="1"/>
    <col min="24" max="24" width="7.7109375" style="236" customWidth="1"/>
    <col min="25" max="25" width="1.7109375" style="236" customWidth="1"/>
    <col min="26" max="26" width="7.5703125" style="236" bestFit="1" customWidth="1"/>
    <col min="27" max="16384" width="8" style="236"/>
  </cols>
  <sheetData>
    <row r="1" spans="1:26" ht="11.1" customHeight="1" x14ac:dyDescent="0.2">
      <c r="A1" s="649" t="s">
        <v>221</v>
      </c>
      <c r="B1" s="649"/>
      <c r="C1" s="649"/>
      <c r="D1" s="649"/>
      <c r="E1" s="649"/>
      <c r="F1" s="649"/>
      <c r="G1" s="649"/>
      <c r="H1" s="649"/>
      <c r="I1" s="649"/>
      <c r="J1" s="649"/>
      <c r="K1" s="649"/>
      <c r="L1" s="649"/>
      <c r="M1" s="649"/>
      <c r="N1" s="649"/>
      <c r="O1" s="649"/>
      <c r="P1" s="649"/>
      <c r="Q1" s="649"/>
      <c r="R1" s="649"/>
      <c r="S1" s="649"/>
      <c r="T1" s="649"/>
      <c r="U1" s="649"/>
      <c r="V1" s="649"/>
      <c r="W1" s="649"/>
      <c r="X1" s="649"/>
      <c r="Y1" s="649"/>
      <c r="Z1" s="649"/>
    </row>
    <row r="2" spans="1:26" ht="11.1" customHeight="1" x14ac:dyDescent="0.2">
      <c r="A2" s="649" t="s">
        <v>315</v>
      </c>
      <c r="B2" s="649"/>
      <c r="C2" s="649"/>
      <c r="D2" s="649"/>
      <c r="E2" s="649"/>
      <c r="F2" s="649"/>
      <c r="G2" s="649"/>
      <c r="H2" s="649"/>
      <c r="I2" s="649"/>
      <c r="J2" s="649"/>
      <c r="K2" s="649"/>
      <c r="L2" s="649"/>
      <c r="M2" s="649"/>
      <c r="N2" s="649"/>
      <c r="O2" s="649"/>
      <c r="P2" s="649"/>
      <c r="Q2" s="649"/>
      <c r="R2" s="649"/>
      <c r="S2" s="649"/>
      <c r="T2" s="649"/>
      <c r="U2" s="649"/>
      <c r="V2" s="649"/>
      <c r="W2" s="649"/>
      <c r="X2" s="649"/>
      <c r="Y2" s="649"/>
      <c r="Z2" s="649"/>
    </row>
    <row r="3" spans="1:26" ht="11.1" customHeight="1" x14ac:dyDescent="0.2">
      <c r="A3" s="649" t="s">
        <v>35</v>
      </c>
      <c r="B3" s="649"/>
      <c r="C3" s="649"/>
      <c r="D3" s="649"/>
      <c r="E3" s="649"/>
      <c r="F3" s="649"/>
      <c r="G3" s="649"/>
      <c r="H3" s="649"/>
      <c r="I3" s="649"/>
      <c r="J3" s="649"/>
      <c r="K3" s="649"/>
      <c r="L3" s="649"/>
      <c r="M3" s="649"/>
      <c r="N3" s="649"/>
      <c r="O3" s="649"/>
      <c r="P3" s="649"/>
      <c r="Q3" s="649"/>
      <c r="R3" s="649"/>
      <c r="S3" s="649"/>
      <c r="T3" s="649"/>
      <c r="U3" s="649"/>
      <c r="V3" s="649"/>
      <c r="W3" s="649"/>
      <c r="X3" s="649"/>
      <c r="Y3" s="649"/>
      <c r="Z3" s="649"/>
    </row>
    <row r="4" spans="1:26" ht="11.1" customHeight="1" x14ac:dyDescent="0.2">
      <c r="A4" s="649" t="s">
        <v>222</v>
      </c>
      <c r="B4" s="649"/>
      <c r="C4" s="649"/>
      <c r="D4" s="649"/>
      <c r="E4" s="649"/>
      <c r="F4" s="649"/>
      <c r="G4" s="649"/>
      <c r="H4" s="649"/>
      <c r="I4" s="649"/>
      <c r="J4" s="649"/>
      <c r="K4" s="649"/>
      <c r="L4" s="649"/>
      <c r="M4" s="649"/>
      <c r="N4" s="649"/>
      <c r="O4" s="649"/>
      <c r="P4" s="649"/>
      <c r="Q4" s="649"/>
      <c r="R4" s="649"/>
      <c r="S4" s="649"/>
      <c r="T4" s="649"/>
      <c r="U4" s="649"/>
      <c r="V4" s="649"/>
      <c r="W4" s="649"/>
      <c r="X4" s="649"/>
      <c r="Y4" s="649"/>
      <c r="Z4" s="649"/>
    </row>
    <row r="6" spans="1:26" ht="11.1" customHeight="1" x14ac:dyDescent="0.2">
      <c r="B6" s="238">
        <v>2009</v>
      </c>
      <c r="C6" s="239"/>
      <c r="T6" s="241">
        <v>2010</v>
      </c>
      <c r="U6" s="242"/>
    </row>
    <row r="7" spans="1:26" ht="11.1" customHeight="1" x14ac:dyDescent="0.2">
      <c r="B7" s="238" t="s">
        <v>223</v>
      </c>
      <c r="C7" s="239"/>
      <c r="D7" s="238" t="s">
        <v>224</v>
      </c>
      <c r="E7" s="239"/>
      <c r="F7" s="238" t="s">
        <v>225</v>
      </c>
      <c r="G7" s="239"/>
      <c r="H7" s="238" t="s">
        <v>226</v>
      </c>
      <c r="I7" s="239"/>
      <c r="J7" s="238" t="s">
        <v>227</v>
      </c>
      <c r="K7" s="239"/>
      <c r="L7" s="238" t="s">
        <v>228</v>
      </c>
      <c r="M7" s="239"/>
      <c r="N7" s="238" t="s">
        <v>229</v>
      </c>
      <c r="O7" s="239"/>
      <c r="P7" s="238" t="s">
        <v>230</v>
      </c>
      <c r="Q7" s="239"/>
      <c r="R7" s="238" t="s">
        <v>231</v>
      </c>
      <c r="S7" s="239"/>
      <c r="T7" s="238" t="s">
        <v>232</v>
      </c>
      <c r="U7" s="239"/>
      <c r="V7" s="238" t="s">
        <v>233</v>
      </c>
      <c r="W7" s="239"/>
      <c r="X7" s="238" t="s">
        <v>234</v>
      </c>
    </row>
    <row r="8" spans="1:26" s="246" customFormat="1" ht="11.1" customHeight="1" x14ac:dyDescent="0.2">
      <c r="A8" s="243"/>
      <c r="B8" s="243" t="s">
        <v>39</v>
      </c>
      <c r="C8" s="244"/>
      <c r="D8" s="243" t="s">
        <v>39</v>
      </c>
      <c r="E8" s="244"/>
      <c r="F8" s="243" t="s">
        <v>39</v>
      </c>
      <c r="G8" s="244"/>
      <c r="H8" s="243" t="s">
        <v>39</v>
      </c>
      <c r="I8" s="244"/>
      <c r="J8" s="243" t="s">
        <v>39</v>
      </c>
      <c r="K8" s="244"/>
      <c r="L8" s="243" t="s">
        <v>39</v>
      </c>
      <c r="M8" s="244"/>
      <c r="N8" s="243" t="s">
        <v>39</v>
      </c>
      <c r="O8" s="244"/>
      <c r="P8" s="243" t="s">
        <v>39</v>
      </c>
      <c r="Q8" s="244"/>
      <c r="R8" s="243" t="s">
        <v>39</v>
      </c>
      <c r="S8" s="244"/>
      <c r="T8" s="243" t="s">
        <v>39</v>
      </c>
      <c r="U8" s="244"/>
      <c r="V8" s="243" t="s">
        <v>39</v>
      </c>
      <c r="W8" s="244"/>
      <c r="X8" s="243" t="s">
        <v>39</v>
      </c>
      <c r="Z8" s="246" t="s">
        <v>142</v>
      </c>
    </row>
    <row r="9" spans="1:26" ht="11.1" customHeight="1" x14ac:dyDescent="0.2">
      <c r="B9" s="247"/>
      <c r="D9" s="249"/>
      <c r="F9" s="249"/>
      <c r="H9" s="249"/>
      <c r="J9" s="249"/>
      <c r="L9" s="249"/>
      <c r="N9" s="249"/>
      <c r="P9" s="249"/>
      <c r="R9" s="249"/>
      <c r="T9" s="249"/>
      <c r="V9" s="249"/>
      <c r="X9" s="249"/>
      <c r="Z9" s="249"/>
    </row>
    <row r="10" spans="1:26" ht="11.1" customHeight="1" x14ac:dyDescent="0.2">
      <c r="A10" s="250" t="s">
        <v>238</v>
      </c>
      <c r="B10" s="248"/>
      <c r="D10" s="240"/>
      <c r="F10" s="240"/>
      <c r="H10" s="240"/>
      <c r="J10" s="240"/>
      <c r="L10" s="240"/>
      <c r="N10" s="240"/>
      <c r="P10" s="240"/>
      <c r="R10" s="240"/>
      <c r="T10" s="240"/>
      <c r="V10" s="240"/>
      <c r="X10" s="240"/>
      <c r="Y10" s="240"/>
      <c r="Z10" s="240"/>
    </row>
    <row r="11" spans="1:26" s="248" customFormat="1" ht="11.1" customHeight="1" x14ac:dyDescent="0.2">
      <c r="A11" s="269" t="s">
        <v>285</v>
      </c>
      <c r="B11" s="248">
        <v>0</v>
      </c>
      <c r="D11" s="248">
        <v>0</v>
      </c>
      <c r="F11" s="248">
        <v>0</v>
      </c>
      <c r="H11" s="248">
        <v>0</v>
      </c>
      <c r="J11" s="248">
        <v>0</v>
      </c>
      <c r="L11" s="248">
        <v>0</v>
      </c>
      <c r="N11" s="248">
        <v>0</v>
      </c>
      <c r="P11" s="248">
        <v>0</v>
      </c>
      <c r="R11" s="248">
        <v>0</v>
      </c>
      <c r="T11" s="248">
        <v>0</v>
      </c>
      <c r="V11" s="248">
        <v>0</v>
      </c>
      <c r="X11" s="248">
        <v>0</v>
      </c>
      <c r="Z11" s="248">
        <v>0</v>
      </c>
    </row>
    <row r="12" spans="1:26" s="248" customFormat="1" ht="11.1" customHeight="1" x14ac:dyDescent="0.2">
      <c r="A12" s="269" t="s">
        <v>286</v>
      </c>
      <c r="B12" s="248">
        <v>0</v>
      </c>
      <c r="D12" s="248">
        <v>0</v>
      </c>
      <c r="F12" s="248">
        <v>0</v>
      </c>
      <c r="H12" s="248">
        <v>0</v>
      </c>
      <c r="J12" s="248">
        <v>0</v>
      </c>
      <c r="L12" s="248">
        <v>0</v>
      </c>
      <c r="N12" s="248">
        <v>0</v>
      </c>
      <c r="P12" s="248">
        <v>0</v>
      </c>
      <c r="R12" s="248">
        <v>0</v>
      </c>
      <c r="T12" s="248">
        <v>0</v>
      </c>
      <c r="V12" s="248">
        <v>0</v>
      </c>
      <c r="X12" s="248">
        <v>0</v>
      </c>
      <c r="Z12" s="248">
        <v>0</v>
      </c>
    </row>
    <row r="13" spans="1:26" s="237" customFormat="1" ht="11.1" customHeight="1" x14ac:dyDescent="0.2">
      <c r="A13" s="255" t="s">
        <v>287</v>
      </c>
      <c r="B13" s="248">
        <v>183</v>
      </c>
      <c r="C13" s="248"/>
      <c r="D13" s="248">
        <v>211</v>
      </c>
      <c r="E13" s="248"/>
      <c r="F13" s="248">
        <v>234</v>
      </c>
      <c r="G13" s="248"/>
      <c r="H13" s="248">
        <v>257</v>
      </c>
      <c r="I13" s="248"/>
      <c r="J13" s="248">
        <v>287</v>
      </c>
      <c r="K13" s="248"/>
      <c r="L13" s="248">
        <v>291</v>
      </c>
      <c r="M13" s="248"/>
      <c r="N13" s="248">
        <v>290</v>
      </c>
      <c r="O13" s="248"/>
      <c r="P13" s="248">
        <v>284</v>
      </c>
      <c r="Q13" s="248"/>
      <c r="R13" s="248">
        <v>259</v>
      </c>
      <c r="S13" s="248"/>
      <c r="T13" s="248">
        <v>234</v>
      </c>
      <c r="U13" s="248"/>
      <c r="V13" s="248">
        <v>215</v>
      </c>
      <c r="W13" s="248"/>
      <c r="X13" s="248">
        <v>325</v>
      </c>
      <c r="Y13" s="248"/>
      <c r="Z13" s="252">
        <v>3070</v>
      </c>
    </row>
    <row r="14" spans="1:26" ht="11.1" customHeight="1" x14ac:dyDescent="0.2">
      <c r="A14" s="265" t="s">
        <v>252</v>
      </c>
      <c r="B14" s="270">
        <v>183</v>
      </c>
      <c r="D14" s="270">
        <v>211</v>
      </c>
      <c r="E14" s="248"/>
      <c r="F14" s="270">
        <v>234</v>
      </c>
      <c r="G14" s="248"/>
      <c r="H14" s="270">
        <v>257</v>
      </c>
      <c r="I14" s="248"/>
      <c r="J14" s="270">
        <v>287</v>
      </c>
      <c r="K14" s="248"/>
      <c r="L14" s="270">
        <v>291</v>
      </c>
      <c r="M14" s="248"/>
      <c r="N14" s="270">
        <v>290</v>
      </c>
      <c r="O14" s="248"/>
      <c r="P14" s="270">
        <v>284</v>
      </c>
      <c r="Q14" s="248"/>
      <c r="R14" s="270">
        <v>259</v>
      </c>
      <c r="S14" s="248"/>
      <c r="T14" s="270">
        <v>234</v>
      </c>
      <c r="U14" s="248"/>
      <c r="V14" s="270">
        <v>215</v>
      </c>
      <c r="W14" s="248"/>
      <c r="X14" s="270">
        <v>325</v>
      </c>
      <c r="Y14" s="248"/>
      <c r="Z14" s="270">
        <v>3070</v>
      </c>
    </row>
    <row r="15" spans="1:26" s="237" customFormat="1" ht="11.25" x14ac:dyDescent="0.2">
      <c r="A15" s="254"/>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row>
    <row r="16" spans="1:26" ht="11.1" customHeight="1" x14ac:dyDescent="0.2">
      <c r="A16" s="250" t="s">
        <v>253</v>
      </c>
      <c r="B16" s="248"/>
      <c r="D16" s="248"/>
      <c r="E16" s="248"/>
      <c r="F16" s="248"/>
      <c r="G16" s="248"/>
      <c r="H16" s="248"/>
      <c r="I16" s="248"/>
      <c r="J16" s="248"/>
      <c r="K16" s="248"/>
      <c r="L16" s="248"/>
      <c r="M16" s="248"/>
      <c r="N16" s="248"/>
      <c r="O16" s="248"/>
      <c r="P16" s="248"/>
      <c r="Q16" s="248"/>
      <c r="R16" s="248"/>
      <c r="S16" s="248"/>
      <c r="T16" s="248"/>
      <c r="U16" s="248"/>
      <c r="V16" s="248"/>
      <c r="W16" s="248"/>
      <c r="X16" s="248"/>
      <c r="Y16" s="240"/>
      <c r="Z16" s="240"/>
    </row>
    <row r="17" spans="1:26" ht="11.1" customHeight="1" x14ac:dyDescent="0.2">
      <c r="A17" s="251" t="s">
        <v>288</v>
      </c>
      <c r="B17" s="248">
        <v>25</v>
      </c>
      <c r="D17" s="248">
        <v>25</v>
      </c>
      <c r="E17" s="248"/>
      <c r="F17" s="248">
        <v>30</v>
      </c>
      <c r="G17" s="248"/>
      <c r="H17" s="248">
        <v>35</v>
      </c>
      <c r="I17" s="248"/>
      <c r="J17" s="248">
        <v>40</v>
      </c>
      <c r="K17" s="248"/>
      <c r="L17" s="248">
        <v>45</v>
      </c>
      <c r="M17" s="248"/>
      <c r="N17" s="248">
        <v>45</v>
      </c>
      <c r="O17" s="248"/>
      <c r="P17" s="248">
        <v>40</v>
      </c>
      <c r="Q17" s="248"/>
      <c r="R17" s="248">
        <v>35</v>
      </c>
      <c r="S17" s="248"/>
      <c r="T17" s="248">
        <v>30</v>
      </c>
      <c r="U17" s="248"/>
      <c r="V17" s="248">
        <v>25</v>
      </c>
      <c r="W17" s="248"/>
      <c r="X17" s="248">
        <v>154</v>
      </c>
      <c r="Y17" s="240"/>
      <c r="Z17" s="248">
        <v>529</v>
      </c>
    </row>
    <row r="18" spans="1:26" s="248" customFormat="1" ht="11.1" customHeight="1" x14ac:dyDescent="0.2">
      <c r="A18" s="253" t="s">
        <v>264</v>
      </c>
      <c r="B18" s="270">
        <v>25</v>
      </c>
      <c r="D18" s="270">
        <v>25</v>
      </c>
      <c r="F18" s="270">
        <v>30</v>
      </c>
      <c r="H18" s="270">
        <v>35</v>
      </c>
      <c r="J18" s="270">
        <v>40</v>
      </c>
      <c r="L18" s="270">
        <v>45</v>
      </c>
      <c r="N18" s="270">
        <v>45</v>
      </c>
      <c r="P18" s="270">
        <v>40</v>
      </c>
      <c r="R18" s="270">
        <v>35</v>
      </c>
      <c r="T18" s="270">
        <v>30</v>
      </c>
      <c r="V18" s="270">
        <v>25</v>
      </c>
      <c r="X18" s="270">
        <v>154</v>
      </c>
      <c r="Z18" s="270">
        <v>529</v>
      </c>
    </row>
    <row r="19" spans="1:26" s="248" customFormat="1" ht="11.1" customHeight="1" x14ac:dyDescent="0.2">
      <c r="A19" s="269"/>
    </row>
    <row r="20" spans="1:26" s="248" customFormat="1" ht="11.1" customHeight="1" x14ac:dyDescent="0.2">
      <c r="A20" s="251" t="s">
        <v>289</v>
      </c>
      <c r="B20" s="248">
        <v>0</v>
      </c>
      <c r="D20" s="248">
        <v>0</v>
      </c>
      <c r="F20" s="248">
        <v>0</v>
      </c>
      <c r="H20" s="248">
        <v>0</v>
      </c>
      <c r="J20" s="248">
        <v>0</v>
      </c>
      <c r="L20" s="248">
        <v>0</v>
      </c>
      <c r="N20" s="248">
        <v>0</v>
      </c>
      <c r="P20" s="248">
        <v>0</v>
      </c>
      <c r="R20" s="248">
        <v>0</v>
      </c>
      <c r="T20" s="248">
        <v>0</v>
      </c>
      <c r="V20" s="248">
        <v>0</v>
      </c>
      <c r="X20" s="248">
        <v>0</v>
      </c>
      <c r="Z20" s="248">
        <v>0</v>
      </c>
    </row>
    <row r="21" spans="1:26" s="248" customFormat="1" ht="11.1" customHeight="1" x14ac:dyDescent="0.2">
      <c r="A21" s="251" t="s">
        <v>290</v>
      </c>
      <c r="B21" s="248">
        <v>20</v>
      </c>
      <c r="D21" s="248">
        <v>21</v>
      </c>
      <c r="F21" s="248">
        <v>21</v>
      </c>
      <c r="H21" s="248">
        <v>21</v>
      </c>
      <c r="J21" s="248">
        <v>21</v>
      </c>
      <c r="L21" s="248">
        <v>20</v>
      </c>
      <c r="N21" s="248">
        <v>21</v>
      </c>
      <c r="P21" s="248">
        <v>21</v>
      </c>
      <c r="R21" s="248">
        <v>20</v>
      </c>
      <c r="T21" s="248">
        <v>20</v>
      </c>
      <c r="V21" s="248">
        <v>21</v>
      </c>
      <c r="X21" s="248">
        <v>22</v>
      </c>
      <c r="Z21" s="248">
        <v>249</v>
      </c>
    </row>
    <row r="22" spans="1:26" s="248" customFormat="1" ht="11.1" customHeight="1" x14ac:dyDescent="0.2">
      <c r="A22" s="251" t="s">
        <v>262</v>
      </c>
      <c r="B22" s="248">
        <v>130</v>
      </c>
      <c r="D22" s="248">
        <v>143</v>
      </c>
      <c r="F22" s="248">
        <v>171</v>
      </c>
      <c r="H22" s="248">
        <v>191</v>
      </c>
      <c r="J22" s="248">
        <v>215</v>
      </c>
      <c r="L22" s="248">
        <v>220</v>
      </c>
      <c r="N22" s="248">
        <v>220</v>
      </c>
      <c r="P22" s="248">
        <v>215</v>
      </c>
      <c r="R22" s="248">
        <v>190</v>
      </c>
      <c r="T22" s="248">
        <v>170</v>
      </c>
      <c r="V22" s="248">
        <v>142</v>
      </c>
      <c r="X22" s="248">
        <v>143</v>
      </c>
      <c r="Z22" s="248">
        <v>2150</v>
      </c>
    </row>
    <row r="23" spans="1:26" s="248" customFormat="1" ht="11.1" customHeight="1" x14ac:dyDescent="0.2">
      <c r="A23" s="251" t="s">
        <v>291</v>
      </c>
      <c r="B23" s="248">
        <v>0</v>
      </c>
      <c r="D23" s="248">
        <v>0</v>
      </c>
      <c r="F23" s="248">
        <v>0</v>
      </c>
      <c r="H23" s="248">
        <v>0</v>
      </c>
      <c r="J23" s="248">
        <v>0</v>
      </c>
      <c r="L23" s="248">
        <v>0</v>
      </c>
      <c r="N23" s="248">
        <v>0</v>
      </c>
      <c r="P23" s="248">
        <v>0</v>
      </c>
      <c r="R23" s="248">
        <v>0</v>
      </c>
      <c r="T23" s="248">
        <v>0</v>
      </c>
      <c r="V23" s="248">
        <v>0</v>
      </c>
      <c r="X23" s="248">
        <v>0</v>
      </c>
      <c r="Z23" s="248">
        <v>0</v>
      </c>
    </row>
    <row r="24" spans="1:26" s="248" customFormat="1" ht="11.1" customHeight="1" x14ac:dyDescent="0.2">
      <c r="A24" s="251" t="s">
        <v>259</v>
      </c>
      <c r="B24" s="248">
        <v>0</v>
      </c>
      <c r="D24" s="248">
        <v>0</v>
      </c>
      <c r="F24" s="248">
        <v>0</v>
      </c>
      <c r="H24" s="248">
        <v>0</v>
      </c>
      <c r="J24" s="248">
        <v>0</v>
      </c>
      <c r="L24" s="248">
        <v>0</v>
      </c>
      <c r="N24" s="248">
        <v>0</v>
      </c>
      <c r="P24" s="248">
        <v>0</v>
      </c>
      <c r="R24" s="248">
        <v>0</v>
      </c>
      <c r="T24" s="248">
        <v>0</v>
      </c>
      <c r="V24" s="248">
        <v>0</v>
      </c>
      <c r="X24" s="248">
        <v>0</v>
      </c>
      <c r="Z24" s="248">
        <v>0</v>
      </c>
    </row>
    <row r="25" spans="1:26" s="248" customFormat="1" ht="11.1" customHeight="1" x14ac:dyDescent="0.2">
      <c r="A25" s="251" t="s">
        <v>292</v>
      </c>
      <c r="B25" s="248">
        <v>5</v>
      </c>
      <c r="D25" s="248">
        <v>5</v>
      </c>
      <c r="F25" s="248">
        <v>5</v>
      </c>
      <c r="H25" s="248">
        <v>5</v>
      </c>
      <c r="J25" s="248">
        <v>5</v>
      </c>
      <c r="L25" s="248">
        <v>5</v>
      </c>
      <c r="N25" s="248">
        <v>2</v>
      </c>
      <c r="P25" s="248">
        <v>3</v>
      </c>
      <c r="R25" s="248">
        <v>2</v>
      </c>
      <c r="T25" s="248">
        <v>3</v>
      </c>
      <c r="V25" s="248">
        <v>2</v>
      </c>
      <c r="X25" s="248">
        <v>3</v>
      </c>
      <c r="Z25" s="248">
        <v>45</v>
      </c>
    </row>
    <row r="26" spans="1:26" s="248" customFormat="1" ht="11.1" customHeight="1" x14ac:dyDescent="0.2">
      <c r="A26" s="251" t="s">
        <v>293</v>
      </c>
      <c r="B26" s="248">
        <v>0</v>
      </c>
      <c r="D26" s="248">
        <v>0</v>
      </c>
      <c r="F26" s="248">
        <v>0</v>
      </c>
      <c r="H26" s="248">
        <v>0</v>
      </c>
      <c r="J26" s="248">
        <v>0</v>
      </c>
      <c r="L26" s="248">
        <v>0</v>
      </c>
      <c r="N26" s="248">
        <v>0</v>
      </c>
      <c r="P26" s="248">
        <v>0</v>
      </c>
      <c r="R26" s="248">
        <v>0</v>
      </c>
      <c r="T26" s="248">
        <v>0</v>
      </c>
      <c r="V26" s="248">
        <v>0</v>
      </c>
      <c r="X26" s="248">
        <v>0</v>
      </c>
      <c r="Z26" s="248">
        <v>0</v>
      </c>
    </row>
    <row r="27" spans="1:26" s="248" customFormat="1" ht="11.1" customHeight="1" x14ac:dyDescent="0.2">
      <c r="A27" s="251" t="s">
        <v>263</v>
      </c>
      <c r="B27" s="248">
        <v>4</v>
      </c>
      <c r="D27" s="248">
        <v>3</v>
      </c>
      <c r="F27" s="248">
        <v>3</v>
      </c>
      <c r="H27" s="248">
        <v>4</v>
      </c>
      <c r="J27" s="248">
        <v>5</v>
      </c>
      <c r="L27" s="248">
        <v>6</v>
      </c>
      <c r="N27" s="248">
        <v>6</v>
      </c>
      <c r="P27" s="248">
        <v>4</v>
      </c>
      <c r="R27" s="248">
        <v>6</v>
      </c>
      <c r="T27" s="248">
        <v>4</v>
      </c>
      <c r="V27" s="248">
        <v>4</v>
      </c>
      <c r="X27" s="248">
        <v>0</v>
      </c>
      <c r="Z27" s="248">
        <v>49</v>
      </c>
    </row>
    <row r="28" spans="1:26" ht="11.1" customHeight="1" x14ac:dyDescent="0.2">
      <c r="A28" s="271" t="s">
        <v>294</v>
      </c>
      <c r="B28" s="270">
        <v>159</v>
      </c>
      <c r="D28" s="270">
        <v>172</v>
      </c>
      <c r="E28" s="248"/>
      <c r="F28" s="270">
        <v>200</v>
      </c>
      <c r="G28" s="248"/>
      <c r="H28" s="270">
        <v>221</v>
      </c>
      <c r="I28" s="248"/>
      <c r="J28" s="270">
        <v>246</v>
      </c>
      <c r="K28" s="248"/>
      <c r="L28" s="270">
        <v>251</v>
      </c>
      <c r="M28" s="248"/>
      <c r="N28" s="270">
        <v>249</v>
      </c>
      <c r="O28" s="248"/>
      <c r="P28" s="270">
        <v>243</v>
      </c>
      <c r="Q28" s="248"/>
      <c r="R28" s="270">
        <v>218</v>
      </c>
      <c r="S28" s="248"/>
      <c r="T28" s="270">
        <v>197</v>
      </c>
      <c r="U28" s="248"/>
      <c r="V28" s="270">
        <v>169</v>
      </c>
      <c r="W28" s="248"/>
      <c r="X28" s="270">
        <v>168</v>
      </c>
      <c r="Y28" s="240"/>
      <c r="Z28" s="270">
        <v>2493</v>
      </c>
    </row>
    <row r="29" spans="1:26" ht="11.1" customHeight="1" x14ac:dyDescent="0.2">
      <c r="A29" s="271"/>
      <c r="B29" s="248"/>
      <c r="D29" s="248"/>
      <c r="E29" s="248"/>
      <c r="F29" s="248"/>
      <c r="G29" s="248"/>
      <c r="H29" s="248"/>
      <c r="I29" s="248"/>
      <c r="J29" s="248"/>
      <c r="K29" s="248"/>
      <c r="L29" s="248"/>
      <c r="M29" s="248"/>
      <c r="N29" s="248"/>
      <c r="O29" s="248"/>
      <c r="P29" s="248"/>
      <c r="Q29" s="248"/>
      <c r="R29" s="248"/>
      <c r="S29" s="248"/>
      <c r="T29" s="248"/>
      <c r="U29" s="248"/>
      <c r="V29" s="248"/>
      <c r="W29" s="248"/>
      <c r="X29" s="248"/>
      <c r="Y29" s="240"/>
      <c r="Z29" s="248"/>
    </row>
    <row r="30" spans="1:26" s="237" customFormat="1" ht="11.1" customHeight="1" x14ac:dyDescent="0.2">
      <c r="A30" s="265" t="s">
        <v>272</v>
      </c>
      <c r="B30" s="252">
        <v>184</v>
      </c>
      <c r="C30" s="248"/>
      <c r="D30" s="252">
        <v>197</v>
      </c>
      <c r="E30" s="248"/>
      <c r="F30" s="252">
        <v>230</v>
      </c>
      <c r="G30" s="248"/>
      <c r="H30" s="252">
        <v>256</v>
      </c>
      <c r="I30" s="248"/>
      <c r="J30" s="252">
        <v>286</v>
      </c>
      <c r="K30" s="248"/>
      <c r="L30" s="252">
        <v>296</v>
      </c>
      <c r="M30" s="248"/>
      <c r="N30" s="252">
        <v>294</v>
      </c>
      <c r="O30" s="248"/>
      <c r="P30" s="252">
        <v>283</v>
      </c>
      <c r="Q30" s="248"/>
      <c r="R30" s="252">
        <v>253</v>
      </c>
      <c r="S30" s="248"/>
      <c r="T30" s="252">
        <v>227</v>
      </c>
      <c r="U30" s="248"/>
      <c r="V30" s="252">
        <v>194</v>
      </c>
      <c r="W30" s="248"/>
      <c r="X30" s="252">
        <v>322</v>
      </c>
      <c r="Y30" s="248"/>
      <c r="Z30" s="252">
        <v>3022</v>
      </c>
    </row>
    <row r="31" spans="1:26" s="237" customFormat="1" ht="5.45" customHeight="1" x14ac:dyDescent="0.2">
      <c r="A31" s="254"/>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row>
    <row r="32" spans="1:26" ht="11.1" customHeight="1" x14ac:dyDescent="0.2">
      <c r="A32" s="250" t="s">
        <v>280</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7"/>
      <c r="Z32" s="268"/>
    </row>
    <row r="33" spans="1:26" ht="11.1" customHeight="1" x14ac:dyDescent="0.2">
      <c r="A33" s="265" t="s">
        <v>281</v>
      </c>
      <c r="B33" s="248">
        <v>0</v>
      </c>
      <c r="D33" s="248">
        <v>0</v>
      </c>
      <c r="E33" s="248"/>
      <c r="F33" s="248">
        <v>0</v>
      </c>
      <c r="G33" s="248"/>
      <c r="H33" s="248">
        <v>0</v>
      </c>
      <c r="I33" s="248"/>
      <c r="J33" s="248">
        <v>0</v>
      </c>
      <c r="K33" s="248"/>
      <c r="L33" s="248">
        <v>0</v>
      </c>
      <c r="M33" s="248"/>
      <c r="N33" s="248">
        <v>0</v>
      </c>
      <c r="O33" s="248"/>
      <c r="P33" s="248">
        <v>0</v>
      </c>
      <c r="Q33" s="248"/>
      <c r="R33" s="248">
        <v>0</v>
      </c>
      <c r="S33" s="248"/>
      <c r="T33" s="248">
        <v>0</v>
      </c>
      <c r="U33" s="248"/>
      <c r="V33" s="248">
        <v>0</v>
      </c>
      <c r="W33" s="248"/>
      <c r="X33" s="248">
        <v>0</v>
      </c>
      <c r="Y33" s="240"/>
      <c r="Z33" s="248">
        <v>0</v>
      </c>
    </row>
    <row r="34" spans="1:26" ht="11.1" customHeight="1" x14ac:dyDescent="0.2">
      <c r="A34" s="237" t="s">
        <v>282</v>
      </c>
      <c r="B34" s="248">
        <v>-1</v>
      </c>
      <c r="D34" s="248">
        <v>-1</v>
      </c>
      <c r="E34" s="248"/>
      <c r="F34" s="248">
        <v>-1</v>
      </c>
      <c r="G34" s="248"/>
      <c r="H34" s="248">
        <v>-1</v>
      </c>
      <c r="I34" s="248"/>
      <c r="J34" s="248">
        <v>-1</v>
      </c>
      <c r="K34" s="248"/>
      <c r="L34" s="248">
        <v>-1</v>
      </c>
      <c r="M34" s="248"/>
      <c r="N34" s="248">
        <v>-2</v>
      </c>
      <c r="O34" s="248"/>
      <c r="P34" s="248">
        <v>-2</v>
      </c>
      <c r="Q34" s="248"/>
      <c r="R34" s="248">
        <v>-2</v>
      </c>
      <c r="S34" s="248"/>
      <c r="T34" s="248">
        <v>-1</v>
      </c>
      <c r="U34" s="248"/>
      <c r="V34" s="248">
        <v>-1</v>
      </c>
      <c r="W34" s="248"/>
      <c r="X34" s="248">
        <v>0</v>
      </c>
      <c r="Z34" s="248">
        <v>-14</v>
      </c>
    </row>
    <row r="35" spans="1:26" ht="11.1" customHeight="1" x14ac:dyDescent="0.2">
      <c r="A35" s="237" t="s">
        <v>283</v>
      </c>
      <c r="B35" s="248">
        <v>0</v>
      </c>
      <c r="D35" s="248">
        <v>0</v>
      </c>
      <c r="E35" s="248"/>
      <c r="F35" s="248">
        <v>0</v>
      </c>
      <c r="G35" s="248"/>
      <c r="H35" s="248">
        <v>0</v>
      </c>
      <c r="I35" s="248"/>
      <c r="J35" s="248">
        <v>0</v>
      </c>
      <c r="K35" s="248"/>
      <c r="L35" s="248">
        <v>0</v>
      </c>
      <c r="M35" s="248"/>
      <c r="N35" s="248">
        <v>0</v>
      </c>
      <c r="O35" s="248"/>
      <c r="P35" s="248">
        <v>0</v>
      </c>
      <c r="Q35" s="248"/>
      <c r="R35" s="248">
        <v>0</v>
      </c>
      <c r="S35" s="248"/>
      <c r="T35" s="248">
        <v>0</v>
      </c>
      <c r="U35" s="248"/>
      <c r="V35" s="248">
        <v>0</v>
      </c>
      <c r="W35" s="248"/>
      <c r="X35" s="248">
        <v>0</v>
      </c>
      <c r="Z35" s="252">
        <v>0</v>
      </c>
    </row>
    <row r="36" spans="1:26" ht="11.1" customHeight="1" x14ac:dyDescent="0.2">
      <c r="A36" s="272" t="s">
        <v>284</v>
      </c>
      <c r="B36" s="270">
        <v>-1</v>
      </c>
      <c r="D36" s="270">
        <v>-1</v>
      </c>
      <c r="E36" s="248"/>
      <c r="F36" s="270">
        <v>-1</v>
      </c>
      <c r="G36" s="248"/>
      <c r="H36" s="270">
        <v>-1</v>
      </c>
      <c r="I36" s="248"/>
      <c r="J36" s="270">
        <v>-1</v>
      </c>
      <c r="K36" s="248"/>
      <c r="L36" s="270">
        <v>-1</v>
      </c>
      <c r="M36" s="248"/>
      <c r="N36" s="270">
        <v>-2</v>
      </c>
      <c r="O36" s="248"/>
      <c r="P36" s="270">
        <v>-2</v>
      </c>
      <c r="Q36" s="248"/>
      <c r="R36" s="270">
        <v>-2</v>
      </c>
      <c r="S36" s="248"/>
      <c r="T36" s="270">
        <v>-1</v>
      </c>
      <c r="U36" s="248"/>
      <c r="V36" s="270">
        <v>-1</v>
      </c>
      <c r="W36" s="248"/>
      <c r="X36" s="270">
        <v>0</v>
      </c>
      <c r="Y36" s="240"/>
      <c r="Z36" s="270">
        <v>-14</v>
      </c>
    </row>
    <row r="37" spans="1:26" ht="11.1" customHeight="1" x14ac:dyDescent="0.2">
      <c r="A37" s="271"/>
      <c r="B37" s="248"/>
      <c r="D37" s="248"/>
      <c r="E37" s="248"/>
      <c r="F37" s="248"/>
      <c r="G37" s="248"/>
      <c r="H37" s="248"/>
      <c r="I37" s="248"/>
      <c r="J37" s="248"/>
      <c r="K37" s="248"/>
      <c r="L37" s="248"/>
      <c r="M37" s="248"/>
      <c r="N37" s="248"/>
      <c r="O37" s="248"/>
      <c r="P37" s="248"/>
      <c r="Q37" s="248"/>
      <c r="R37" s="248"/>
      <c r="S37" s="248"/>
      <c r="T37" s="248"/>
      <c r="U37" s="248"/>
      <c r="V37" s="248"/>
      <c r="W37" s="248"/>
      <c r="X37" s="248"/>
      <c r="Y37" s="240"/>
      <c r="Z37" s="248"/>
    </row>
    <row r="38" spans="1:26" s="237" customFormat="1" ht="11.1" customHeight="1" x14ac:dyDescent="0.2">
      <c r="A38" s="265" t="s">
        <v>273</v>
      </c>
      <c r="B38" s="252">
        <v>-2</v>
      </c>
      <c r="C38" s="248"/>
      <c r="D38" s="252">
        <v>13</v>
      </c>
      <c r="E38" s="248"/>
      <c r="F38" s="252">
        <v>3</v>
      </c>
      <c r="G38" s="248"/>
      <c r="H38" s="252">
        <v>0</v>
      </c>
      <c r="I38" s="248"/>
      <c r="J38" s="252">
        <v>0</v>
      </c>
      <c r="K38" s="248"/>
      <c r="L38" s="252">
        <v>-6</v>
      </c>
      <c r="M38" s="248"/>
      <c r="N38" s="252">
        <v>-6</v>
      </c>
      <c r="O38" s="248"/>
      <c r="P38" s="252">
        <v>-1</v>
      </c>
      <c r="Q38" s="248"/>
      <c r="R38" s="252">
        <v>4</v>
      </c>
      <c r="S38" s="248"/>
      <c r="T38" s="252">
        <v>6</v>
      </c>
      <c r="U38" s="248"/>
      <c r="V38" s="252">
        <v>20</v>
      </c>
      <c r="W38" s="248"/>
      <c r="X38" s="252">
        <v>3</v>
      </c>
      <c r="Y38" s="248"/>
      <c r="Z38" s="252">
        <v>34</v>
      </c>
    </row>
    <row r="39" spans="1:26" ht="11.1" customHeight="1" x14ac:dyDescent="0.2">
      <c r="D39" s="237"/>
      <c r="E39" s="248"/>
      <c r="F39" s="237"/>
      <c r="G39" s="248"/>
      <c r="H39" s="237"/>
      <c r="I39" s="248"/>
      <c r="J39" s="237"/>
      <c r="K39" s="248"/>
      <c r="L39" s="237"/>
      <c r="M39" s="248"/>
      <c r="N39" s="237"/>
      <c r="O39" s="248"/>
      <c r="P39" s="237"/>
      <c r="Q39" s="248"/>
      <c r="R39" s="237"/>
      <c r="S39" s="248"/>
      <c r="T39" s="237"/>
      <c r="U39" s="248"/>
      <c r="V39" s="237"/>
      <c r="W39" s="248"/>
      <c r="X39" s="237"/>
    </row>
  </sheetData>
  <mergeCells count="4">
    <mergeCell ref="A1:Z1"/>
    <mergeCell ref="A2:Z2"/>
    <mergeCell ref="A3:Z3"/>
    <mergeCell ref="A4:Z4"/>
  </mergeCells>
  <printOptions horizontalCentered="1" verticalCentered="1"/>
  <pageMargins left="0.9" right="0.9" top="0.9" bottom="0.9" header="0.5" footer="0.5"/>
  <pageSetup scale="75"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8"/>
  <sheetViews>
    <sheetView showGridLines="0" topLeftCell="A13" zoomScaleNormal="100" workbookViewId="0">
      <selection activeCell="B9" sqref="B9"/>
    </sheetView>
  </sheetViews>
  <sheetFormatPr defaultColWidth="8" defaultRowHeight="11.1" customHeight="1" x14ac:dyDescent="0.2"/>
  <cols>
    <col min="1" max="1" width="43" style="200" customWidth="1"/>
    <col min="2" max="2" width="7.140625" style="200" bestFit="1" customWidth="1"/>
    <col min="3" max="3" width="1.7109375" style="211" customWidth="1"/>
    <col min="4" max="4" width="6.28515625" style="200" bestFit="1" customWidth="1"/>
    <col min="5" max="5" width="1.7109375" style="211" customWidth="1"/>
    <col min="6" max="6" width="6.28515625" style="200" bestFit="1" customWidth="1"/>
    <col min="7" max="7" width="1.7109375" style="211" customWidth="1"/>
    <col min="8" max="8" width="7.7109375" style="199" customWidth="1"/>
    <col min="9" max="9" width="1.7109375" style="203" customWidth="1"/>
    <col min="10" max="10" width="7.7109375" style="199" customWidth="1"/>
    <col min="11" max="11" width="1.7109375" style="203" customWidth="1"/>
    <col min="12" max="12" width="8.7109375" style="200" customWidth="1"/>
    <col min="13" max="13" width="1.7109375" style="211"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203"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7" t="s">
        <v>316</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35</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C6" s="202"/>
      <c r="T6" s="204">
        <v>2010</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9" customFormat="1" ht="11.1" customHeight="1" x14ac:dyDescent="0.2">
      <c r="A8" s="206"/>
      <c r="B8" s="206" t="s">
        <v>39</v>
      </c>
      <c r="C8" s="207"/>
      <c r="D8" s="206" t="s">
        <v>39</v>
      </c>
      <c r="E8" s="207"/>
      <c r="F8" s="206" t="s">
        <v>39</v>
      </c>
      <c r="G8" s="207"/>
      <c r="H8" s="206" t="s">
        <v>39</v>
      </c>
      <c r="I8" s="207"/>
      <c r="J8" s="206" t="s">
        <v>39</v>
      </c>
      <c r="K8" s="207"/>
      <c r="L8" s="206" t="s">
        <v>39</v>
      </c>
      <c r="M8" s="207"/>
      <c r="N8" s="206" t="s">
        <v>39</v>
      </c>
      <c r="O8" s="207"/>
      <c r="P8" s="206" t="s">
        <v>39</v>
      </c>
      <c r="Q8" s="207"/>
      <c r="R8" s="206" t="s">
        <v>39</v>
      </c>
      <c r="S8" s="207"/>
      <c r="T8" s="206" t="s">
        <v>39</v>
      </c>
      <c r="U8" s="207"/>
      <c r="V8" s="206" t="s">
        <v>39</v>
      </c>
      <c r="W8" s="207"/>
      <c r="X8" s="206" t="s">
        <v>39</v>
      </c>
      <c r="Y8" s="207"/>
      <c r="Z8" s="209" t="s">
        <v>142</v>
      </c>
    </row>
    <row r="9" spans="1:26" ht="11.1" customHeight="1" x14ac:dyDescent="0.2">
      <c r="B9" s="210"/>
      <c r="D9" s="210"/>
      <c r="F9" s="210"/>
      <c r="H9" s="212"/>
      <c r="J9" s="212"/>
      <c r="L9" s="210"/>
      <c r="N9" s="212"/>
      <c r="P9" s="212"/>
      <c r="R9" s="212"/>
      <c r="T9" s="212"/>
      <c r="V9" s="212"/>
      <c r="X9" s="212"/>
      <c r="Z9" s="212"/>
    </row>
    <row r="10" spans="1:26" ht="11.1" customHeight="1" x14ac:dyDescent="0.2">
      <c r="A10" s="216" t="s">
        <v>238</v>
      </c>
    </row>
    <row r="11" spans="1:26" s="200" customFormat="1" ht="11.1" customHeight="1" x14ac:dyDescent="0.2">
      <c r="A11" s="217" t="s">
        <v>239</v>
      </c>
      <c r="B11" s="200">
        <v>0</v>
      </c>
      <c r="C11" s="211"/>
      <c r="D11" s="200">
        <v>0</v>
      </c>
      <c r="E11" s="211"/>
      <c r="F11" s="200">
        <v>497</v>
      </c>
      <c r="G11" s="211"/>
      <c r="H11" s="200">
        <v>0</v>
      </c>
      <c r="I11" s="211"/>
      <c r="J11" s="200">
        <v>0</v>
      </c>
      <c r="K11" s="211"/>
      <c r="L11" s="200">
        <v>223</v>
      </c>
      <c r="M11" s="211"/>
      <c r="N11" s="200">
        <v>745</v>
      </c>
      <c r="O11" s="211"/>
      <c r="P11" s="200">
        <v>911</v>
      </c>
      <c r="Q11" s="211"/>
      <c r="R11" s="200">
        <v>1104</v>
      </c>
      <c r="S11" s="211"/>
      <c r="T11" s="200">
        <v>0</v>
      </c>
      <c r="U11" s="211"/>
      <c r="V11" s="200">
        <v>0</v>
      </c>
      <c r="W11" s="211"/>
      <c r="X11" s="200">
        <v>0</v>
      </c>
      <c r="Y11" s="211"/>
      <c r="Z11" s="200">
        <v>3480</v>
      </c>
    </row>
    <row r="12" spans="1:26" s="200" customFormat="1" ht="11.1" customHeight="1" x14ac:dyDescent="0.2">
      <c r="A12" s="217" t="s">
        <v>240</v>
      </c>
      <c r="B12" s="200">
        <v>250</v>
      </c>
      <c r="C12" s="211"/>
      <c r="D12" s="200">
        <v>144</v>
      </c>
      <c r="E12" s="211"/>
      <c r="F12" s="200">
        <v>179</v>
      </c>
      <c r="G12" s="211"/>
      <c r="H12" s="200">
        <v>173</v>
      </c>
      <c r="I12" s="211"/>
      <c r="J12" s="200">
        <v>169</v>
      </c>
      <c r="K12" s="211"/>
      <c r="L12" s="200">
        <v>186</v>
      </c>
      <c r="M12" s="211"/>
      <c r="N12" s="200">
        <v>187</v>
      </c>
      <c r="O12" s="211"/>
      <c r="P12" s="200">
        <v>146</v>
      </c>
      <c r="Q12" s="211"/>
      <c r="R12" s="200">
        <v>171</v>
      </c>
      <c r="S12" s="211"/>
      <c r="T12" s="200">
        <v>152</v>
      </c>
      <c r="U12" s="211"/>
      <c r="V12" s="200">
        <v>138</v>
      </c>
      <c r="W12" s="211"/>
      <c r="X12" s="200">
        <v>124</v>
      </c>
      <c r="Y12" s="211"/>
      <c r="Z12" s="200">
        <v>2019</v>
      </c>
    </row>
    <row r="13" spans="1:26" s="200" customFormat="1" ht="11.1" customHeight="1" x14ac:dyDescent="0.2">
      <c r="A13" s="217" t="s">
        <v>241</v>
      </c>
      <c r="B13" s="218">
        <v>59</v>
      </c>
      <c r="C13" s="211"/>
      <c r="D13" s="218">
        <v>51</v>
      </c>
      <c r="E13" s="211"/>
      <c r="F13" s="218">
        <v>218</v>
      </c>
      <c r="G13" s="211"/>
      <c r="H13" s="218">
        <v>65</v>
      </c>
      <c r="I13" s="211"/>
      <c r="J13" s="218">
        <v>61</v>
      </c>
      <c r="K13" s="211"/>
      <c r="L13" s="218">
        <v>281</v>
      </c>
      <c r="M13" s="211"/>
      <c r="N13" s="218">
        <v>41</v>
      </c>
      <c r="O13" s="211"/>
      <c r="P13" s="218">
        <v>50</v>
      </c>
      <c r="Q13" s="211"/>
      <c r="R13" s="218">
        <v>268</v>
      </c>
      <c r="S13" s="211"/>
      <c r="T13" s="218">
        <v>52</v>
      </c>
      <c r="U13" s="211"/>
      <c r="V13" s="218">
        <v>69</v>
      </c>
      <c r="W13" s="211"/>
      <c r="X13" s="218">
        <v>384</v>
      </c>
      <c r="Y13" s="211"/>
      <c r="Z13" s="218">
        <v>1599</v>
      </c>
    </row>
    <row r="14" spans="1:26" s="200" customFormat="1" ht="11.1" customHeight="1" x14ac:dyDescent="0.2">
      <c r="A14" s="219" t="s">
        <v>122</v>
      </c>
      <c r="B14" s="218">
        <v>309</v>
      </c>
      <c r="C14" s="211"/>
      <c r="D14" s="218">
        <v>195</v>
      </c>
      <c r="E14" s="211"/>
      <c r="F14" s="218">
        <v>894</v>
      </c>
      <c r="G14" s="211"/>
      <c r="H14" s="218">
        <v>238</v>
      </c>
      <c r="I14" s="211"/>
      <c r="J14" s="218">
        <v>230</v>
      </c>
      <c r="K14" s="211"/>
      <c r="L14" s="218">
        <v>690</v>
      </c>
      <c r="M14" s="211"/>
      <c r="N14" s="218">
        <v>973</v>
      </c>
      <c r="O14" s="211"/>
      <c r="P14" s="218">
        <v>1107</v>
      </c>
      <c r="Q14" s="211"/>
      <c r="R14" s="218">
        <v>1543</v>
      </c>
      <c r="S14" s="211"/>
      <c r="T14" s="218">
        <v>204</v>
      </c>
      <c r="U14" s="211"/>
      <c r="V14" s="218">
        <v>207</v>
      </c>
      <c r="W14" s="211"/>
      <c r="X14" s="218">
        <v>508</v>
      </c>
      <c r="Y14" s="211"/>
      <c r="Z14" s="218">
        <v>7098</v>
      </c>
    </row>
    <row r="15" spans="1:26" s="200" customFormat="1" ht="9.75" customHeight="1" x14ac:dyDescent="0.2">
      <c r="A15" s="220"/>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row>
    <row r="16" spans="1:26" s="200" customFormat="1" ht="11.1" customHeight="1" x14ac:dyDescent="0.2">
      <c r="A16" s="225" t="s">
        <v>173</v>
      </c>
      <c r="B16" s="211">
        <v>312</v>
      </c>
      <c r="C16" s="211"/>
      <c r="D16" s="211">
        <v>312</v>
      </c>
      <c r="E16" s="211"/>
      <c r="F16" s="211">
        <v>312</v>
      </c>
      <c r="G16" s="211"/>
      <c r="H16" s="211">
        <v>312</v>
      </c>
      <c r="I16" s="211"/>
      <c r="J16" s="211">
        <v>312</v>
      </c>
      <c r="K16" s="211"/>
      <c r="L16" s="211">
        <v>433</v>
      </c>
      <c r="M16" s="211"/>
      <c r="N16" s="211">
        <v>312</v>
      </c>
      <c r="O16" s="211"/>
      <c r="P16" s="211">
        <v>312</v>
      </c>
      <c r="Q16" s="211"/>
      <c r="R16" s="211">
        <v>312</v>
      </c>
      <c r="S16" s="211"/>
      <c r="T16" s="211">
        <v>312</v>
      </c>
      <c r="U16" s="211"/>
      <c r="V16" s="211">
        <v>312</v>
      </c>
      <c r="W16" s="211"/>
      <c r="X16" s="211">
        <v>442</v>
      </c>
      <c r="Y16" s="211"/>
      <c r="Z16" s="211">
        <v>3995</v>
      </c>
    </row>
    <row r="17" spans="1:26" s="200" customFormat="1" ht="11.1" customHeight="1" x14ac:dyDescent="0.2">
      <c r="A17" s="225" t="s">
        <v>297</v>
      </c>
      <c r="B17" s="211">
        <v>286</v>
      </c>
      <c r="C17" s="211"/>
      <c r="D17" s="211">
        <v>261</v>
      </c>
      <c r="E17" s="211"/>
      <c r="F17" s="211">
        <v>230</v>
      </c>
      <c r="G17" s="211"/>
      <c r="H17" s="211">
        <v>165</v>
      </c>
      <c r="I17" s="211"/>
      <c r="J17" s="211">
        <v>249</v>
      </c>
      <c r="K17" s="211"/>
      <c r="L17" s="211">
        <v>323</v>
      </c>
      <c r="M17" s="211"/>
      <c r="N17" s="211">
        <v>439</v>
      </c>
      <c r="O17" s="211"/>
      <c r="P17" s="211">
        <v>296</v>
      </c>
      <c r="Q17" s="211"/>
      <c r="R17" s="211">
        <v>302</v>
      </c>
      <c r="S17" s="211"/>
      <c r="T17" s="211">
        <v>304</v>
      </c>
      <c r="U17" s="211"/>
      <c r="V17" s="211">
        <v>268</v>
      </c>
      <c r="W17" s="211"/>
      <c r="X17" s="211">
        <v>319</v>
      </c>
      <c r="Y17" s="211"/>
      <c r="Z17" s="211">
        <v>3442</v>
      </c>
    </row>
    <row r="18" spans="1:26" s="200" customFormat="1" ht="11.1" customHeight="1" x14ac:dyDescent="0.2">
      <c r="A18" s="225" t="s">
        <v>175</v>
      </c>
      <c r="B18" s="211">
        <v>197</v>
      </c>
      <c r="C18" s="211"/>
      <c r="D18" s="211">
        <v>195</v>
      </c>
      <c r="E18" s="211"/>
      <c r="F18" s="211">
        <v>231</v>
      </c>
      <c r="G18" s="211"/>
      <c r="H18" s="211">
        <v>200</v>
      </c>
      <c r="I18" s="211"/>
      <c r="J18" s="211">
        <v>195</v>
      </c>
      <c r="K18" s="211"/>
      <c r="L18" s="211">
        <v>233</v>
      </c>
      <c r="M18" s="211"/>
      <c r="N18" s="211">
        <v>196</v>
      </c>
      <c r="O18" s="211"/>
      <c r="P18" s="211">
        <v>194</v>
      </c>
      <c r="Q18" s="211"/>
      <c r="R18" s="211">
        <v>233</v>
      </c>
      <c r="S18" s="211"/>
      <c r="T18" s="211">
        <v>221</v>
      </c>
      <c r="U18" s="211"/>
      <c r="V18" s="211">
        <v>216</v>
      </c>
      <c r="W18" s="211"/>
      <c r="X18" s="211">
        <v>729</v>
      </c>
      <c r="Y18" s="211"/>
      <c r="Z18" s="211">
        <v>3040</v>
      </c>
    </row>
    <row r="19" spans="1:26" s="200" customFormat="1" ht="11.1" customHeight="1" x14ac:dyDescent="0.2">
      <c r="A19" s="217" t="s">
        <v>176</v>
      </c>
      <c r="B19" s="211">
        <v>59</v>
      </c>
      <c r="C19" s="211"/>
      <c r="D19" s="211">
        <v>58</v>
      </c>
      <c r="E19" s="211"/>
      <c r="F19" s="211">
        <v>61</v>
      </c>
      <c r="G19" s="211"/>
      <c r="H19" s="211">
        <v>58</v>
      </c>
      <c r="I19" s="211"/>
      <c r="J19" s="211">
        <v>57</v>
      </c>
      <c r="K19" s="211"/>
      <c r="L19" s="211">
        <v>61</v>
      </c>
      <c r="M19" s="211"/>
      <c r="N19" s="211">
        <v>53</v>
      </c>
      <c r="O19" s="211"/>
      <c r="P19" s="211">
        <v>57</v>
      </c>
      <c r="Q19" s="211"/>
      <c r="R19" s="211">
        <v>59</v>
      </c>
      <c r="S19" s="211"/>
      <c r="T19" s="211">
        <v>61</v>
      </c>
      <c r="U19" s="211"/>
      <c r="V19" s="211">
        <v>52</v>
      </c>
      <c r="W19" s="211"/>
      <c r="X19" s="211">
        <v>64</v>
      </c>
      <c r="Y19" s="211"/>
      <c r="Z19" s="211">
        <v>700</v>
      </c>
    </row>
    <row r="20" spans="1:26" s="200" customFormat="1" ht="11.1" customHeight="1" x14ac:dyDescent="0.2">
      <c r="A20" s="225" t="s">
        <v>298</v>
      </c>
      <c r="B20" s="218">
        <v>272</v>
      </c>
      <c r="C20" s="211"/>
      <c r="D20" s="218">
        <v>275</v>
      </c>
      <c r="E20" s="211"/>
      <c r="F20" s="218">
        <v>243</v>
      </c>
      <c r="G20" s="211"/>
      <c r="H20" s="218">
        <v>293</v>
      </c>
      <c r="I20" s="211"/>
      <c r="J20" s="218">
        <v>291</v>
      </c>
      <c r="K20" s="211"/>
      <c r="L20" s="218">
        <v>377</v>
      </c>
      <c r="M20" s="211"/>
      <c r="N20" s="218">
        <v>285</v>
      </c>
      <c r="O20" s="211"/>
      <c r="P20" s="218">
        <v>257</v>
      </c>
      <c r="Q20" s="211"/>
      <c r="R20" s="218">
        <v>256</v>
      </c>
      <c r="S20" s="211"/>
      <c r="T20" s="218">
        <v>272</v>
      </c>
      <c r="U20" s="211"/>
      <c r="V20" s="218">
        <v>256</v>
      </c>
      <c r="W20" s="211"/>
      <c r="X20" s="218">
        <v>-33</v>
      </c>
      <c r="Y20" s="211"/>
      <c r="Z20" s="218">
        <v>3044</v>
      </c>
    </row>
    <row r="21" spans="1:26" s="200" customFormat="1" ht="11.1" customHeight="1" x14ac:dyDescent="0.2">
      <c r="A21" s="219" t="s">
        <v>299</v>
      </c>
      <c r="B21" s="218">
        <v>1126</v>
      </c>
      <c r="C21" s="211"/>
      <c r="D21" s="218">
        <v>1101</v>
      </c>
      <c r="E21" s="211"/>
      <c r="F21" s="218">
        <v>1077</v>
      </c>
      <c r="G21" s="211"/>
      <c r="H21" s="218">
        <v>1028</v>
      </c>
      <c r="I21" s="211"/>
      <c r="J21" s="218">
        <v>1104</v>
      </c>
      <c r="K21" s="211"/>
      <c r="L21" s="218">
        <v>1427</v>
      </c>
      <c r="M21" s="211"/>
      <c r="N21" s="218">
        <v>1285</v>
      </c>
      <c r="O21" s="211"/>
      <c r="P21" s="218">
        <v>1116</v>
      </c>
      <c r="Q21" s="211"/>
      <c r="R21" s="218">
        <v>1162</v>
      </c>
      <c r="S21" s="211"/>
      <c r="T21" s="218">
        <v>1170</v>
      </c>
      <c r="U21" s="211"/>
      <c r="V21" s="218">
        <v>1104</v>
      </c>
      <c r="W21" s="211"/>
      <c r="X21" s="218">
        <v>1521</v>
      </c>
      <c r="Y21" s="211"/>
      <c r="Z21" s="218">
        <v>14221</v>
      </c>
    </row>
    <row r="22" spans="1:26" s="200" customFormat="1" ht="11.1" customHeight="1" x14ac:dyDescent="0.2">
      <c r="A22" s="217"/>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row>
    <row r="23" spans="1:26" s="200" customFormat="1" ht="11.1" customHeight="1" x14ac:dyDescent="0.2">
      <c r="A23" s="225" t="s">
        <v>11</v>
      </c>
      <c r="B23" s="218">
        <v>2872</v>
      </c>
      <c r="C23" s="211"/>
      <c r="D23" s="218">
        <v>2951</v>
      </c>
      <c r="E23" s="211"/>
      <c r="F23" s="218">
        <v>3613</v>
      </c>
      <c r="G23" s="211"/>
      <c r="H23" s="218">
        <v>3160</v>
      </c>
      <c r="I23" s="211"/>
      <c r="J23" s="218">
        <v>2571</v>
      </c>
      <c r="K23" s="211"/>
      <c r="L23" s="218">
        <v>4698</v>
      </c>
      <c r="M23" s="211"/>
      <c r="N23" s="218">
        <v>3123</v>
      </c>
      <c r="O23" s="211"/>
      <c r="P23" s="218">
        <v>3206</v>
      </c>
      <c r="Q23" s="211"/>
      <c r="R23" s="218">
        <v>4975</v>
      </c>
      <c r="S23" s="211"/>
      <c r="T23" s="218">
        <v>3939</v>
      </c>
      <c r="U23" s="211"/>
      <c r="V23" s="218">
        <v>3952</v>
      </c>
      <c r="W23" s="211"/>
      <c r="X23" s="218">
        <v>6388</v>
      </c>
      <c r="Y23" s="211"/>
      <c r="Z23" s="218">
        <v>45448</v>
      </c>
    </row>
    <row r="24" spans="1:26" s="200" customFormat="1" ht="5.45" customHeight="1" x14ac:dyDescent="0.2">
      <c r="A24" s="220"/>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row>
    <row r="25" spans="1:26" ht="11.1" customHeight="1" x14ac:dyDescent="0.2">
      <c r="A25" s="221" t="s">
        <v>252</v>
      </c>
      <c r="B25" s="218">
        <v>4307</v>
      </c>
      <c r="D25" s="218">
        <v>4247</v>
      </c>
      <c r="F25" s="218">
        <v>5584</v>
      </c>
      <c r="H25" s="218">
        <v>4426</v>
      </c>
      <c r="I25" s="211"/>
      <c r="J25" s="218">
        <v>3905</v>
      </c>
      <c r="K25" s="211"/>
      <c r="L25" s="218">
        <v>6815</v>
      </c>
      <c r="N25" s="218">
        <v>5381</v>
      </c>
      <c r="O25" s="211"/>
      <c r="P25" s="218">
        <v>5429</v>
      </c>
      <c r="Q25" s="211"/>
      <c r="R25" s="218">
        <v>7680</v>
      </c>
      <c r="S25" s="211"/>
      <c r="T25" s="218">
        <v>5313</v>
      </c>
      <c r="U25" s="211"/>
      <c r="V25" s="218">
        <v>5263</v>
      </c>
      <c r="W25" s="211"/>
      <c r="X25" s="218">
        <v>8417</v>
      </c>
      <c r="Y25" s="211"/>
      <c r="Z25" s="218">
        <v>66767</v>
      </c>
    </row>
    <row r="26" spans="1:26" ht="11.1" customHeight="1" x14ac:dyDescent="0.2">
      <c r="B26" s="211"/>
      <c r="D26" s="211"/>
      <c r="F26" s="211"/>
      <c r="H26" s="211"/>
      <c r="I26" s="211"/>
      <c r="J26" s="211"/>
      <c r="K26" s="211"/>
      <c r="L26" s="211"/>
      <c r="N26" s="211"/>
      <c r="O26" s="211"/>
      <c r="P26" s="211"/>
      <c r="Q26" s="211"/>
      <c r="R26" s="211"/>
      <c r="S26" s="211"/>
      <c r="T26" s="211"/>
      <c r="U26" s="211"/>
      <c r="V26" s="211"/>
      <c r="W26" s="211"/>
      <c r="X26" s="211"/>
      <c r="Y26" s="211"/>
      <c r="Z26" s="203"/>
    </row>
    <row r="27" spans="1:26" ht="11.1" customHeight="1" x14ac:dyDescent="0.2">
      <c r="A27" s="216" t="s">
        <v>253</v>
      </c>
      <c r="H27" s="200"/>
      <c r="I27" s="211"/>
      <c r="J27" s="200"/>
      <c r="K27" s="211"/>
      <c r="N27" s="200"/>
      <c r="O27" s="211"/>
      <c r="P27" s="200"/>
      <c r="Q27" s="211"/>
      <c r="R27" s="200"/>
      <c r="S27" s="211"/>
      <c r="T27" s="200"/>
      <c r="U27" s="211"/>
      <c r="V27" s="200"/>
      <c r="W27" s="211"/>
      <c r="X27" s="200"/>
      <c r="Y27" s="211"/>
      <c r="Z27" s="199" t="s">
        <v>179</v>
      </c>
    </row>
    <row r="28" spans="1:26" s="200" customFormat="1" ht="11.1" customHeight="1" x14ac:dyDescent="0.2">
      <c r="A28" s="217" t="s">
        <v>254</v>
      </c>
      <c r="B28" s="200">
        <v>0</v>
      </c>
      <c r="C28" s="211"/>
      <c r="D28" s="200">
        <v>0</v>
      </c>
      <c r="E28" s="211"/>
      <c r="F28" s="200">
        <v>320</v>
      </c>
      <c r="G28" s="211"/>
      <c r="H28" s="200">
        <v>91</v>
      </c>
      <c r="I28" s="211"/>
      <c r="J28" s="200">
        <v>86</v>
      </c>
      <c r="K28" s="211"/>
      <c r="L28" s="200">
        <v>3014</v>
      </c>
      <c r="M28" s="211"/>
      <c r="N28" s="200">
        <v>215</v>
      </c>
      <c r="O28" s="211"/>
      <c r="P28" s="200">
        <v>215</v>
      </c>
      <c r="Q28" s="211"/>
      <c r="R28" s="200">
        <v>822</v>
      </c>
      <c r="S28" s="211"/>
      <c r="T28" s="200">
        <v>817</v>
      </c>
      <c r="U28" s="211"/>
      <c r="V28" s="200">
        <v>841</v>
      </c>
      <c r="W28" s="211"/>
      <c r="X28" s="200">
        <v>1027</v>
      </c>
      <c r="Y28" s="211"/>
      <c r="Z28" s="211">
        <v>7448</v>
      </c>
    </row>
    <row r="29" spans="1:26" s="200" customFormat="1" ht="11.1" customHeight="1" x14ac:dyDescent="0.2">
      <c r="A29" s="225" t="s">
        <v>255</v>
      </c>
      <c r="B29" s="200">
        <v>0</v>
      </c>
      <c r="C29" s="211"/>
      <c r="D29" s="200">
        <v>18</v>
      </c>
      <c r="E29" s="211"/>
      <c r="F29" s="200">
        <v>0</v>
      </c>
      <c r="G29" s="211"/>
      <c r="H29" s="200">
        <v>0</v>
      </c>
      <c r="I29" s="211"/>
      <c r="J29" s="200">
        <v>0</v>
      </c>
      <c r="K29" s="211"/>
      <c r="L29" s="200">
        <v>50</v>
      </c>
      <c r="M29" s="211"/>
      <c r="N29" s="200">
        <v>0</v>
      </c>
      <c r="O29" s="211"/>
      <c r="P29" s="200">
        <v>0</v>
      </c>
      <c r="Q29" s="211"/>
      <c r="R29" s="200">
        <v>0</v>
      </c>
      <c r="S29" s="211"/>
      <c r="T29" s="200">
        <v>0</v>
      </c>
      <c r="U29" s="211"/>
      <c r="V29" s="200">
        <v>0</v>
      </c>
      <c r="W29" s="211"/>
      <c r="X29" s="200">
        <v>22</v>
      </c>
      <c r="Y29" s="211"/>
      <c r="Z29" s="211">
        <v>90</v>
      </c>
    </row>
    <row r="30" spans="1:26" s="200" customFormat="1" ht="11.1" customHeight="1" x14ac:dyDescent="0.2">
      <c r="A30" s="217" t="s">
        <v>256</v>
      </c>
      <c r="B30" s="200">
        <v>12</v>
      </c>
      <c r="C30" s="211"/>
      <c r="D30" s="200">
        <v>13</v>
      </c>
      <c r="E30" s="211"/>
      <c r="F30" s="200">
        <v>12</v>
      </c>
      <c r="G30" s="211"/>
      <c r="H30" s="200">
        <v>62</v>
      </c>
      <c r="I30" s="211"/>
      <c r="J30" s="200">
        <v>62</v>
      </c>
      <c r="K30" s="211"/>
      <c r="L30" s="200">
        <v>66</v>
      </c>
      <c r="M30" s="211"/>
      <c r="N30" s="200">
        <v>62</v>
      </c>
      <c r="O30" s="211"/>
      <c r="P30" s="200">
        <v>62</v>
      </c>
      <c r="Q30" s="211"/>
      <c r="R30" s="200">
        <v>220</v>
      </c>
      <c r="S30" s="211"/>
      <c r="T30" s="200">
        <v>255</v>
      </c>
      <c r="U30" s="211"/>
      <c r="V30" s="200">
        <v>255</v>
      </c>
      <c r="W30" s="211"/>
      <c r="X30" s="200">
        <v>320</v>
      </c>
      <c r="Y30" s="211"/>
      <c r="Z30" s="211">
        <v>1401</v>
      </c>
    </row>
    <row r="31" spans="1:26" s="200" customFormat="1" ht="11.1" customHeight="1" x14ac:dyDescent="0.2">
      <c r="A31" s="217" t="s">
        <v>279</v>
      </c>
      <c r="B31" s="200">
        <v>0</v>
      </c>
      <c r="C31" s="211"/>
      <c r="D31" s="200">
        <v>0</v>
      </c>
      <c r="E31" s="211"/>
      <c r="F31" s="200">
        <v>497</v>
      </c>
      <c r="G31" s="211"/>
      <c r="H31" s="200">
        <v>0</v>
      </c>
      <c r="I31" s="211"/>
      <c r="J31" s="200">
        <v>0</v>
      </c>
      <c r="K31" s="211"/>
      <c r="L31" s="200">
        <v>223</v>
      </c>
      <c r="M31" s="211"/>
      <c r="N31" s="200">
        <v>745</v>
      </c>
      <c r="O31" s="211"/>
      <c r="P31" s="200">
        <v>911</v>
      </c>
      <c r="Q31" s="211"/>
      <c r="R31" s="200">
        <v>1104</v>
      </c>
      <c r="S31" s="211"/>
      <c r="T31" s="200">
        <v>0</v>
      </c>
      <c r="U31" s="211"/>
      <c r="V31" s="200">
        <v>0</v>
      </c>
      <c r="W31" s="211"/>
      <c r="X31" s="200">
        <v>0</v>
      </c>
      <c r="Y31" s="211"/>
      <c r="Z31" s="211">
        <v>3480</v>
      </c>
    </row>
    <row r="32" spans="1:26" s="200" customFormat="1" ht="11.1" customHeight="1" x14ac:dyDescent="0.2">
      <c r="A32" s="217" t="s">
        <v>257</v>
      </c>
      <c r="B32" s="200">
        <v>2180</v>
      </c>
      <c r="C32" s="211"/>
      <c r="D32" s="200">
        <v>2192</v>
      </c>
      <c r="E32" s="211"/>
      <c r="F32" s="200">
        <v>2974</v>
      </c>
      <c r="G32" s="211"/>
      <c r="H32" s="200">
        <v>2403</v>
      </c>
      <c r="I32" s="211"/>
      <c r="J32" s="200">
        <v>2323</v>
      </c>
      <c r="K32" s="211"/>
      <c r="L32" s="200">
        <v>3188</v>
      </c>
      <c r="M32" s="211"/>
      <c r="N32" s="200">
        <v>2328</v>
      </c>
      <c r="O32" s="211"/>
      <c r="P32" s="200">
        <v>2213</v>
      </c>
      <c r="Q32" s="211"/>
      <c r="R32" s="200">
        <v>2837</v>
      </c>
      <c r="S32" s="211"/>
      <c r="T32" s="200">
        <v>2439</v>
      </c>
      <c r="U32" s="211"/>
      <c r="V32" s="200">
        <v>2604</v>
      </c>
      <c r="W32" s="211"/>
      <c r="X32" s="200">
        <v>3049</v>
      </c>
      <c r="Y32" s="211"/>
      <c r="Z32" s="211">
        <v>30730</v>
      </c>
    </row>
    <row r="33" spans="1:26" s="200" customFormat="1" ht="11.1" customHeight="1" x14ac:dyDescent="0.2">
      <c r="A33" s="217" t="s">
        <v>258</v>
      </c>
      <c r="B33" s="200">
        <v>201</v>
      </c>
      <c r="C33" s="211"/>
      <c r="D33" s="200">
        <v>236</v>
      </c>
      <c r="E33" s="211"/>
      <c r="F33" s="200">
        <v>206</v>
      </c>
      <c r="G33" s="211"/>
      <c r="H33" s="200">
        <v>220</v>
      </c>
      <c r="I33" s="211"/>
      <c r="J33" s="200">
        <v>252</v>
      </c>
      <c r="K33" s="211"/>
      <c r="L33" s="200">
        <v>220</v>
      </c>
      <c r="M33" s="211"/>
      <c r="N33" s="200">
        <v>223</v>
      </c>
      <c r="O33" s="211"/>
      <c r="P33" s="200">
        <v>234</v>
      </c>
      <c r="Q33" s="211"/>
      <c r="R33" s="200">
        <v>231</v>
      </c>
      <c r="S33" s="211"/>
      <c r="T33" s="200">
        <v>210</v>
      </c>
      <c r="U33" s="211"/>
      <c r="V33" s="200">
        <v>287</v>
      </c>
      <c r="W33" s="211"/>
      <c r="X33" s="200">
        <v>342</v>
      </c>
      <c r="Y33" s="211"/>
      <c r="Z33" s="211">
        <v>2862</v>
      </c>
    </row>
    <row r="34" spans="1:26" s="200" customFormat="1" ht="11.1" customHeight="1" x14ac:dyDescent="0.2">
      <c r="A34" s="217" t="s">
        <v>259</v>
      </c>
      <c r="B34" s="200">
        <v>101</v>
      </c>
      <c r="C34" s="211"/>
      <c r="D34" s="200">
        <v>82</v>
      </c>
      <c r="E34" s="211"/>
      <c r="F34" s="200">
        <v>100</v>
      </c>
      <c r="G34" s="211"/>
      <c r="H34" s="200">
        <v>167</v>
      </c>
      <c r="I34" s="211"/>
      <c r="J34" s="200">
        <v>100</v>
      </c>
      <c r="K34" s="211"/>
      <c r="L34" s="200">
        <v>177</v>
      </c>
      <c r="M34" s="211"/>
      <c r="N34" s="200">
        <v>171</v>
      </c>
      <c r="O34" s="211"/>
      <c r="P34" s="200">
        <v>115</v>
      </c>
      <c r="Q34" s="211"/>
      <c r="R34" s="200">
        <v>134</v>
      </c>
      <c r="S34" s="211"/>
      <c r="T34" s="200">
        <v>159</v>
      </c>
      <c r="U34" s="211"/>
      <c r="V34" s="200">
        <v>99</v>
      </c>
      <c r="W34" s="211"/>
      <c r="X34" s="200">
        <v>310</v>
      </c>
      <c r="Y34" s="211"/>
      <c r="Z34" s="211">
        <v>1715</v>
      </c>
    </row>
    <row r="35" spans="1:26" s="200" customFormat="1" ht="11.1" customHeight="1" x14ac:dyDescent="0.2">
      <c r="A35" s="217" t="s">
        <v>260</v>
      </c>
      <c r="B35" s="200">
        <v>58</v>
      </c>
      <c r="C35" s="211"/>
      <c r="D35" s="200">
        <v>88</v>
      </c>
      <c r="E35" s="211"/>
      <c r="F35" s="200">
        <v>63</v>
      </c>
      <c r="G35" s="211"/>
      <c r="H35" s="200">
        <v>67</v>
      </c>
      <c r="I35" s="211"/>
      <c r="J35" s="200">
        <v>129</v>
      </c>
      <c r="K35" s="211"/>
      <c r="L35" s="200">
        <v>67</v>
      </c>
      <c r="M35" s="211"/>
      <c r="N35" s="200">
        <v>72</v>
      </c>
      <c r="O35" s="211"/>
      <c r="P35" s="200">
        <v>74</v>
      </c>
      <c r="Q35" s="211"/>
      <c r="R35" s="200">
        <v>100</v>
      </c>
      <c r="S35" s="211"/>
      <c r="T35" s="200">
        <v>86</v>
      </c>
      <c r="U35" s="211"/>
      <c r="V35" s="200">
        <v>86</v>
      </c>
      <c r="W35" s="211"/>
      <c r="X35" s="200">
        <v>144</v>
      </c>
      <c r="Y35" s="211"/>
      <c r="Z35" s="211">
        <v>1034</v>
      </c>
    </row>
    <row r="36" spans="1:26" s="200" customFormat="1" ht="11.1" customHeight="1" x14ac:dyDescent="0.2">
      <c r="A36" s="217" t="s">
        <v>261</v>
      </c>
      <c r="B36" s="200">
        <v>221</v>
      </c>
      <c r="C36" s="211"/>
      <c r="D36" s="200">
        <v>219</v>
      </c>
      <c r="E36" s="211"/>
      <c r="F36" s="200">
        <v>212</v>
      </c>
      <c r="G36" s="211"/>
      <c r="H36" s="200">
        <v>197</v>
      </c>
      <c r="I36" s="211"/>
      <c r="J36" s="200">
        <v>200</v>
      </c>
      <c r="K36" s="211"/>
      <c r="L36" s="200">
        <v>197</v>
      </c>
      <c r="M36" s="211"/>
      <c r="N36" s="200">
        <v>232</v>
      </c>
      <c r="O36" s="211"/>
      <c r="P36" s="200">
        <v>344</v>
      </c>
      <c r="Q36" s="211"/>
      <c r="R36" s="200">
        <v>610</v>
      </c>
      <c r="S36" s="211"/>
      <c r="T36" s="200">
        <v>238</v>
      </c>
      <c r="U36" s="211"/>
      <c r="V36" s="200">
        <v>230</v>
      </c>
      <c r="W36" s="211"/>
      <c r="X36" s="200">
        <v>434</v>
      </c>
      <c r="Y36" s="211"/>
      <c r="Z36" s="211">
        <v>3334</v>
      </c>
    </row>
    <row r="37" spans="1:26" s="200" customFormat="1" ht="11.1" customHeight="1" x14ac:dyDescent="0.2">
      <c r="A37" s="217" t="s">
        <v>262</v>
      </c>
      <c r="B37" s="200">
        <v>104</v>
      </c>
      <c r="C37" s="211"/>
      <c r="D37" s="200">
        <v>293</v>
      </c>
      <c r="E37" s="211"/>
      <c r="F37" s="200">
        <v>151</v>
      </c>
      <c r="G37" s="211"/>
      <c r="H37" s="200">
        <v>135</v>
      </c>
      <c r="I37" s="211"/>
      <c r="J37" s="200">
        <v>329</v>
      </c>
      <c r="K37" s="211"/>
      <c r="L37" s="200">
        <v>150</v>
      </c>
      <c r="M37" s="211"/>
      <c r="N37" s="200">
        <v>123</v>
      </c>
      <c r="O37" s="211"/>
      <c r="P37" s="200">
        <v>338</v>
      </c>
      <c r="Q37" s="211"/>
      <c r="R37" s="200">
        <v>771</v>
      </c>
      <c r="S37" s="211"/>
      <c r="T37" s="200">
        <v>57</v>
      </c>
      <c r="U37" s="211"/>
      <c r="V37" s="200">
        <v>75</v>
      </c>
      <c r="W37" s="211"/>
      <c r="X37" s="200">
        <v>68</v>
      </c>
      <c r="Y37" s="211"/>
      <c r="Z37" s="211">
        <v>2594</v>
      </c>
    </row>
    <row r="38" spans="1:26" s="200" customFormat="1" ht="11.1" customHeight="1" x14ac:dyDescent="0.2">
      <c r="A38" s="217" t="s">
        <v>263</v>
      </c>
      <c r="B38" s="218">
        <v>88</v>
      </c>
      <c r="C38" s="211"/>
      <c r="D38" s="218">
        <v>74</v>
      </c>
      <c r="E38" s="211"/>
      <c r="F38" s="218">
        <v>124</v>
      </c>
      <c r="G38" s="211"/>
      <c r="H38" s="218">
        <v>78</v>
      </c>
      <c r="I38" s="211"/>
      <c r="J38" s="218">
        <v>83</v>
      </c>
      <c r="K38" s="211"/>
      <c r="L38" s="218">
        <v>164</v>
      </c>
      <c r="M38" s="211"/>
      <c r="N38" s="218">
        <v>75</v>
      </c>
      <c r="O38" s="211"/>
      <c r="P38" s="218">
        <v>66</v>
      </c>
      <c r="Q38" s="211"/>
      <c r="R38" s="218">
        <v>84</v>
      </c>
      <c r="S38" s="211"/>
      <c r="T38" s="218">
        <v>65</v>
      </c>
      <c r="U38" s="211"/>
      <c r="V38" s="218">
        <v>64</v>
      </c>
      <c r="W38" s="211"/>
      <c r="X38" s="218">
        <v>191</v>
      </c>
      <c r="Y38" s="211"/>
      <c r="Z38" s="218">
        <v>1156</v>
      </c>
    </row>
    <row r="39" spans="1:26" s="200" customFormat="1" ht="11.1" customHeight="1" x14ac:dyDescent="0.2">
      <c r="A39" s="219" t="s">
        <v>264</v>
      </c>
      <c r="B39" s="218">
        <v>2965</v>
      </c>
      <c r="C39" s="211"/>
      <c r="D39" s="218">
        <v>3215</v>
      </c>
      <c r="E39" s="211"/>
      <c r="F39" s="218">
        <v>4659</v>
      </c>
      <c r="G39" s="211"/>
      <c r="H39" s="218">
        <v>3420</v>
      </c>
      <c r="I39" s="211"/>
      <c r="J39" s="218">
        <v>3564</v>
      </c>
      <c r="K39" s="211"/>
      <c r="L39" s="218">
        <v>7516</v>
      </c>
      <c r="M39" s="211"/>
      <c r="N39" s="218">
        <v>4246</v>
      </c>
      <c r="O39" s="211"/>
      <c r="P39" s="218">
        <v>4572</v>
      </c>
      <c r="Q39" s="211"/>
      <c r="R39" s="218">
        <v>6913</v>
      </c>
      <c r="S39" s="211"/>
      <c r="T39" s="218">
        <v>4326</v>
      </c>
      <c r="U39" s="211"/>
      <c r="V39" s="218">
        <v>4541</v>
      </c>
      <c r="W39" s="211"/>
      <c r="X39" s="218">
        <v>5907</v>
      </c>
      <c r="Y39" s="211"/>
      <c r="Z39" s="218">
        <v>55844</v>
      </c>
    </row>
    <row r="40" spans="1:26" s="200" customFormat="1" ht="5.45" customHeight="1" x14ac:dyDescent="0.2">
      <c r="A40" s="220"/>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row>
    <row r="41" spans="1:26" s="200" customFormat="1" ht="11.1" customHeight="1" x14ac:dyDescent="0.2">
      <c r="A41" s="217" t="s">
        <v>56</v>
      </c>
      <c r="B41" s="200">
        <v>490</v>
      </c>
      <c r="C41" s="211"/>
      <c r="D41" s="200">
        <v>527</v>
      </c>
      <c r="E41" s="211"/>
      <c r="F41" s="200">
        <v>555</v>
      </c>
      <c r="G41" s="211"/>
      <c r="H41" s="200">
        <v>450</v>
      </c>
      <c r="I41" s="211"/>
      <c r="J41" s="200">
        <v>475</v>
      </c>
      <c r="K41" s="211"/>
      <c r="L41" s="200">
        <v>606</v>
      </c>
      <c r="M41" s="211"/>
      <c r="N41" s="200">
        <v>646</v>
      </c>
      <c r="O41" s="211"/>
      <c r="P41" s="200">
        <v>558</v>
      </c>
      <c r="Q41" s="211"/>
      <c r="R41" s="200">
        <v>644</v>
      </c>
      <c r="S41" s="211"/>
      <c r="T41" s="200">
        <v>539</v>
      </c>
      <c r="U41" s="211"/>
      <c r="V41" s="200">
        <v>555</v>
      </c>
      <c r="W41" s="211"/>
      <c r="X41" s="200">
        <v>662</v>
      </c>
      <c r="Y41" s="211"/>
      <c r="Z41" s="211">
        <v>6707</v>
      </c>
    </row>
    <row r="42" spans="1:26" s="200" customFormat="1" ht="11.1" customHeight="1" x14ac:dyDescent="0.2">
      <c r="A42" s="217" t="s">
        <v>57</v>
      </c>
      <c r="B42" s="218">
        <v>341</v>
      </c>
      <c r="C42" s="211"/>
      <c r="D42" s="218">
        <v>328</v>
      </c>
      <c r="E42" s="211"/>
      <c r="F42" s="218">
        <v>373</v>
      </c>
      <c r="G42" s="211"/>
      <c r="H42" s="218">
        <v>319</v>
      </c>
      <c r="I42" s="211"/>
      <c r="J42" s="218">
        <v>391</v>
      </c>
      <c r="K42" s="211"/>
      <c r="L42" s="218">
        <v>411</v>
      </c>
      <c r="M42" s="211"/>
      <c r="N42" s="218">
        <v>425</v>
      </c>
      <c r="O42" s="211"/>
      <c r="P42" s="218">
        <v>364</v>
      </c>
      <c r="Q42" s="211"/>
      <c r="R42" s="218">
        <v>418</v>
      </c>
      <c r="S42" s="211"/>
      <c r="T42" s="218">
        <v>375</v>
      </c>
      <c r="U42" s="211"/>
      <c r="V42" s="218">
        <v>377</v>
      </c>
      <c r="W42" s="211"/>
      <c r="X42" s="218">
        <v>504</v>
      </c>
      <c r="Y42" s="211"/>
      <c r="Z42" s="218">
        <v>4626</v>
      </c>
    </row>
    <row r="43" spans="1:26" s="200" customFormat="1" ht="11.1" customHeight="1" x14ac:dyDescent="0.2">
      <c r="A43" s="219" t="s">
        <v>265</v>
      </c>
      <c r="B43" s="218">
        <v>831</v>
      </c>
      <c r="C43" s="211"/>
      <c r="D43" s="218">
        <v>855</v>
      </c>
      <c r="E43" s="211"/>
      <c r="F43" s="218">
        <v>928</v>
      </c>
      <c r="G43" s="211"/>
      <c r="H43" s="218">
        <v>769</v>
      </c>
      <c r="I43" s="211"/>
      <c r="J43" s="218">
        <v>866</v>
      </c>
      <c r="K43" s="211"/>
      <c r="L43" s="218">
        <v>1017</v>
      </c>
      <c r="M43" s="211"/>
      <c r="N43" s="218">
        <v>1071</v>
      </c>
      <c r="O43" s="211"/>
      <c r="P43" s="218">
        <v>922</v>
      </c>
      <c r="Q43" s="211"/>
      <c r="R43" s="218">
        <v>1062</v>
      </c>
      <c r="S43" s="211"/>
      <c r="T43" s="218">
        <v>914</v>
      </c>
      <c r="U43" s="211"/>
      <c r="V43" s="218">
        <v>932</v>
      </c>
      <c r="W43" s="211"/>
      <c r="X43" s="218">
        <v>1166</v>
      </c>
      <c r="Y43" s="211"/>
      <c r="Z43" s="218">
        <v>11333</v>
      </c>
    </row>
    <row r="44" spans="1:26" s="200" customFormat="1" ht="5.45" customHeight="1" x14ac:dyDescent="0.2">
      <c r="A44" s="220"/>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row>
    <row r="45" spans="1:26" ht="11.1" customHeight="1" x14ac:dyDescent="0.2">
      <c r="A45" s="217" t="s">
        <v>266</v>
      </c>
      <c r="B45" s="211">
        <v>109</v>
      </c>
      <c r="D45" s="211">
        <v>49</v>
      </c>
      <c r="F45" s="211">
        <v>311</v>
      </c>
      <c r="H45" s="211">
        <v>81</v>
      </c>
      <c r="I45" s="211"/>
      <c r="J45" s="211">
        <v>63</v>
      </c>
      <c r="K45" s="211"/>
      <c r="L45" s="211">
        <v>347</v>
      </c>
      <c r="N45" s="211">
        <v>100</v>
      </c>
      <c r="O45" s="211"/>
      <c r="P45" s="211">
        <v>38</v>
      </c>
      <c r="Q45" s="211"/>
      <c r="R45" s="211">
        <v>392</v>
      </c>
      <c r="S45" s="211"/>
      <c r="T45" s="211">
        <v>104</v>
      </c>
      <c r="U45" s="211"/>
      <c r="V45" s="211">
        <v>60</v>
      </c>
      <c r="W45" s="211"/>
      <c r="X45" s="211">
        <v>465</v>
      </c>
      <c r="Y45" s="211"/>
      <c r="Z45" s="203">
        <v>2119</v>
      </c>
    </row>
    <row r="46" spans="1:26" s="200" customFormat="1" ht="5.45" customHeight="1" x14ac:dyDescent="0.2">
      <c r="A46" s="220"/>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row>
    <row r="47" spans="1:26" s="200" customFormat="1" ht="11.1" customHeight="1" x14ac:dyDescent="0.2">
      <c r="A47" s="225" t="s">
        <v>268</v>
      </c>
      <c r="B47" s="218">
        <v>0</v>
      </c>
      <c r="C47" s="211"/>
      <c r="D47" s="218">
        <v>0</v>
      </c>
      <c r="E47" s="211"/>
      <c r="F47" s="218">
        <v>0</v>
      </c>
      <c r="G47" s="211"/>
      <c r="H47" s="218">
        <v>0</v>
      </c>
      <c r="I47" s="211"/>
      <c r="J47" s="218">
        <v>0</v>
      </c>
      <c r="K47" s="211"/>
      <c r="L47" s="218">
        <v>0</v>
      </c>
      <c r="M47" s="211"/>
      <c r="N47" s="218">
        <v>0</v>
      </c>
      <c r="O47" s="211"/>
      <c r="P47" s="218">
        <v>0</v>
      </c>
      <c r="Q47" s="211"/>
      <c r="R47" s="218">
        <v>0</v>
      </c>
      <c r="S47" s="211"/>
      <c r="T47" s="218">
        <v>0</v>
      </c>
      <c r="U47" s="211"/>
      <c r="V47" s="218">
        <v>0</v>
      </c>
      <c r="W47" s="211"/>
      <c r="X47" s="218">
        <v>2</v>
      </c>
      <c r="Y47" s="211"/>
      <c r="Z47" s="218">
        <v>2</v>
      </c>
    </row>
    <row r="48" spans="1:26" s="200" customFormat="1" ht="5.45" customHeight="1" x14ac:dyDescent="0.2">
      <c r="A48" s="220"/>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row>
    <row r="49" spans="1:26" ht="11.1" customHeight="1" x14ac:dyDescent="0.2">
      <c r="A49" s="221" t="s">
        <v>272</v>
      </c>
      <c r="B49" s="218">
        <v>3905</v>
      </c>
      <c r="D49" s="218">
        <v>4119</v>
      </c>
      <c r="F49" s="218">
        <v>5898</v>
      </c>
      <c r="H49" s="218">
        <v>4270</v>
      </c>
      <c r="I49" s="211"/>
      <c r="J49" s="218">
        <v>4493</v>
      </c>
      <c r="K49" s="211"/>
      <c r="L49" s="218">
        <v>8880</v>
      </c>
      <c r="N49" s="218">
        <v>5417</v>
      </c>
      <c r="O49" s="211"/>
      <c r="P49" s="218">
        <v>5532</v>
      </c>
      <c r="Q49" s="211"/>
      <c r="R49" s="218">
        <v>8367</v>
      </c>
      <c r="S49" s="211"/>
      <c r="T49" s="218">
        <v>5344</v>
      </c>
      <c r="U49" s="211"/>
      <c r="V49" s="218">
        <v>5533</v>
      </c>
      <c r="W49" s="211"/>
      <c r="X49" s="218">
        <v>7540</v>
      </c>
      <c r="Y49" s="211"/>
      <c r="Z49" s="231">
        <v>69298</v>
      </c>
    </row>
    <row r="50" spans="1:26" ht="11.1" customHeight="1" x14ac:dyDescent="0.2">
      <c r="A50" s="221"/>
      <c r="B50" s="211"/>
      <c r="D50" s="211"/>
      <c r="F50" s="211"/>
      <c r="H50" s="211"/>
      <c r="I50" s="211"/>
      <c r="J50" s="211"/>
      <c r="K50" s="211"/>
      <c r="L50" s="211"/>
      <c r="N50" s="211"/>
      <c r="O50" s="211"/>
      <c r="P50" s="211"/>
      <c r="Q50" s="211"/>
      <c r="R50" s="211"/>
      <c r="S50" s="211"/>
      <c r="T50" s="211"/>
      <c r="U50" s="211"/>
      <c r="V50" s="211"/>
      <c r="W50" s="211"/>
      <c r="X50" s="211"/>
      <c r="Y50" s="211"/>
      <c r="Z50" s="211"/>
    </row>
    <row r="51" spans="1:26" ht="11.1" customHeight="1" x14ac:dyDescent="0.2">
      <c r="A51" s="216" t="s">
        <v>280</v>
      </c>
      <c r="B51" s="211"/>
      <c r="D51" s="211"/>
      <c r="F51" s="211"/>
      <c r="H51" s="211"/>
      <c r="I51" s="211"/>
      <c r="J51" s="211"/>
      <c r="K51" s="211"/>
      <c r="L51" s="211"/>
      <c r="N51" s="211"/>
      <c r="O51" s="211"/>
      <c r="P51" s="211"/>
      <c r="Q51" s="211"/>
      <c r="R51" s="211"/>
      <c r="S51" s="211"/>
      <c r="T51" s="211"/>
      <c r="U51" s="211"/>
      <c r="V51" s="211"/>
      <c r="W51" s="211"/>
      <c r="X51" s="211"/>
      <c r="Y51" s="211"/>
      <c r="Z51" s="211"/>
    </row>
    <row r="52" spans="1:26" ht="11.1" customHeight="1" x14ac:dyDescent="0.2">
      <c r="A52" s="226" t="s">
        <v>281</v>
      </c>
      <c r="B52" s="211">
        <v>659</v>
      </c>
      <c r="D52" s="211">
        <v>532</v>
      </c>
      <c r="F52" s="211">
        <v>544</v>
      </c>
      <c r="H52" s="211">
        <v>528</v>
      </c>
      <c r="I52" s="211"/>
      <c r="J52" s="211">
        <v>550</v>
      </c>
      <c r="K52" s="211"/>
      <c r="L52" s="211">
        <v>622</v>
      </c>
      <c r="N52" s="211">
        <v>531</v>
      </c>
      <c r="O52" s="211"/>
      <c r="P52" s="211">
        <v>569</v>
      </c>
      <c r="Q52" s="211"/>
      <c r="R52" s="211">
        <v>543</v>
      </c>
      <c r="S52" s="211"/>
      <c r="T52" s="211">
        <v>537</v>
      </c>
      <c r="U52" s="211"/>
      <c r="V52" s="211">
        <v>532</v>
      </c>
      <c r="W52" s="211"/>
      <c r="X52" s="211">
        <v>989</v>
      </c>
      <c r="Y52" s="211"/>
      <c r="Z52" s="211">
        <v>7136</v>
      </c>
    </row>
    <row r="53" spans="1:26" ht="11.1" customHeight="1" x14ac:dyDescent="0.2">
      <c r="A53" s="200" t="s">
        <v>282</v>
      </c>
      <c r="B53" s="211">
        <v>-306</v>
      </c>
      <c r="D53" s="211">
        <v>-293</v>
      </c>
      <c r="F53" s="211">
        <v>-430</v>
      </c>
      <c r="H53" s="211">
        <v>-349</v>
      </c>
      <c r="I53" s="211"/>
      <c r="J53" s="211">
        <v>-293</v>
      </c>
      <c r="K53" s="211"/>
      <c r="L53" s="211">
        <v>-405</v>
      </c>
      <c r="N53" s="211">
        <v>-296</v>
      </c>
      <c r="O53" s="211"/>
      <c r="P53" s="211">
        <v>-303</v>
      </c>
      <c r="Q53" s="211"/>
      <c r="R53" s="211">
        <v>-552</v>
      </c>
      <c r="S53" s="211"/>
      <c r="T53" s="211">
        <v>-322</v>
      </c>
      <c r="U53" s="211"/>
      <c r="V53" s="211">
        <v>-329</v>
      </c>
      <c r="W53" s="211"/>
      <c r="X53" s="211">
        <v>-759</v>
      </c>
      <c r="Y53" s="211"/>
      <c r="Z53" s="211">
        <v>-4637</v>
      </c>
    </row>
    <row r="54" spans="1:26" ht="4.5" customHeight="1" x14ac:dyDescent="0.2">
      <c r="A54" s="226"/>
      <c r="B54" s="218"/>
      <c r="D54" s="218"/>
      <c r="F54" s="218"/>
      <c r="H54" s="218"/>
      <c r="I54" s="211"/>
      <c r="J54" s="218"/>
      <c r="K54" s="211"/>
      <c r="L54" s="218"/>
      <c r="N54" s="218"/>
      <c r="O54" s="211"/>
      <c r="P54" s="218"/>
      <c r="Q54" s="211"/>
      <c r="R54" s="218"/>
      <c r="S54" s="211"/>
      <c r="T54" s="218"/>
      <c r="U54" s="211"/>
      <c r="V54" s="218"/>
      <c r="W54" s="211"/>
      <c r="X54" s="218"/>
      <c r="Y54" s="211"/>
      <c r="Z54" s="218"/>
    </row>
    <row r="55" spans="1:26" s="200" customFormat="1" ht="11.1" customHeight="1" x14ac:dyDescent="0.2">
      <c r="A55" s="221" t="s">
        <v>284</v>
      </c>
      <c r="B55" s="218">
        <v>353</v>
      </c>
      <c r="C55" s="211"/>
      <c r="D55" s="218">
        <v>239</v>
      </c>
      <c r="E55" s="211"/>
      <c r="F55" s="218">
        <v>114</v>
      </c>
      <c r="G55" s="211"/>
      <c r="H55" s="218">
        <v>179</v>
      </c>
      <c r="I55" s="211"/>
      <c r="J55" s="218">
        <v>257</v>
      </c>
      <c r="K55" s="211"/>
      <c r="L55" s="218">
        <v>217</v>
      </c>
      <c r="M55" s="211"/>
      <c r="N55" s="218">
        <v>235</v>
      </c>
      <c r="O55" s="211"/>
      <c r="P55" s="218">
        <v>266</v>
      </c>
      <c r="Q55" s="211"/>
      <c r="R55" s="218">
        <v>-9</v>
      </c>
      <c r="S55" s="211"/>
      <c r="T55" s="218">
        <v>215</v>
      </c>
      <c r="U55" s="211"/>
      <c r="V55" s="218">
        <v>203</v>
      </c>
      <c r="W55" s="211"/>
      <c r="X55" s="218">
        <v>230</v>
      </c>
      <c r="Y55" s="211"/>
      <c r="Z55" s="218">
        <v>2499</v>
      </c>
    </row>
    <row r="56" spans="1:26" ht="11.1" customHeight="1" x14ac:dyDescent="0.2">
      <c r="B56" s="211"/>
      <c r="D56" s="211"/>
      <c r="F56" s="211"/>
      <c r="H56" s="211"/>
      <c r="I56" s="211"/>
      <c r="J56" s="211"/>
      <c r="K56" s="211"/>
      <c r="L56" s="211"/>
      <c r="N56" s="211"/>
      <c r="O56" s="211"/>
      <c r="P56" s="211"/>
      <c r="Q56" s="211"/>
      <c r="R56" s="211"/>
      <c r="S56" s="211"/>
      <c r="T56" s="211"/>
      <c r="U56" s="211"/>
      <c r="V56" s="211"/>
      <c r="W56" s="211"/>
      <c r="X56" s="211"/>
      <c r="Y56" s="211"/>
      <c r="Z56" s="203"/>
    </row>
    <row r="57" spans="1:26" ht="11.1" customHeight="1" x14ac:dyDescent="0.2">
      <c r="A57" s="221" t="s">
        <v>273</v>
      </c>
      <c r="B57" s="218">
        <v>755</v>
      </c>
      <c r="D57" s="218">
        <v>367</v>
      </c>
      <c r="F57" s="218">
        <v>-200</v>
      </c>
      <c r="H57" s="218">
        <v>335</v>
      </c>
      <c r="I57" s="211"/>
      <c r="J57" s="218">
        <v>-331</v>
      </c>
      <c r="K57" s="211"/>
      <c r="L57" s="218">
        <v>-1848</v>
      </c>
      <c r="N57" s="218">
        <v>199</v>
      </c>
      <c r="O57" s="211"/>
      <c r="P57" s="218">
        <v>163</v>
      </c>
      <c r="Q57" s="211"/>
      <c r="R57" s="218">
        <v>-696</v>
      </c>
      <c r="S57" s="211"/>
      <c r="T57" s="218">
        <v>184</v>
      </c>
      <c r="U57" s="211"/>
      <c r="V57" s="218">
        <v>-67</v>
      </c>
      <c r="W57" s="211"/>
      <c r="X57" s="218">
        <v>1107</v>
      </c>
      <c r="Y57" s="211"/>
      <c r="Z57" s="231">
        <v>-32</v>
      </c>
    </row>
    <row r="58" spans="1:26" ht="11.1" customHeight="1" x14ac:dyDescent="0.2">
      <c r="B58" s="211"/>
      <c r="D58" s="211"/>
      <c r="F58" s="211"/>
      <c r="H58" s="211"/>
      <c r="I58" s="211"/>
      <c r="J58" s="211"/>
      <c r="K58" s="211"/>
      <c r="L58" s="211"/>
      <c r="N58" s="211"/>
      <c r="O58" s="211"/>
      <c r="P58" s="211"/>
      <c r="Q58" s="211"/>
      <c r="R58" s="211"/>
      <c r="S58" s="211"/>
      <c r="T58" s="211"/>
      <c r="U58" s="211"/>
      <c r="V58" s="211"/>
      <c r="W58" s="211"/>
      <c r="X58" s="211"/>
      <c r="Y58" s="211"/>
      <c r="Z58" s="203"/>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334"/>
  <sheetViews>
    <sheetView showGridLines="0" workbookViewId="0">
      <selection activeCell="D75" sqref="D75"/>
    </sheetView>
  </sheetViews>
  <sheetFormatPr defaultColWidth="9.7109375" defaultRowHeight="11.1" customHeight="1" x14ac:dyDescent="0.2"/>
  <cols>
    <col min="1" max="1" width="29.28515625" style="61" customWidth="1"/>
    <col min="2" max="2" width="10.7109375" style="61" customWidth="1"/>
    <col min="3" max="3" width="2.7109375" style="61" customWidth="1"/>
    <col min="4" max="4" width="13.140625" style="61" bestFit="1" customWidth="1"/>
    <col min="5" max="5" width="2.7109375" style="61" customWidth="1"/>
    <col min="6" max="6" width="10.7109375" style="61" customWidth="1"/>
    <col min="7" max="7" width="2.5703125" style="61" customWidth="1"/>
    <col min="8" max="8" width="10.7109375" style="61" customWidth="1"/>
    <col min="9" max="16384" width="9.7109375" style="61"/>
  </cols>
  <sheetData>
    <row r="1" spans="1:8" ht="11.1" customHeight="1" x14ac:dyDescent="0.2">
      <c r="A1" s="639" t="s">
        <v>129</v>
      </c>
      <c r="B1" s="639"/>
      <c r="C1" s="639"/>
      <c r="D1" s="639"/>
      <c r="E1" s="639"/>
      <c r="F1" s="639"/>
      <c r="G1" s="639"/>
      <c r="H1" s="639"/>
    </row>
    <row r="2" spans="1:8" ht="11.1" customHeight="1" x14ac:dyDescent="0.2">
      <c r="A2" s="639" t="s">
        <v>0</v>
      </c>
      <c r="B2" s="639"/>
      <c r="C2" s="639"/>
      <c r="D2" s="639"/>
      <c r="E2" s="639"/>
      <c r="F2" s="639"/>
      <c r="G2" s="639"/>
      <c r="H2" s="639"/>
    </row>
    <row r="3" spans="1:8" ht="11.1" customHeight="1" x14ac:dyDescent="0.2">
      <c r="A3" s="639" t="s">
        <v>66</v>
      </c>
      <c r="B3" s="639"/>
      <c r="C3" s="639"/>
      <c r="D3" s="639"/>
      <c r="E3" s="639"/>
      <c r="F3" s="639"/>
      <c r="G3" s="639"/>
      <c r="H3" s="639"/>
    </row>
    <row r="4" spans="1:8" ht="11.1" customHeight="1" x14ac:dyDescent="0.2">
      <c r="A4" s="639" t="s">
        <v>1</v>
      </c>
      <c r="B4" s="639"/>
      <c r="C4" s="639"/>
      <c r="D4" s="639"/>
      <c r="E4" s="639"/>
      <c r="F4" s="639"/>
      <c r="G4" s="639"/>
      <c r="H4" s="639"/>
    </row>
    <row r="5" spans="1:8" ht="11.1" customHeight="1" x14ac:dyDescent="0.2">
      <c r="A5" s="62"/>
      <c r="B5" s="62"/>
      <c r="C5" s="62"/>
      <c r="D5" s="62"/>
      <c r="E5" s="62"/>
      <c r="F5" s="62"/>
      <c r="H5" s="62"/>
    </row>
    <row r="7" spans="1:8" ht="11.1" customHeight="1" x14ac:dyDescent="0.2">
      <c r="B7" s="80"/>
      <c r="E7" s="81"/>
      <c r="F7" s="81"/>
      <c r="H7" s="81"/>
    </row>
    <row r="8" spans="1:8" ht="11.1" customHeight="1" x14ac:dyDescent="0.2">
      <c r="B8" s="80" t="s">
        <v>33</v>
      </c>
      <c r="C8" s="80"/>
      <c r="D8" s="80" t="s">
        <v>36</v>
      </c>
      <c r="E8" s="81"/>
      <c r="F8" s="81" t="s">
        <v>54</v>
      </c>
      <c r="H8" s="81" t="s">
        <v>54</v>
      </c>
    </row>
    <row r="9" spans="1:8" ht="11.1" customHeight="1" x14ac:dyDescent="0.2">
      <c r="B9" s="82" t="s">
        <v>72</v>
      </c>
      <c r="C9" s="81"/>
      <c r="D9" s="65" t="s">
        <v>71</v>
      </c>
      <c r="E9" s="81"/>
      <c r="F9" s="83" t="s">
        <v>69</v>
      </c>
      <c r="H9" s="83" t="s">
        <v>70</v>
      </c>
    </row>
    <row r="11" spans="1:8" ht="11.1" customHeight="1" x14ac:dyDescent="0.2">
      <c r="A11" s="66" t="s">
        <v>5</v>
      </c>
      <c r="B11" s="67"/>
      <c r="C11" s="84"/>
      <c r="D11" s="84"/>
      <c r="E11" s="84"/>
      <c r="F11" s="84"/>
      <c r="G11" s="84"/>
      <c r="H11" s="84"/>
    </row>
    <row r="12" spans="1:8" ht="11.1" customHeight="1" x14ac:dyDescent="0.2">
      <c r="A12" s="69" t="s">
        <v>89</v>
      </c>
      <c r="B12" s="67">
        <v>27686</v>
      </c>
      <c r="C12" s="84"/>
      <c r="D12" s="67">
        <v>30626</v>
      </c>
      <c r="E12" s="84"/>
      <c r="F12" s="67">
        <v>2940</v>
      </c>
      <c r="G12" s="84"/>
      <c r="H12" s="85">
        <v>0.106</v>
      </c>
    </row>
    <row r="13" spans="1:8" ht="11.25" x14ac:dyDescent="0.2">
      <c r="A13" s="69" t="s">
        <v>90</v>
      </c>
      <c r="B13" s="77">
        <v>12690</v>
      </c>
      <c r="C13" s="86"/>
      <c r="D13" s="67">
        <v>10193</v>
      </c>
      <c r="E13" s="86"/>
      <c r="F13" s="72">
        <v>-2497</v>
      </c>
      <c r="G13" s="86"/>
      <c r="H13" s="85">
        <v>-0.19700000000000001</v>
      </c>
    </row>
    <row r="14" spans="1:8" ht="11.1" customHeight="1" x14ac:dyDescent="0.2">
      <c r="A14" s="69" t="s">
        <v>91</v>
      </c>
      <c r="B14" s="77">
        <v>2686</v>
      </c>
      <c r="C14" s="84"/>
      <c r="D14" s="67">
        <v>2136</v>
      </c>
      <c r="E14" s="84"/>
      <c r="F14" s="72">
        <v>-550</v>
      </c>
      <c r="G14" s="84"/>
      <c r="H14" s="85">
        <v>-0.20499999999999999</v>
      </c>
    </row>
    <row r="15" spans="1:8" ht="11.1" customHeight="1" x14ac:dyDescent="0.2">
      <c r="A15" s="69" t="s">
        <v>92</v>
      </c>
      <c r="B15" s="78">
        <v>949</v>
      </c>
      <c r="C15" s="84"/>
      <c r="D15" s="71">
        <v>1115</v>
      </c>
      <c r="E15" s="84"/>
      <c r="F15" s="71">
        <v>166</v>
      </c>
      <c r="G15" s="84"/>
      <c r="H15" s="87">
        <v>0.17499999999999999</v>
      </c>
    </row>
    <row r="16" spans="1:8" ht="11.1" customHeight="1" x14ac:dyDescent="0.2">
      <c r="A16" s="66" t="s">
        <v>93</v>
      </c>
      <c r="B16" s="67">
        <v>44011</v>
      </c>
      <c r="C16" s="84"/>
      <c r="D16" s="67">
        <v>44070</v>
      </c>
      <c r="E16" s="84"/>
      <c r="F16" s="67">
        <v>59</v>
      </c>
      <c r="G16" s="84"/>
      <c r="H16" s="85">
        <v>1E-3</v>
      </c>
    </row>
    <row r="17" spans="1:8" ht="11.1" customHeight="1" x14ac:dyDescent="0.2">
      <c r="A17" s="69" t="s">
        <v>94</v>
      </c>
      <c r="B17" s="67">
        <v>-475</v>
      </c>
      <c r="C17" s="84"/>
      <c r="D17" s="67">
        <v>-500</v>
      </c>
      <c r="E17" s="84"/>
      <c r="F17" s="72">
        <v>-25</v>
      </c>
      <c r="G17" s="84"/>
      <c r="H17" s="85">
        <v>5.2999999999999999E-2</v>
      </c>
    </row>
    <row r="18" spans="1:8" ht="11.1" customHeight="1" x14ac:dyDescent="0.2">
      <c r="A18" s="69" t="s">
        <v>95</v>
      </c>
      <c r="B18" s="71">
        <v>-6696</v>
      </c>
      <c r="C18" s="84"/>
      <c r="D18" s="71">
        <v>-6332</v>
      </c>
      <c r="E18" s="84"/>
      <c r="F18" s="71">
        <v>364</v>
      </c>
      <c r="G18" s="84"/>
      <c r="H18" s="87">
        <v>-5.3999999999999999E-2</v>
      </c>
    </row>
    <row r="19" spans="1:8" ht="11.1" customHeight="1" x14ac:dyDescent="0.2">
      <c r="A19" s="66" t="s">
        <v>96</v>
      </c>
      <c r="B19" s="73">
        <v>36840</v>
      </c>
      <c r="C19" s="84"/>
      <c r="D19" s="73">
        <v>37238</v>
      </c>
      <c r="E19" s="84"/>
      <c r="F19" s="72">
        <v>398</v>
      </c>
      <c r="G19" s="84"/>
      <c r="H19" s="85">
        <v>1.0999999999999999E-2</v>
      </c>
    </row>
    <row r="20" spans="1:8" ht="11.1" customHeight="1" x14ac:dyDescent="0.2">
      <c r="A20" s="69" t="s">
        <v>97</v>
      </c>
      <c r="B20" s="67">
        <v>-4434</v>
      </c>
      <c r="C20" s="84"/>
      <c r="D20" s="67">
        <v>-3524</v>
      </c>
      <c r="E20" s="84"/>
      <c r="F20" s="72">
        <v>910</v>
      </c>
      <c r="G20" s="84"/>
      <c r="H20" s="85">
        <v>-0.20499999999999999</v>
      </c>
    </row>
    <row r="21" spans="1:8" ht="11.1" customHeight="1" x14ac:dyDescent="0.2">
      <c r="A21" s="69" t="s">
        <v>98</v>
      </c>
      <c r="B21" s="67">
        <v>-9210</v>
      </c>
      <c r="C21" s="84"/>
      <c r="D21" s="67">
        <v>-9310</v>
      </c>
      <c r="E21" s="84"/>
      <c r="F21" s="71">
        <v>-100</v>
      </c>
      <c r="G21" s="84"/>
      <c r="H21" s="87">
        <v>1.0999999999999999E-2</v>
      </c>
    </row>
    <row r="22" spans="1:8" ht="11.1" customHeight="1" x14ac:dyDescent="0.2">
      <c r="A22" s="66" t="s">
        <v>6</v>
      </c>
      <c r="B22" s="74">
        <v>23196</v>
      </c>
      <c r="C22" s="84"/>
      <c r="D22" s="74">
        <v>24404</v>
      </c>
      <c r="E22" s="84"/>
      <c r="F22" s="74">
        <v>1208</v>
      </c>
      <c r="G22" s="84"/>
      <c r="H22" s="87">
        <v>5.1999999999999998E-2</v>
      </c>
    </row>
    <row r="23" spans="1:8" ht="11.1" customHeight="1" x14ac:dyDescent="0.2">
      <c r="A23" s="66"/>
      <c r="B23" s="67"/>
      <c r="C23" s="84"/>
      <c r="D23" s="67"/>
      <c r="E23" s="84"/>
      <c r="F23" s="67"/>
      <c r="G23" s="84"/>
      <c r="H23" s="67"/>
    </row>
    <row r="24" spans="1:8" ht="11.1" customHeight="1" x14ac:dyDescent="0.2">
      <c r="A24" s="69" t="s">
        <v>99</v>
      </c>
      <c r="B24" s="67">
        <v>10274</v>
      </c>
      <c r="C24" s="84"/>
      <c r="D24" s="67">
        <v>10389</v>
      </c>
      <c r="E24" s="84"/>
      <c r="F24" s="72">
        <v>115</v>
      </c>
      <c r="G24" s="84"/>
      <c r="H24" s="85">
        <v>1.0999999999999999E-2</v>
      </c>
    </row>
    <row r="25" spans="1:8" ht="11.1" customHeight="1" x14ac:dyDescent="0.2">
      <c r="A25" s="69" t="s">
        <v>100</v>
      </c>
      <c r="B25" s="67">
        <v>446</v>
      </c>
      <c r="D25" s="67">
        <v>425</v>
      </c>
      <c r="F25" s="72">
        <v>-21</v>
      </c>
      <c r="H25" s="85">
        <v>-4.7E-2</v>
      </c>
    </row>
    <row r="26" spans="1:8" ht="11.1" customHeight="1" x14ac:dyDescent="0.2">
      <c r="A26" s="69" t="s">
        <v>101</v>
      </c>
      <c r="B26" s="67">
        <v>0</v>
      </c>
      <c r="D26" s="67">
        <v>0</v>
      </c>
      <c r="F26" s="72">
        <v>0</v>
      </c>
      <c r="H26" s="85" t="e">
        <v>#DIV/0!</v>
      </c>
    </row>
    <row r="27" spans="1:8" ht="11.1" customHeight="1" x14ac:dyDescent="0.2">
      <c r="A27" s="69" t="s">
        <v>102</v>
      </c>
      <c r="B27" s="67">
        <v>-42</v>
      </c>
      <c r="D27" s="67">
        <v>19</v>
      </c>
      <c r="F27" s="72">
        <v>61</v>
      </c>
      <c r="H27" s="85">
        <v>-1.452</v>
      </c>
    </row>
    <row r="28" spans="1:8" ht="11.1" customHeight="1" x14ac:dyDescent="0.2">
      <c r="A28" s="69" t="s">
        <v>103</v>
      </c>
      <c r="B28" s="67">
        <v>206</v>
      </c>
      <c r="D28" s="67">
        <v>235</v>
      </c>
      <c r="F28" s="72">
        <v>29</v>
      </c>
      <c r="H28" s="85">
        <v>0.14099999999999999</v>
      </c>
    </row>
    <row r="29" spans="1:8" ht="11.1" customHeight="1" x14ac:dyDescent="0.2">
      <c r="A29" s="69" t="s">
        <v>104</v>
      </c>
      <c r="B29" s="67">
        <v>0</v>
      </c>
      <c r="D29" s="67">
        <v>0</v>
      </c>
      <c r="F29" s="72">
        <v>0</v>
      </c>
      <c r="H29" s="85" t="e">
        <v>#DIV/0!</v>
      </c>
    </row>
    <row r="30" spans="1:8" ht="11.1" customHeight="1" x14ac:dyDescent="0.2">
      <c r="A30" s="69" t="s">
        <v>105</v>
      </c>
      <c r="B30" s="67">
        <v>44</v>
      </c>
      <c r="D30" s="67">
        <v>48</v>
      </c>
      <c r="F30" s="72">
        <v>4</v>
      </c>
      <c r="H30" s="85">
        <v>9.0999999999999998E-2</v>
      </c>
    </row>
    <row r="31" spans="1:8" ht="11.1" customHeight="1" x14ac:dyDescent="0.2">
      <c r="A31" s="69" t="s">
        <v>106</v>
      </c>
      <c r="B31" s="71">
        <v>0</v>
      </c>
      <c r="D31" s="71">
        <v>0</v>
      </c>
      <c r="F31" s="71">
        <v>0</v>
      </c>
      <c r="H31" s="87" t="e">
        <v>#DIV/0!</v>
      </c>
    </row>
    <row r="32" spans="1:8" ht="11.1" customHeight="1" x14ac:dyDescent="0.2">
      <c r="A32" s="66" t="s">
        <v>107</v>
      </c>
      <c r="B32" s="72">
        <v>10928</v>
      </c>
      <c r="D32" s="72">
        <v>11116</v>
      </c>
      <c r="F32" s="72">
        <v>188</v>
      </c>
      <c r="H32" s="85">
        <v>1.7000000000000001E-2</v>
      </c>
    </row>
    <row r="33" spans="1:8" ht="11.1" customHeight="1" x14ac:dyDescent="0.2">
      <c r="A33" s="69" t="s">
        <v>108</v>
      </c>
      <c r="B33" s="67">
        <v>-2567</v>
      </c>
      <c r="D33" s="67">
        <v>-2596</v>
      </c>
      <c r="F33" s="71">
        <v>-29</v>
      </c>
      <c r="H33" s="87">
        <v>1.0999999999999999E-2</v>
      </c>
    </row>
    <row r="34" spans="1:8" ht="11.1" customHeight="1" x14ac:dyDescent="0.2">
      <c r="A34" s="66" t="s">
        <v>109</v>
      </c>
      <c r="B34" s="74">
        <v>8361</v>
      </c>
      <c r="C34" s="75"/>
      <c r="D34" s="88">
        <v>8520</v>
      </c>
      <c r="E34" s="75"/>
      <c r="F34" s="88">
        <v>159</v>
      </c>
      <c r="G34" s="75"/>
      <c r="H34" s="87">
        <v>1.9E-2</v>
      </c>
    </row>
    <row r="35" spans="1:8" ht="11.1" customHeight="1" x14ac:dyDescent="0.2">
      <c r="A35" s="69"/>
      <c r="B35" s="69"/>
      <c r="C35" s="75"/>
      <c r="D35" s="89"/>
      <c r="E35" s="75"/>
      <c r="F35" s="89"/>
      <c r="G35" s="75"/>
      <c r="H35" s="89"/>
    </row>
    <row r="36" spans="1:8" ht="11.1" customHeight="1" x14ac:dyDescent="0.2">
      <c r="A36" s="69" t="s">
        <v>110</v>
      </c>
      <c r="B36" s="67">
        <v>2755</v>
      </c>
      <c r="D36" s="67">
        <v>2916</v>
      </c>
      <c r="F36" s="72">
        <v>161</v>
      </c>
      <c r="H36" s="85">
        <v>5.8000000000000003E-2</v>
      </c>
    </row>
    <row r="37" spans="1:8" ht="11.1" customHeight="1" x14ac:dyDescent="0.2">
      <c r="A37" s="69" t="s">
        <v>111</v>
      </c>
      <c r="B37" s="67">
        <v>654</v>
      </c>
      <c r="D37" s="67">
        <v>729</v>
      </c>
      <c r="F37" s="72">
        <v>75</v>
      </c>
      <c r="H37" s="85">
        <v>0.115</v>
      </c>
    </row>
    <row r="38" spans="1:8" ht="11.1" customHeight="1" x14ac:dyDescent="0.2">
      <c r="A38" s="69" t="s">
        <v>112</v>
      </c>
      <c r="B38" s="67">
        <v>1086</v>
      </c>
      <c r="D38" s="67">
        <v>1171</v>
      </c>
      <c r="F38" s="72">
        <v>85</v>
      </c>
      <c r="H38" s="85">
        <v>7.8E-2</v>
      </c>
    </row>
    <row r="39" spans="1:8" ht="11.1" customHeight="1" x14ac:dyDescent="0.2">
      <c r="A39" s="69" t="s">
        <v>113</v>
      </c>
      <c r="B39" s="67">
        <v>1061</v>
      </c>
      <c r="D39" s="67">
        <v>679</v>
      </c>
      <c r="F39" s="72">
        <v>-382</v>
      </c>
      <c r="H39" s="85">
        <v>-0.36</v>
      </c>
    </row>
    <row r="40" spans="1:8" ht="11.1" customHeight="1" x14ac:dyDescent="0.2">
      <c r="A40" s="69" t="s">
        <v>114</v>
      </c>
      <c r="B40" s="71">
        <v>0</v>
      </c>
      <c r="D40" s="71">
        <v>0</v>
      </c>
      <c r="F40" s="71">
        <v>0</v>
      </c>
      <c r="H40" s="87" t="e">
        <v>#DIV/0!</v>
      </c>
    </row>
    <row r="41" spans="1:8" ht="11.1" customHeight="1" x14ac:dyDescent="0.2">
      <c r="A41" s="66" t="s">
        <v>8</v>
      </c>
      <c r="B41" s="76">
        <v>5556</v>
      </c>
      <c r="D41" s="76">
        <v>5495</v>
      </c>
      <c r="F41" s="76">
        <v>-61</v>
      </c>
      <c r="H41" s="87">
        <v>-1.0999999999999999E-2</v>
      </c>
    </row>
    <row r="42" spans="1:8" ht="11.1" customHeight="1" x14ac:dyDescent="0.2">
      <c r="A42" s="69"/>
      <c r="B42" s="69"/>
      <c r="D42" s="69"/>
      <c r="F42" s="69"/>
      <c r="H42" s="69"/>
    </row>
    <row r="43" spans="1:8" ht="11.1" customHeight="1" x14ac:dyDescent="0.2">
      <c r="A43" s="69" t="s">
        <v>115</v>
      </c>
      <c r="B43" s="67">
        <v>1163</v>
      </c>
      <c r="D43" s="67">
        <v>958</v>
      </c>
      <c r="F43" s="72">
        <v>-205</v>
      </c>
      <c r="H43" s="85">
        <v>-0.17599999999999999</v>
      </c>
    </row>
    <row r="44" spans="1:8" ht="11.1" customHeight="1" x14ac:dyDescent="0.2">
      <c r="A44" s="69" t="s">
        <v>116</v>
      </c>
      <c r="B44" s="72">
        <v>701</v>
      </c>
      <c r="D44" s="72">
        <v>375</v>
      </c>
      <c r="F44" s="72">
        <v>-326</v>
      </c>
      <c r="H44" s="85">
        <v>-0.46500000000000002</v>
      </c>
    </row>
    <row r="45" spans="1:8" ht="11.1" customHeight="1" x14ac:dyDescent="0.2">
      <c r="A45" s="69" t="s">
        <v>117</v>
      </c>
      <c r="B45" s="67">
        <v>2</v>
      </c>
      <c r="D45" s="67">
        <v>0</v>
      </c>
      <c r="F45" s="72">
        <v>-2</v>
      </c>
      <c r="H45" s="85">
        <v>-1</v>
      </c>
    </row>
    <row r="46" spans="1:8" ht="11.1" customHeight="1" x14ac:dyDescent="0.2">
      <c r="A46" s="69" t="s">
        <v>118</v>
      </c>
      <c r="B46" s="67">
        <v>0</v>
      </c>
      <c r="D46" s="67">
        <v>0</v>
      </c>
      <c r="F46" s="72">
        <v>0</v>
      </c>
      <c r="H46" s="85" t="e">
        <v>#DIV/0!</v>
      </c>
    </row>
    <row r="47" spans="1:8" ht="11.1" customHeight="1" x14ac:dyDescent="0.2">
      <c r="A47" s="69" t="s">
        <v>119</v>
      </c>
      <c r="B47" s="67">
        <v>22</v>
      </c>
      <c r="D47" s="67">
        <v>23</v>
      </c>
      <c r="F47" s="72">
        <v>1</v>
      </c>
      <c r="H47" s="85">
        <v>4.4999999999999998E-2</v>
      </c>
    </row>
    <row r="48" spans="1:8" ht="11.1" customHeight="1" x14ac:dyDescent="0.2">
      <c r="A48" s="69" t="s">
        <v>9</v>
      </c>
      <c r="B48" s="71">
        <v>1</v>
      </c>
      <c r="D48" s="71">
        <v>1</v>
      </c>
      <c r="F48" s="71">
        <v>0</v>
      </c>
      <c r="H48" s="87">
        <v>0</v>
      </c>
    </row>
    <row r="49" spans="1:8" ht="11.1" customHeight="1" x14ac:dyDescent="0.2">
      <c r="A49" s="66" t="s">
        <v>120</v>
      </c>
      <c r="B49" s="72">
        <v>1889</v>
      </c>
      <c r="D49" s="72">
        <v>1357</v>
      </c>
      <c r="F49" s="72">
        <v>-532</v>
      </c>
      <c r="H49" s="85">
        <v>-0.28199999999999997</v>
      </c>
    </row>
    <row r="50" spans="1:8" ht="11.1" customHeight="1" x14ac:dyDescent="0.2">
      <c r="A50" s="69" t="s">
        <v>121</v>
      </c>
      <c r="B50" s="67">
        <v>-701</v>
      </c>
      <c r="C50" s="75"/>
      <c r="D50" s="77">
        <v>-375</v>
      </c>
      <c r="E50" s="75"/>
      <c r="F50" s="78">
        <v>326</v>
      </c>
      <c r="G50" s="75"/>
      <c r="H50" s="87">
        <v>-0.46500000000000002</v>
      </c>
    </row>
    <row r="51" spans="1:8" ht="11.1" customHeight="1" x14ac:dyDescent="0.2">
      <c r="A51" s="66" t="s">
        <v>9</v>
      </c>
      <c r="B51" s="74">
        <v>1188</v>
      </c>
      <c r="C51" s="75"/>
      <c r="D51" s="88">
        <v>982</v>
      </c>
      <c r="E51" s="75"/>
      <c r="F51" s="88">
        <v>-206</v>
      </c>
      <c r="G51" s="75"/>
      <c r="H51" s="87">
        <v>-0.17299999999999999</v>
      </c>
    </row>
    <row r="52" spans="1:8" ht="11.1" customHeight="1" x14ac:dyDescent="0.2">
      <c r="A52" s="66"/>
      <c r="B52" s="67"/>
      <c r="D52" s="67"/>
      <c r="F52" s="67"/>
      <c r="H52" s="67"/>
    </row>
    <row r="53" spans="1:8" ht="11.1" customHeight="1" x14ac:dyDescent="0.2">
      <c r="A53" s="66" t="s">
        <v>122</v>
      </c>
      <c r="B53" s="76">
        <v>38301</v>
      </c>
      <c r="D53" s="76">
        <v>39401</v>
      </c>
      <c r="F53" s="76">
        <v>1100</v>
      </c>
      <c r="H53" s="87">
        <v>2.9000000000000001E-2</v>
      </c>
    </row>
    <row r="54" spans="1:8" ht="11.1" customHeight="1" x14ac:dyDescent="0.2">
      <c r="A54" s="69"/>
      <c r="B54" s="67"/>
      <c r="D54" s="67"/>
      <c r="F54" s="67"/>
      <c r="H54" s="67"/>
    </row>
    <row r="55" spans="1:8" ht="11.1" customHeight="1" x14ac:dyDescent="0.2">
      <c r="A55" s="69" t="s">
        <v>123</v>
      </c>
      <c r="B55" s="77">
        <v>1006</v>
      </c>
      <c r="D55" s="67">
        <v>690</v>
      </c>
      <c r="F55" s="72">
        <v>-316</v>
      </c>
      <c r="H55" s="85">
        <v>-0.314</v>
      </c>
    </row>
    <row r="56" spans="1:8" ht="11.1" customHeight="1" x14ac:dyDescent="0.2">
      <c r="A56" s="69" t="s">
        <v>124</v>
      </c>
      <c r="B56" s="77">
        <v>698</v>
      </c>
      <c r="D56" s="67">
        <v>700</v>
      </c>
      <c r="F56" s="72">
        <v>2</v>
      </c>
      <c r="H56" s="85">
        <v>3.0000000000000001E-3</v>
      </c>
    </row>
    <row r="57" spans="1:8" ht="11.1" customHeight="1" x14ac:dyDescent="0.2">
      <c r="A57" s="69" t="s">
        <v>125</v>
      </c>
      <c r="B57" s="77">
        <v>1089</v>
      </c>
      <c r="D57" s="67">
        <v>172</v>
      </c>
      <c r="F57" s="72">
        <v>-917</v>
      </c>
      <c r="H57" s="85">
        <v>-0.84199999999999997</v>
      </c>
    </row>
    <row r="58" spans="1:8" ht="11.1" customHeight="1" x14ac:dyDescent="0.2">
      <c r="A58" s="69" t="s">
        <v>126</v>
      </c>
      <c r="B58" s="77">
        <v>104</v>
      </c>
      <c r="D58" s="67">
        <v>155</v>
      </c>
      <c r="F58" s="72">
        <v>51</v>
      </c>
      <c r="H58" s="85">
        <v>0.49</v>
      </c>
    </row>
    <row r="59" spans="1:8" ht="11.1" customHeight="1" x14ac:dyDescent="0.2">
      <c r="A59" s="69" t="s">
        <v>127</v>
      </c>
      <c r="B59" s="78">
        <v>208</v>
      </c>
      <c r="D59" s="78">
        <v>1664</v>
      </c>
      <c r="F59" s="71">
        <v>1456</v>
      </c>
      <c r="H59" s="87">
        <v>7</v>
      </c>
    </row>
    <row r="60" spans="1:8" ht="11.1" customHeight="1" x14ac:dyDescent="0.2">
      <c r="A60" s="66" t="s">
        <v>10</v>
      </c>
      <c r="B60" s="76">
        <v>3105</v>
      </c>
      <c r="D60" s="76">
        <v>3381</v>
      </c>
      <c r="F60" s="76">
        <v>276</v>
      </c>
      <c r="H60" s="87">
        <v>8.8999999999999996E-2</v>
      </c>
    </row>
    <row r="61" spans="1:8" ht="11.1" customHeight="1" x14ac:dyDescent="0.2">
      <c r="A61" s="69"/>
      <c r="B61" s="67"/>
      <c r="D61" s="67"/>
      <c r="F61" s="67"/>
      <c r="H61" s="67"/>
    </row>
    <row r="62" spans="1:8" ht="11.1" customHeight="1" x14ac:dyDescent="0.2">
      <c r="A62" s="66" t="s">
        <v>44</v>
      </c>
      <c r="B62" s="76">
        <v>45</v>
      </c>
      <c r="D62" s="76">
        <v>0</v>
      </c>
      <c r="F62" s="71">
        <v>-45</v>
      </c>
      <c r="H62" s="87">
        <v>-1</v>
      </c>
    </row>
    <row r="63" spans="1:8" ht="11.1" customHeight="1" x14ac:dyDescent="0.2">
      <c r="A63" s="69"/>
      <c r="B63" s="67"/>
      <c r="D63" s="67"/>
      <c r="F63" s="67"/>
      <c r="H63" s="67"/>
    </row>
    <row r="64" spans="1:8" ht="11.1" customHeight="1" thickBot="1" x14ac:dyDescent="0.25">
      <c r="A64" s="66" t="s">
        <v>128</v>
      </c>
      <c r="B64" s="79">
        <v>41451</v>
      </c>
      <c r="D64" s="79">
        <v>42782</v>
      </c>
      <c r="F64" s="90">
        <v>1331</v>
      </c>
      <c r="H64" s="91">
        <v>3.2000000000000001E-2</v>
      </c>
    </row>
    <row r="65" spans="1:4" ht="11.1" customHeight="1" thickTop="1" x14ac:dyDescent="0.2">
      <c r="A65" s="69"/>
      <c r="B65" s="67"/>
      <c r="D65" s="67"/>
    </row>
    <row r="66" spans="1:4" ht="11.1" customHeight="1" x14ac:dyDescent="0.2">
      <c r="B66" s="75"/>
      <c r="D66" s="75"/>
    </row>
    <row r="67" spans="1:4" ht="11.1" customHeight="1" x14ac:dyDescent="0.2">
      <c r="A67" s="37" t="s">
        <v>75</v>
      </c>
      <c r="B67" s="75"/>
      <c r="D67" s="75"/>
    </row>
    <row r="68" spans="1:4" ht="11.1" customHeight="1" x14ac:dyDescent="0.2">
      <c r="B68" s="75"/>
      <c r="D68" s="75"/>
    </row>
    <row r="69" spans="1:4" ht="11.1" customHeight="1" x14ac:dyDescent="0.2">
      <c r="B69" s="75"/>
      <c r="D69" s="75"/>
    </row>
    <row r="70" spans="1:4" ht="11.1" customHeight="1" x14ac:dyDescent="0.2">
      <c r="D70" s="75"/>
    </row>
    <row r="71" spans="1:4" ht="11.1" customHeight="1" x14ac:dyDescent="0.2">
      <c r="D71" s="75"/>
    </row>
    <row r="72" spans="1:4" ht="11.1" customHeight="1" x14ac:dyDescent="0.2">
      <c r="D72" s="75"/>
    </row>
    <row r="73" spans="1:4" ht="11.1" customHeight="1" x14ac:dyDescent="0.2">
      <c r="D73" s="75"/>
    </row>
    <row r="74" spans="1:4" ht="11.1" customHeight="1" x14ac:dyDescent="0.2">
      <c r="D74" s="75"/>
    </row>
    <row r="75" spans="1:4" ht="11.1" customHeight="1" x14ac:dyDescent="0.2">
      <c r="D75" s="75"/>
    </row>
    <row r="76" spans="1:4" ht="11.1" customHeight="1" x14ac:dyDescent="0.2">
      <c r="D76" s="75"/>
    </row>
    <row r="77" spans="1:4" ht="11.1" customHeight="1" x14ac:dyDescent="0.2">
      <c r="D77" s="75"/>
    </row>
    <row r="78" spans="1:4" ht="11.1" customHeight="1" x14ac:dyDescent="0.2">
      <c r="D78" s="75"/>
    </row>
    <row r="79" spans="1:4" ht="11.1" customHeight="1" x14ac:dyDescent="0.2">
      <c r="D79" s="75"/>
    </row>
    <row r="80" spans="1:4" ht="11.1" customHeight="1" x14ac:dyDescent="0.2">
      <c r="D80" s="75"/>
    </row>
    <row r="81" spans="4:4" ht="11.1" customHeight="1" x14ac:dyDescent="0.2">
      <c r="D81" s="75"/>
    </row>
    <row r="82" spans="4:4" ht="11.1" customHeight="1" x14ac:dyDescent="0.2">
      <c r="D82" s="75"/>
    </row>
    <row r="83" spans="4:4" ht="11.1" customHeight="1" x14ac:dyDescent="0.2">
      <c r="D83" s="75"/>
    </row>
    <row r="84" spans="4:4" ht="11.1" customHeight="1" x14ac:dyDescent="0.2">
      <c r="D84" s="75"/>
    </row>
    <row r="85" spans="4:4" ht="11.1" customHeight="1" x14ac:dyDescent="0.2">
      <c r="D85" s="75"/>
    </row>
    <row r="86" spans="4:4" ht="11.1" customHeight="1" x14ac:dyDescent="0.2">
      <c r="D86" s="75"/>
    </row>
    <row r="87" spans="4:4" ht="11.1" customHeight="1" x14ac:dyDescent="0.2">
      <c r="D87" s="75"/>
    </row>
    <row r="88" spans="4:4" ht="11.1" customHeight="1" x14ac:dyDescent="0.2">
      <c r="D88" s="75"/>
    </row>
    <row r="89" spans="4:4" ht="11.1" customHeight="1" x14ac:dyDescent="0.2">
      <c r="D89" s="75"/>
    </row>
    <row r="90" spans="4:4" ht="11.1" customHeight="1" x14ac:dyDescent="0.2">
      <c r="D90" s="75"/>
    </row>
    <row r="91" spans="4:4" ht="11.1" customHeight="1" x14ac:dyDescent="0.2">
      <c r="D91" s="75"/>
    </row>
    <row r="92" spans="4:4" ht="11.1" customHeight="1" x14ac:dyDescent="0.2">
      <c r="D92" s="75"/>
    </row>
    <row r="93" spans="4:4" ht="11.1" customHeight="1" x14ac:dyDescent="0.2">
      <c r="D93" s="75"/>
    </row>
    <row r="94" spans="4:4" ht="11.1" customHeight="1" x14ac:dyDescent="0.2">
      <c r="D94" s="75"/>
    </row>
    <row r="95" spans="4:4" ht="11.1" customHeight="1" x14ac:dyDescent="0.2">
      <c r="D95" s="75"/>
    </row>
    <row r="96" spans="4:4" ht="11.1" customHeight="1" x14ac:dyDescent="0.2">
      <c r="D96" s="75"/>
    </row>
    <row r="97" spans="4:4" ht="11.1" customHeight="1" x14ac:dyDescent="0.2">
      <c r="D97" s="75"/>
    </row>
    <row r="98" spans="4:4" ht="11.1" customHeight="1" x14ac:dyDescent="0.2">
      <c r="D98" s="75"/>
    </row>
    <row r="99" spans="4:4" ht="11.1" customHeight="1" x14ac:dyDescent="0.2">
      <c r="D99" s="75"/>
    </row>
    <row r="100" spans="4:4" ht="11.1" customHeight="1" x14ac:dyDescent="0.2">
      <c r="D100" s="75"/>
    </row>
    <row r="101" spans="4:4" ht="11.1" customHeight="1" x14ac:dyDescent="0.2">
      <c r="D101" s="75"/>
    </row>
    <row r="102" spans="4:4" ht="11.1" customHeight="1" x14ac:dyDescent="0.2">
      <c r="D102" s="75"/>
    </row>
    <row r="103" spans="4:4" ht="11.1" customHeight="1" x14ac:dyDescent="0.2">
      <c r="D103" s="75"/>
    </row>
    <row r="104" spans="4:4" ht="11.1" customHeight="1" x14ac:dyDescent="0.2">
      <c r="D104" s="75"/>
    </row>
    <row r="105" spans="4:4" ht="11.1" customHeight="1" x14ac:dyDescent="0.2">
      <c r="D105" s="75"/>
    </row>
    <row r="106" spans="4:4" ht="11.1" customHeight="1" x14ac:dyDescent="0.2">
      <c r="D106" s="75"/>
    </row>
    <row r="107" spans="4:4" ht="11.1" customHeight="1" x14ac:dyDescent="0.2">
      <c r="D107" s="75"/>
    </row>
    <row r="108" spans="4:4" ht="11.1" customHeight="1" x14ac:dyDescent="0.2">
      <c r="D108" s="75"/>
    </row>
    <row r="109" spans="4:4" ht="11.1" customHeight="1" x14ac:dyDescent="0.2">
      <c r="D109" s="75"/>
    </row>
    <row r="110" spans="4:4" ht="11.1" customHeight="1" x14ac:dyDescent="0.2">
      <c r="D110" s="75"/>
    </row>
    <row r="111" spans="4:4" ht="11.1" customHeight="1" x14ac:dyDescent="0.2">
      <c r="D111" s="75"/>
    </row>
    <row r="112" spans="4:4" ht="11.1" customHeight="1" x14ac:dyDescent="0.2">
      <c r="D112" s="75"/>
    </row>
    <row r="113" spans="4:4" ht="11.1" customHeight="1" x14ac:dyDescent="0.2">
      <c r="D113" s="75"/>
    </row>
    <row r="114" spans="4:4" ht="11.1" customHeight="1" x14ac:dyDescent="0.2">
      <c r="D114" s="75"/>
    </row>
    <row r="115" spans="4:4" ht="11.1" customHeight="1" x14ac:dyDescent="0.2">
      <c r="D115" s="75"/>
    </row>
    <row r="116" spans="4:4" ht="11.1" customHeight="1" x14ac:dyDescent="0.2">
      <c r="D116" s="75"/>
    </row>
    <row r="117" spans="4:4" ht="11.1" customHeight="1" x14ac:dyDescent="0.2">
      <c r="D117" s="75"/>
    </row>
    <row r="118" spans="4:4" ht="11.1" customHeight="1" x14ac:dyDescent="0.2">
      <c r="D118" s="75"/>
    </row>
    <row r="119" spans="4:4" ht="11.1" customHeight="1" x14ac:dyDescent="0.2">
      <c r="D119" s="75"/>
    </row>
    <row r="120" spans="4:4" ht="11.1" customHeight="1" x14ac:dyDescent="0.2">
      <c r="D120" s="75"/>
    </row>
    <row r="121" spans="4:4" ht="11.1" customHeight="1" x14ac:dyDescent="0.2">
      <c r="D121" s="75"/>
    </row>
    <row r="122" spans="4:4" ht="11.1" customHeight="1" x14ac:dyDescent="0.2">
      <c r="D122" s="75"/>
    </row>
    <row r="123" spans="4:4" ht="11.1" customHeight="1" x14ac:dyDescent="0.2">
      <c r="D123" s="75"/>
    </row>
    <row r="124" spans="4:4" ht="11.1" customHeight="1" x14ac:dyDescent="0.2">
      <c r="D124" s="75"/>
    </row>
    <row r="125" spans="4:4" ht="11.1" customHeight="1" x14ac:dyDescent="0.2">
      <c r="D125" s="75"/>
    </row>
    <row r="126" spans="4:4" ht="11.1" customHeight="1" x14ac:dyDescent="0.2">
      <c r="D126" s="75"/>
    </row>
    <row r="127" spans="4:4" ht="11.1" customHeight="1" x14ac:dyDescent="0.2">
      <c r="D127" s="75"/>
    </row>
    <row r="128" spans="4:4" ht="11.1" customHeight="1" x14ac:dyDescent="0.2">
      <c r="D128" s="75"/>
    </row>
    <row r="129" spans="4:4" ht="11.1" customHeight="1" x14ac:dyDescent="0.2">
      <c r="D129" s="75"/>
    </row>
    <row r="130" spans="4:4" ht="11.1" customHeight="1" x14ac:dyDescent="0.2">
      <c r="D130" s="75"/>
    </row>
    <row r="131" spans="4:4" ht="11.1" customHeight="1" x14ac:dyDescent="0.2">
      <c r="D131" s="75"/>
    </row>
    <row r="132" spans="4:4" ht="11.1" customHeight="1" x14ac:dyDescent="0.2">
      <c r="D132" s="75"/>
    </row>
    <row r="133" spans="4:4" ht="11.1" customHeight="1" x14ac:dyDescent="0.2">
      <c r="D133" s="75"/>
    </row>
    <row r="134" spans="4:4" ht="11.1" customHeight="1" x14ac:dyDescent="0.2">
      <c r="D134" s="75"/>
    </row>
    <row r="135" spans="4:4" ht="11.1" customHeight="1" x14ac:dyDescent="0.2">
      <c r="D135" s="75"/>
    </row>
    <row r="136" spans="4:4" ht="11.1" customHeight="1" x14ac:dyDescent="0.2">
      <c r="D136" s="75"/>
    </row>
    <row r="137" spans="4:4" ht="11.1" customHeight="1" x14ac:dyDescent="0.2">
      <c r="D137" s="75"/>
    </row>
    <row r="138" spans="4:4" ht="11.1" customHeight="1" x14ac:dyDescent="0.2">
      <c r="D138" s="75"/>
    </row>
    <row r="139" spans="4:4" ht="11.1" customHeight="1" x14ac:dyDescent="0.2">
      <c r="D139" s="75"/>
    </row>
    <row r="140" spans="4:4" ht="11.1" customHeight="1" x14ac:dyDescent="0.2">
      <c r="D140" s="75"/>
    </row>
    <row r="141" spans="4:4" ht="11.1" customHeight="1" x14ac:dyDescent="0.2">
      <c r="D141" s="75"/>
    </row>
    <row r="142" spans="4:4" ht="11.1" customHeight="1" x14ac:dyDescent="0.2">
      <c r="D142" s="75"/>
    </row>
    <row r="143" spans="4:4" ht="11.1" customHeight="1" x14ac:dyDescent="0.2">
      <c r="D143" s="75"/>
    </row>
    <row r="144" spans="4:4" ht="11.1" customHeight="1" x14ac:dyDescent="0.2">
      <c r="D144" s="75"/>
    </row>
    <row r="145" spans="4:4" ht="11.1" customHeight="1" x14ac:dyDescent="0.2">
      <c r="D145" s="75"/>
    </row>
    <row r="146" spans="4:4" ht="11.1" customHeight="1" x14ac:dyDescent="0.2">
      <c r="D146" s="75"/>
    </row>
    <row r="147" spans="4:4" ht="11.1" customHeight="1" x14ac:dyDescent="0.2">
      <c r="D147" s="75"/>
    </row>
    <row r="148" spans="4:4" ht="11.1" customHeight="1" x14ac:dyDescent="0.2">
      <c r="D148" s="75"/>
    </row>
    <row r="149" spans="4:4" ht="11.1" customHeight="1" x14ac:dyDescent="0.2">
      <c r="D149" s="75"/>
    </row>
    <row r="150" spans="4:4" ht="11.1" customHeight="1" x14ac:dyDescent="0.2">
      <c r="D150" s="75"/>
    </row>
    <row r="151" spans="4:4" ht="11.1" customHeight="1" x14ac:dyDescent="0.2">
      <c r="D151" s="75"/>
    </row>
    <row r="152" spans="4:4" ht="11.1" customHeight="1" x14ac:dyDescent="0.2">
      <c r="D152" s="75"/>
    </row>
    <row r="153" spans="4:4" ht="11.1" customHeight="1" x14ac:dyDescent="0.2">
      <c r="D153" s="75"/>
    </row>
    <row r="154" spans="4:4" ht="11.1" customHeight="1" x14ac:dyDescent="0.2">
      <c r="D154" s="75"/>
    </row>
    <row r="155" spans="4:4" ht="11.1" customHeight="1" x14ac:dyDescent="0.2">
      <c r="D155" s="75"/>
    </row>
    <row r="156" spans="4:4" ht="11.1" customHeight="1" x14ac:dyDescent="0.2">
      <c r="D156" s="75"/>
    </row>
    <row r="157" spans="4:4" ht="11.1" customHeight="1" x14ac:dyDescent="0.2">
      <c r="D157" s="75"/>
    </row>
    <row r="158" spans="4:4" ht="11.1" customHeight="1" x14ac:dyDescent="0.2">
      <c r="D158" s="75"/>
    </row>
    <row r="159" spans="4:4" ht="11.1" customHeight="1" x14ac:dyDescent="0.2">
      <c r="D159" s="75"/>
    </row>
    <row r="160" spans="4:4" ht="11.1" customHeight="1" x14ac:dyDescent="0.2">
      <c r="D160" s="75"/>
    </row>
    <row r="161" spans="4:4" ht="11.1" customHeight="1" x14ac:dyDescent="0.2">
      <c r="D161" s="75"/>
    </row>
    <row r="162" spans="4:4" ht="11.1" customHeight="1" x14ac:dyDescent="0.2">
      <c r="D162" s="75"/>
    </row>
    <row r="163" spans="4:4" ht="11.1" customHeight="1" x14ac:dyDescent="0.2">
      <c r="D163" s="75"/>
    </row>
    <row r="164" spans="4:4" ht="11.1" customHeight="1" x14ac:dyDescent="0.2">
      <c r="D164" s="75"/>
    </row>
    <row r="165" spans="4:4" ht="11.1" customHeight="1" x14ac:dyDescent="0.2">
      <c r="D165" s="75"/>
    </row>
    <row r="166" spans="4:4" ht="11.1" customHeight="1" x14ac:dyDescent="0.2">
      <c r="D166" s="75"/>
    </row>
    <row r="167" spans="4:4" ht="11.1" customHeight="1" x14ac:dyDescent="0.2">
      <c r="D167" s="75"/>
    </row>
    <row r="168" spans="4:4" ht="11.1" customHeight="1" x14ac:dyDescent="0.2">
      <c r="D168" s="75"/>
    </row>
    <row r="169" spans="4:4" ht="11.1" customHeight="1" x14ac:dyDescent="0.2">
      <c r="D169" s="75"/>
    </row>
    <row r="170" spans="4:4" ht="11.1" customHeight="1" x14ac:dyDescent="0.2">
      <c r="D170" s="75"/>
    </row>
    <row r="171" spans="4:4" ht="11.1" customHeight="1" x14ac:dyDescent="0.2">
      <c r="D171" s="75"/>
    </row>
    <row r="172" spans="4:4" ht="11.1" customHeight="1" x14ac:dyDescent="0.2">
      <c r="D172" s="75"/>
    </row>
    <row r="173" spans="4:4" ht="11.1" customHeight="1" x14ac:dyDescent="0.2">
      <c r="D173" s="75"/>
    </row>
    <row r="174" spans="4:4" ht="11.1" customHeight="1" x14ac:dyDescent="0.2">
      <c r="D174" s="75"/>
    </row>
    <row r="175" spans="4:4" ht="11.1" customHeight="1" x14ac:dyDescent="0.2">
      <c r="D175" s="75"/>
    </row>
    <row r="176" spans="4:4" ht="11.1" customHeight="1" x14ac:dyDescent="0.2">
      <c r="D176" s="75"/>
    </row>
    <row r="177" spans="4:4" ht="11.1" customHeight="1" x14ac:dyDescent="0.2">
      <c r="D177" s="75"/>
    </row>
    <row r="178" spans="4:4" ht="11.1" customHeight="1" x14ac:dyDescent="0.2">
      <c r="D178" s="75"/>
    </row>
    <row r="179" spans="4:4" ht="11.1" customHeight="1" x14ac:dyDescent="0.2">
      <c r="D179" s="75"/>
    </row>
    <row r="180" spans="4:4" ht="11.1" customHeight="1" x14ac:dyDescent="0.2">
      <c r="D180" s="75"/>
    </row>
    <row r="181" spans="4:4" ht="11.1" customHeight="1" x14ac:dyDescent="0.2">
      <c r="D181" s="75"/>
    </row>
    <row r="182" spans="4:4" ht="11.1" customHeight="1" x14ac:dyDescent="0.2">
      <c r="D182" s="75"/>
    </row>
    <row r="183" spans="4:4" ht="11.1" customHeight="1" x14ac:dyDescent="0.2">
      <c r="D183" s="75"/>
    </row>
    <row r="184" spans="4:4" ht="11.1" customHeight="1" x14ac:dyDescent="0.2">
      <c r="D184" s="75"/>
    </row>
    <row r="185" spans="4:4" ht="11.1" customHeight="1" x14ac:dyDescent="0.2">
      <c r="D185" s="75"/>
    </row>
    <row r="186" spans="4:4" ht="11.1" customHeight="1" x14ac:dyDescent="0.2">
      <c r="D186" s="75"/>
    </row>
    <row r="187" spans="4:4" ht="11.1" customHeight="1" x14ac:dyDescent="0.2">
      <c r="D187" s="75"/>
    </row>
    <row r="188" spans="4:4" ht="11.1" customHeight="1" x14ac:dyDescent="0.2">
      <c r="D188" s="75"/>
    </row>
    <row r="189" spans="4:4" ht="11.1" customHeight="1" x14ac:dyDescent="0.2">
      <c r="D189" s="75"/>
    </row>
    <row r="190" spans="4:4" ht="11.1" customHeight="1" x14ac:dyDescent="0.2">
      <c r="D190" s="75"/>
    </row>
    <row r="191" spans="4:4" ht="11.1" customHeight="1" x14ac:dyDescent="0.2">
      <c r="D191" s="75"/>
    </row>
    <row r="192" spans="4:4" ht="11.1" customHeight="1" x14ac:dyDescent="0.2">
      <c r="D192" s="75"/>
    </row>
    <row r="193" spans="4:4" ht="11.1" customHeight="1" x14ac:dyDescent="0.2">
      <c r="D193" s="75"/>
    </row>
    <row r="194" spans="4:4" ht="11.1" customHeight="1" x14ac:dyDescent="0.2">
      <c r="D194" s="75"/>
    </row>
    <row r="195" spans="4:4" ht="11.1" customHeight="1" x14ac:dyDescent="0.2">
      <c r="D195" s="75"/>
    </row>
    <row r="196" spans="4:4" ht="11.1" customHeight="1" x14ac:dyDescent="0.2">
      <c r="D196" s="75"/>
    </row>
    <row r="197" spans="4:4" ht="11.1" customHeight="1" x14ac:dyDescent="0.2">
      <c r="D197" s="75"/>
    </row>
    <row r="198" spans="4:4" ht="11.1" customHeight="1" x14ac:dyDescent="0.2">
      <c r="D198" s="75"/>
    </row>
    <row r="199" spans="4:4" ht="11.1" customHeight="1" x14ac:dyDescent="0.2">
      <c r="D199" s="75"/>
    </row>
    <row r="200" spans="4:4" ht="11.1" customHeight="1" x14ac:dyDescent="0.2">
      <c r="D200" s="75"/>
    </row>
    <row r="201" spans="4:4" ht="11.1" customHeight="1" x14ac:dyDescent="0.2">
      <c r="D201" s="75"/>
    </row>
    <row r="202" spans="4:4" ht="11.1" customHeight="1" x14ac:dyDescent="0.2">
      <c r="D202" s="75"/>
    </row>
    <row r="203" spans="4:4" ht="11.1" customHeight="1" x14ac:dyDescent="0.2">
      <c r="D203" s="75"/>
    </row>
    <row r="204" spans="4:4" ht="11.1" customHeight="1" x14ac:dyDescent="0.2">
      <c r="D204" s="75"/>
    </row>
    <row r="205" spans="4:4" ht="11.1" customHeight="1" x14ac:dyDescent="0.2">
      <c r="D205" s="75"/>
    </row>
    <row r="206" spans="4:4" ht="11.1" customHeight="1" x14ac:dyDescent="0.2">
      <c r="D206" s="75"/>
    </row>
    <row r="207" spans="4:4" ht="11.1" customHeight="1" x14ac:dyDescent="0.2">
      <c r="D207" s="75"/>
    </row>
    <row r="208" spans="4:4" ht="11.1" customHeight="1" x14ac:dyDescent="0.2">
      <c r="D208" s="75"/>
    </row>
    <row r="209" spans="4:4" ht="11.1" customHeight="1" x14ac:dyDescent="0.2">
      <c r="D209" s="75"/>
    </row>
    <row r="210" spans="4:4" ht="11.1" customHeight="1" x14ac:dyDescent="0.2">
      <c r="D210" s="75"/>
    </row>
    <row r="211" spans="4:4" ht="11.1" customHeight="1" x14ac:dyDescent="0.2">
      <c r="D211" s="75"/>
    </row>
    <row r="212" spans="4:4" ht="11.1" customHeight="1" x14ac:dyDescent="0.2">
      <c r="D212" s="75"/>
    </row>
    <row r="213" spans="4:4" ht="11.1" customHeight="1" x14ac:dyDescent="0.2">
      <c r="D213" s="75"/>
    </row>
    <row r="214" spans="4:4" ht="11.1" customHeight="1" x14ac:dyDescent="0.2">
      <c r="D214" s="75"/>
    </row>
    <row r="215" spans="4:4" ht="11.1" customHeight="1" x14ac:dyDescent="0.2">
      <c r="D215" s="75"/>
    </row>
    <row r="216" spans="4:4" ht="11.1" customHeight="1" x14ac:dyDescent="0.2">
      <c r="D216" s="75"/>
    </row>
    <row r="217" spans="4:4" ht="11.1" customHeight="1" x14ac:dyDescent="0.2">
      <c r="D217" s="75"/>
    </row>
    <row r="218" spans="4:4" ht="11.1" customHeight="1" x14ac:dyDescent="0.2">
      <c r="D218" s="75"/>
    </row>
    <row r="219" spans="4:4" ht="11.1" customHeight="1" x14ac:dyDescent="0.2">
      <c r="D219" s="75"/>
    </row>
    <row r="220" spans="4:4" ht="11.1" customHeight="1" x14ac:dyDescent="0.2">
      <c r="D220" s="75"/>
    </row>
    <row r="221" spans="4:4" ht="11.1" customHeight="1" x14ac:dyDescent="0.2">
      <c r="D221" s="75"/>
    </row>
    <row r="222" spans="4:4" ht="11.1" customHeight="1" x14ac:dyDescent="0.2">
      <c r="D222" s="75"/>
    </row>
    <row r="223" spans="4:4" ht="11.1" customHeight="1" x14ac:dyDescent="0.2">
      <c r="D223" s="75"/>
    </row>
    <row r="224" spans="4:4" ht="11.1" customHeight="1" x14ac:dyDescent="0.2">
      <c r="D224" s="75"/>
    </row>
    <row r="225" spans="4:4" ht="11.1" customHeight="1" x14ac:dyDescent="0.2">
      <c r="D225" s="75"/>
    </row>
    <row r="226" spans="4:4" ht="11.1" customHeight="1" x14ac:dyDescent="0.2">
      <c r="D226" s="75"/>
    </row>
    <row r="227" spans="4:4" ht="11.1" customHeight="1" x14ac:dyDescent="0.2">
      <c r="D227" s="75"/>
    </row>
    <row r="228" spans="4:4" ht="11.1" customHeight="1" x14ac:dyDescent="0.2">
      <c r="D228" s="75"/>
    </row>
    <row r="229" spans="4:4" ht="11.1" customHeight="1" x14ac:dyDescent="0.2">
      <c r="D229" s="75"/>
    </row>
    <row r="230" spans="4:4" ht="11.1" customHeight="1" x14ac:dyDescent="0.2">
      <c r="D230" s="75"/>
    </row>
    <row r="231" spans="4:4" ht="11.1" customHeight="1" x14ac:dyDescent="0.2">
      <c r="D231" s="75"/>
    </row>
    <row r="232" spans="4:4" ht="11.1" customHeight="1" x14ac:dyDescent="0.2">
      <c r="D232" s="75"/>
    </row>
    <row r="233" spans="4:4" ht="11.1" customHeight="1" x14ac:dyDescent="0.2">
      <c r="D233" s="75"/>
    </row>
    <row r="234" spans="4:4" ht="11.1" customHeight="1" x14ac:dyDescent="0.2">
      <c r="D234" s="75"/>
    </row>
    <row r="235" spans="4:4" ht="11.1" customHeight="1" x14ac:dyDescent="0.2">
      <c r="D235" s="75"/>
    </row>
    <row r="236" spans="4:4" ht="11.1" customHeight="1" x14ac:dyDescent="0.2">
      <c r="D236" s="75"/>
    </row>
    <row r="237" spans="4:4" ht="11.1" customHeight="1" x14ac:dyDescent="0.2">
      <c r="D237" s="75"/>
    </row>
    <row r="238" spans="4:4" ht="11.1" customHeight="1" x14ac:dyDescent="0.2">
      <c r="D238" s="75"/>
    </row>
    <row r="239" spans="4:4" ht="11.1" customHeight="1" x14ac:dyDescent="0.2">
      <c r="D239" s="75"/>
    </row>
    <row r="240" spans="4:4" ht="11.1" customHeight="1" x14ac:dyDescent="0.2">
      <c r="D240" s="75"/>
    </row>
    <row r="241" spans="4:4" ht="11.1" customHeight="1" x14ac:dyDescent="0.2">
      <c r="D241" s="75"/>
    </row>
    <row r="242" spans="4:4" ht="11.1" customHeight="1" x14ac:dyDescent="0.2">
      <c r="D242" s="75"/>
    </row>
    <row r="243" spans="4:4" ht="11.1" customHeight="1" x14ac:dyDescent="0.2">
      <c r="D243" s="75"/>
    </row>
    <row r="244" spans="4:4" ht="11.1" customHeight="1" x14ac:dyDescent="0.2">
      <c r="D244" s="75"/>
    </row>
    <row r="245" spans="4:4" ht="11.1" customHeight="1" x14ac:dyDescent="0.2">
      <c r="D245" s="75"/>
    </row>
    <row r="246" spans="4:4" ht="11.1" customHeight="1" x14ac:dyDescent="0.2">
      <c r="D246" s="75"/>
    </row>
    <row r="247" spans="4:4" ht="11.1" customHeight="1" x14ac:dyDescent="0.2">
      <c r="D247" s="75"/>
    </row>
    <row r="248" spans="4:4" ht="11.1" customHeight="1" x14ac:dyDescent="0.2">
      <c r="D248" s="75"/>
    </row>
    <row r="249" spans="4:4" ht="11.1" customHeight="1" x14ac:dyDescent="0.2">
      <c r="D249" s="75"/>
    </row>
    <row r="250" spans="4:4" ht="11.1" customHeight="1" x14ac:dyDescent="0.2">
      <c r="D250" s="75"/>
    </row>
    <row r="251" spans="4:4" ht="11.1" customHeight="1" x14ac:dyDescent="0.2">
      <c r="D251" s="75"/>
    </row>
    <row r="252" spans="4:4" ht="11.1" customHeight="1" x14ac:dyDescent="0.2">
      <c r="D252" s="75"/>
    </row>
    <row r="253" spans="4:4" ht="11.1" customHeight="1" x14ac:dyDescent="0.2">
      <c r="D253" s="75"/>
    </row>
    <row r="254" spans="4:4" ht="11.1" customHeight="1" x14ac:dyDescent="0.2">
      <c r="D254" s="75"/>
    </row>
    <row r="255" spans="4:4" ht="11.1" customHeight="1" x14ac:dyDescent="0.2">
      <c r="D255" s="75"/>
    </row>
    <row r="256" spans="4:4" ht="11.1" customHeight="1" x14ac:dyDescent="0.2">
      <c r="D256" s="75"/>
    </row>
    <row r="257" spans="4:4" ht="11.1" customHeight="1" x14ac:dyDescent="0.2">
      <c r="D257" s="75"/>
    </row>
    <row r="258" spans="4:4" ht="11.1" customHeight="1" x14ac:dyDescent="0.2">
      <c r="D258" s="75"/>
    </row>
    <row r="259" spans="4:4" ht="11.1" customHeight="1" x14ac:dyDescent="0.2">
      <c r="D259" s="75"/>
    </row>
    <row r="260" spans="4:4" ht="11.1" customHeight="1" x14ac:dyDescent="0.2">
      <c r="D260" s="75"/>
    </row>
    <row r="261" spans="4:4" ht="11.1" customHeight="1" x14ac:dyDescent="0.2">
      <c r="D261" s="75"/>
    </row>
    <row r="262" spans="4:4" ht="11.1" customHeight="1" x14ac:dyDescent="0.2">
      <c r="D262" s="75"/>
    </row>
    <row r="263" spans="4:4" ht="11.1" customHeight="1" x14ac:dyDescent="0.2">
      <c r="D263" s="75"/>
    </row>
    <row r="264" spans="4:4" ht="11.1" customHeight="1" x14ac:dyDescent="0.2">
      <c r="D264" s="75"/>
    </row>
    <row r="265" spans="4:4" ht="11.1" customHeight="1" x14ac:dyDescent="0.2">
      <c r="D265" s="75"/>
    </row>
    <row r="266" spans="4:4" ht="11.1" customHeight="1" x14ac:dyDescent="0.2">
      <c r="D266" s="75"/>
    </row>
    <row r="267" spans="4:4" ht="11.1" customHeight="1" x14ac:dyDescent="0.2">
      <c r="D267" s="75"/>
    </row>
    <row r="268" spans="4:4" ht="11.1" customHeight="1" x14ac:dyDescent="0.2">
      <c r="D268" s="75"/>
    </row>
    <row r="269" spans="4:4" ht="11.1" customHeight="1" x14ac:dyDescent="0.2">
      <c r="D269" s="75"/>
    </row>
    <row r="270" spans="4:4" ht="11.1" customHeight="1" x14ac:dyDescent="0.2">
      <c r="D270" s="75"/>
    </row>
    <row r="271" spans="4:4" ht="11.1" customHeight="1" x14ac:dyDescent="0.2">
      <c r="D271" s="75"/>
    </row>
    <row r="272" spans="4:4" ht="11.1" customHeight="1" x14ac:dyDescent="0.2">
      <c r="D272" s="75"/>
    </row>
    <row r="273" spans="4:4" ht="11.1" customHeight="1" x14ac:dyDescent="0.2">
      <c r="D273" s="75"/>
    </row>
    <row r="274" spans="4:4" ht="11.1" customHeight="1" x14ac:dyDescent="0.2">
      <c r="D274" s="75"/>
    </row>
    <row r="275" spans="4:4" ht="11.1" customHeight="1" x14ac:dyDescent="0.2">
      <c r="D275" s="75"/>
    </row>
    <row r="276" spans="4:4" ht="11.1" customHeight="1" x14ac:dyDescent="0.2">
      <c r="D276" s="75"/>
    </row>
    <row r="277" spans="4:4" ht="11.1" customHeight="1" x14ac:dyDescent="0.2">
      <c r="D277" s="75"/>
    </row>
    <row r="278" spans="4:4" ht="11.1" customHeight="1" x14ac:dyDescent="0.2">
      <c r="D278" s="75"/>
    </row>
    <row r="279" spans="4:4" ht="11.1" customHeight="1" x14ac:dyDescent="0.2">
      <c r="D279" s="75"/>
    </row>
    <row r="280" spans="4:4" ht="11.1" customHeight="1" x14ac:dyDescent="0.2">
      <c r="D280" s="75"/>
    </row>
    <row r="281" spans="4:4" ht="11.1" customHeight="1" x14ac:dyDescent="0.2">
      <c r="D281" s="75"/>
    </row>
    <row r="282" spans="4:4" ht="11.1" customHeight="1" x14ac:dyDescent="0.2">
      <c r="D282" s="75"/>
    </row>
    <row r="283" spans="4:4" ht="11.1" customHeight="1" x14ac:dyDescent="0.2">
      <c r="D283" s="75"/>
    </row>
    <row r="284" spans="4:4" ht="11.1" customHeight="1" x14ac:dyDescent="0.2">
      <c r="D284" s="75"/>
    </row>
    <row r="285" spans="4:4" ht="11.1" customHeight="1" x14ac:dyDescent="0.2">
      <c r="D285" s="75"/>
    </row>
    <row r="286" spans="4:4" ht="11.1" customHeight="1" x14ac:dyDescent="0.2">
      <c r="D286" s="75"/>
    </row>
    <row r="287" spans="4:4" ht="11.1" customHeight="1" x14ac:dyDescent="0.2">
      <c r="D287" s="75"/>
    </row>
    <row r="288" spans="4:4" ht="11.1" customHeight="1" x14ac:dyDescent="0.2">
      <c r="D288" s="75"/>
    </row>
    <row r="289" spans="4:4" ht="11.1" customHeight="1" x14ac:dyDescent="0.2">
      <c r="D289" s="75"/>
    </row>
    <row r="290" spans="4:4" ht="11.1" customHeight="1" x14ac:dyDescent="0.2">
      <c r="D290" s="75"/>
    </row>
    <row r="291" spans="4:4" ht="11.1" customHeight="1" x14ac:dyDescent="0.2">
      <c r="D291" s="75"/>
    </row>
    <row r="292" spans="4:4" ht="11.1" customHeight="1" x14ac:dyDescent="0.2">
      <c r="D292" s="75"/>
    </row>
    <row r="293" spans="4:4" ht="11.1" customHeight="1" x14ac:dyDescent="0.2">
      <c r="D293" s="75"/>
    </row>
    <row r="294" spans="4:4" ht="11.1" customHeight="1" x14ac:dyDescent="0.2">
      <c r="D294" s="75"/>
    </row>
    <row r="295" spans="4:4" ht="11.1" customHeight="1" x14ac:dyDescent="0.2">
      <c r="D295" s="75"/>
    </row>
    <row r="296" spans="4:4" ht="11.1" customHeight="1" x14ac:dyDescent="0.2">
      <c r="D296" s="75"/>
    </row>
    <row r="297" spans="4:4" ht="11.1" customHeight="1" x14ac:dyDescent="0.2">
      <c r="D297" s="75"/>
    </row>
    <row r="298" spans="4:4" ht="11.1" customHeight="1" x14ac:dyDescent="0.2">
      <c r="D298" s="75"/>
    </row>
    <row r="299" spans="4:4" ht="11.1" customHeight="1" x14ac:dyDescent="0.2">
      <c r="D299" s="75"/>
    </row>
    <row r="300" spans="4:4" ht="11.1" customHeight="1" x14ac:dyDescent="0.2">
      <c r="D300" s="75"/>
    </row>
    <row r="301" spans="4:4" ht="11.1" customHeight="1" x14ac:dyDescent="0.2">
      <c r="D301" s="75"/>
    </row>
    <row r="302" spans="4:4" ht="11.1" customHeight="1" x14ac:dyDescent="0.2">
      <c r="D302" s="75"/>
    </row>
    <row r="303" spans="4:4" ht="11.1" customHeight="1" x14ac:dyDescent="0.2">
      <c r="D303" s="75"/>
    </row>
    <row r="304" spans="4:4" ht="11.1" customHeight="1" x14ac:dyDescent="0.2">
      <c r="D304" s="75"/>
    </row>
    <row r="305" spans="4:4" ht="11.1" customHeight="1" x14ac:dyDescent="0.2">
      <c r="D305" s="75"/>
    </row>
    <row r="306" spans="4:4" ht="11.1" customHeight="1" x14ac:dyDescent="0.2">
      <c r="D306" s="75"/>
    </row>
    <row r="307" spans="4:4" ht="11.1" customHeight="1" x14ac:dyDescent="0.2">
      <c r="D307" s="75"/>
    </row>
    <row r="308" spans="4:4" ht="11.1" customHeight="1" x14ac:dyDescent="0.2">
      <c r="D308" s="75"/>
    </row>
    <row r="309" spans="4:4" ht="11.1" customHeight="1" x14ac:dyDescent="0.2">
      <c r="D309" s="75"/>
    </row>
    <row r="310" spans="4:4" ht="11.1" customHeight="1" x14ac:dyDescent="0.2">
      <c r="D310" s="75"/>
    </row>
    <row r="311" spans="4:4" ht="11.1" customHeight="1" x14ac:dyDescent="0.2">
      <c r="D311" s="75"/>
    </row>
    <row r="312" spans="4:4" ht="11.1" customHeight="1" x14ac:dyDescent="0.2">
      <c r="D312" s="75"/>
    </row>
    <row r="313" spans="4:4" ht="11.1" customHeight="1" x14ac:dyDescent="0.2">
      <c r="D313" s="75"/>
    </row>
    <row r="314" spans="4:4" ht="11.1" customHeight="1" x14ac:dyDescent="0.2">
      <c r="D314" s="75"/>
    </row>
    <row r="315" spans="4:4" ht="11.1" customHeight="1" x14ac:dyDescent="0.2">
      <c r="D315" s="75"/>
    </row>
    <row r="316" spans="4:4" ht="11.1" customHeight="1" x14ac:dyDescent="0.2">
      <c r="D316" s="75"/>
    </row>
    <row r="317" spans="4:4" ht="11.1" customHeight="1" x14ac:dyDescent="0.2">
      <c r="D317" s="75"/>
    </row>
    <row r="318" spans="4:4" ht="11.1" customHeight="1" x14ac:dyDescent="0.2">
      <c r="D318" s="75"/>
    </row>
    <row r="319" spans="4:4" ht="11.1" customHeight="1" x14ac:dyDescent="0.2">
      <c r="D319" s="75"/>
    </row>
    <row r="320" spans="4:4" ht="11.1" customHeight="1" x14ac:dyDescent="0.2">
      <c r="D320" s="75"/>
    </row>
    <row r="321" spans="4:4" ht="11.1" customHeight="1" x14ac:dyDescent="0.2">
      <c r="D321" s="75"/>
    </row>
    <row r="322" spans="4:4" ht="11.1" customHeight="1" x14ac:dyDescent="0.2">
      <c r="D322" s="75"/>
    </row>
    <row r="323" spans="4:4" ht="11.1" customHeight="1" x14ac:dyDescent="0.2">
      <c r="D323" s="75"/>
    </row>
    <row r="324" spans="4:4" ht="11.1" customHeight="1" x14ac:dyDescent="0.2">
      <c r="D324" s="75"/>
    </row>
    <row r="325" spans="4:4" ht="11.1" customHeight="1" x14ac:dyDescent="0.2">
      <c r="D325" s="75"/>
    </row>
    <row r="326" spans="4:4" ht="11.1" customHeight="1" x14ac:dyDescent="0.2">
      <c r="D326" s="75"/>
    </row>
    <row r="327" spans="4:4" ht="11.1" customHeight="1" x14ac:dyDescent="0.2">
      <c r="D327" s="75"/>
    </row>
    <row r="328" spans="4:4" ht="11.1" customHeight="1" x14ac:dyDescent="0.2">
      <c r="D328" s="75"/>
    </row>
    <row r="329" spans="4:4" ht="11.1" customHeight="1" x14ac:dyDescent="0.2">
      <c r="D329" s="75"/>
    </row>
    <row r="330" spans="4:4" ht="11.1" customHeight="1" x14ac:dyDescent="0.2">
      <c r="D330" s="75"/>
    </row>
    <row r="331" spans="4:4" ht="11.1" customHeight="1" x14ac:dyDescent="0.2">
      <c r="D331" s="75"/>
    </row>
    <row r="332" spans="4:4" ht="11.1" customHeight="1" x14ac:dyDescent="0.2">
      <c r="D332" s="75"/>
    </row>
    <row r="333" spans="4:4" ht="11.1" customHeight="1" x14ac:dyDescent="0.2">
      <c r="D333" s="75"/>
    </row>
    <row r="334" spans="4:4" ht="11.1" customHeight="1" x14ac:dyDescent="0.2">
      <c r="D334" s="75"/>
    </row>
  </sheetData>
  <mergeCells count="4">
    <mergeCell ref="A1:H1"/>
    <mergeCell ref="A2:H2"/>
    <mergeCell ref="A3:H3"/>
    <mergeCell ref="A4:H4"/>
  </mergeCells>
  <printOptions horizontalCentered="1"/>
  <pageMargins left="0.75" right="0.75" top="0.9" bottom="0.9" header="0.5" footer="0.5"/>
  <pageSetup scale="90" orientation="portrait" errors="dash"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8"/>
  <sheetViews>
    <sheetView showGridLines="0" zoomScaleNormal="100" workbookViewId="0">
      <selection activeCell="A3" sqref="A3:XFD3"/>
    </sheetView>
  </sheetViews>
  <sheetFormatPr defaultColWidth="8" defaultRowHeight="11.1" customHeight="1" x14ac:dyDescent="0.2"/>
  <cols>
    <col min="1" max="1" width="43" style="200" customWidth="1"/>
    <col min="2" max="2" width="7.140625" style="200" bestFit="1" customWidth="1"/>
    <col min="3" max="3" width="1.7109375" style="199" customWidth="1"/>
    <col min="4" max="4" width="6.28515625" style="199" bestFit="1" customWidth="1"/>
    <col min="5" max="5" width="1.7109375" style="199" customWidth="1"/>
    <col min="6" max="6" width="6.28515625" style="199" bestFit="1" customWidth="1"/>
    <col min="7" max="7" width="1.7109375" style="199" customWidth="1"/>
    <col min="8" max="8" width="7.7109375" style="199" customWidth="1"/>
    <col min="9" max="9" width="1.7109375" style="199" customWidth="1"/>
    <col min="10" max="10" width="7.7109375" style="199" customWidth="1"/>
    <col min="11" max="11" width="1.7109375" style="199" customWidth="1"/>
    <col min="12" max="12" width="8.7109375" style="199" customWidth="1"/>
    <col min="13" max="13" width="1.7109375" style="199" customWidth="1"/>
    <col min="14" max="14" width="7.7109375" style="199" customWidth="1"/>
    <col min="15" max="15" width="1.7109375" style="199" customWidth="1"/>
    <col min="16" max="16" width="7.7109375" style="199" customWidth="1"/>
    <col min="17" max="17" width="1.7109375" style="199" customWidth="1"/>
    <col min="18" max="18" width="7.7109375" style="199" customWidth="1"/>
    <col min="19" max="19" width="1.7109375" style="199" customWidth="1"/>
    <col min="20" max="20" width="7.7109375" style="199" customWidth="1"/>
    <col min="21" max="21" width="1.7109375" style="199" customWidth="1"/>
    <col min="22" max="22" width="7.7109375" style="199" customWidth="1"/>
    <col min="23" max="23" width="1.7109375" style="199" customWidth="1"/>
    <col min="24" max="24" width="7.7109375" style="199" customWidth="1"/>
    <col min="25" max="25" width="1.7109375" style="199"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7" t="s">
        <v>317</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35</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T6" s="204">
        <v>2010</v>
      </c>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39</v>
      </c>
      <c r="C8" s="207"/>
      <c r="D8" s="206" t="s">
        <v>39</v>
      </c>
      <c r="E8" s="207"/>
      <c r="F8" s="206" t="s">
        <v>39</v>
      </c>
      <c r="G8" s="207"/>
      <c r="H8" s="206" t="s">
        <v>39</v>
      </c>
      <c r="I8" s="206" t="s">
        <v>197</v>
      </c>
      <c r="J8" s="206" t="s">
        <v>39</v>
      </c>
      <c r="K8" s="207"/>
      <c r="L8" s="206" t="s">
        <v>39</v>
      </c>
      <c r="M8" s="207"/>
      <c r="N8" s="206" t="s">
        <v>39</v>
      </c>
      <c r="O8" s="206"/>
      <c r="P8" s="206" t="s">
        <v>39</v>
      </c>
      <c r="Q8" s="206"/>
      <c r="R8" s="206" t="s">
        <v>39</v>
      </c>
      <c r="S8" s="206"/>
      <c r="T8" s="206" t="s">
        <v>39</v>
      </c>
      <c r="U8" s="206"/>
      <c r="V8" s="206" t="s">
        <v>39</v>
      </c>
      <c r="W8" s="206"/>
      <c r="X8" s="206" t="s">
        <v>39</v>
      </c>
      <c r="Z8" s="209" t="s">
        <v>142</v>
      </c>
    </row>
    <row r="9" spans="1:26" ht="11.1" customHeight="1" x14ac:dyDescent="0.2">
      <c r="B9" s="210"/>
      <c r="D9" s="212"/>
      <c r="F9" s="212"/>
      <c r="H9" s="212"/>
      <c r="J9" s="212"/>
      <c r="L9" s="212"/>
      <c r="N9" s="212"/>
      <c r="P9" s="212"/>
      <c r="R9" s="212"/>
      <c r="T9" s="212"/>
      <c r="V9" s="212"/>
      <c r="X9" s="212"/>
      <c r="Z9" s="212"/>
    </row>
    <row r="10" spans="1:26" ht="11.1" customHeight="1" x14ac:dyDescent="0.2">
      <c r="A10" s="216" t="s">
        <v>238</v>
      </c>
    </row>
    <row r="11" spans="1:26" s="200" customFormat="1" ht="11.1" customHeight="1" x14ac:dyDescent="0.2">
      <c r="A11" s="217" t="s">
        <v>239</v>
      </c>
      <c r="B11" s="200">
        <v>0</v>
      </c>
      <c r="D11" s="200">
        <v>0</v>
      </c>
      <c r="F11" s="200">
        <v>497</v>
      </c>
      <c r="H11" s="200">
        <v>0</v>
      </c>
      <c r="J11" s="200">
        <v>0</v>
      </c>
      <c r="L11" s="200">
        <v>223</v>
      </c>
      <c r="N11" s="200">
        <v>745</v>
      </c>
      <c r="P11" s="200">
        <v>911</v>
      </c>
      <c r="R11" s="200">
        <v>1104</v>
      </c>
      <c r="T11" s="200">
        <v>0</v>
      </c>
      <c r="V11" s="200">
        <v>0</v>
      </c>
      <c r="X11" s="200">
        <v>0</v>
      </c>
      <c r="Z11" s="200">
        <v>3480</v>
      </c>
    </row>
    <row r="12" spans="1:26" s="200" customFormat="1" ht="11.1" customHeight="1" x14ac:dyDescent="0.2">
      <c r="A12" s="217" t="s">
        <v>240</v>
      </c>
      <c r="B12" s="200">
        <v>250</v>
      </c>
      <c r="D12" s="200">
        <v>144</v>
      </c>
      <c r="F12" s="200">
        <v>179</v>
      </c>
      <c r="H12" s="200">
        <v>173</v>
      </c>
      <c r="J12" s="200">
        <v>169</v>
      </c>
      <c r="L12" s="200">
        <v>186</v>
      </c>
      <c r="N12" s="200">
        <v>187</v>
      </c>
      <c r="P12" s="200">
        <v>146</v>
      </c>
      <c r="R12" s="200">
        <v>171</v>
      </c>
      <c r="T12" s="200">
        <v>152</v>
      </c>
      <c r="V12" s="200">
        <v>138</v>
      </c>
      <c r="X12" s="200">
        <v>124</v>
      </c>
      <c r="Z12" s="200">
        <v>2019</v>
      </c>
    </row>
    <row r="13" spans="1:26" s="200" customFormat="1" ht="11.1" customHeight="1" x14ac:dyDescent="0.2">
      <c r="A13" s="217" t="s">
        <v>241</v>
      </c>
      <c r="B13" s="200">
        <v>59</v>
      </c>
      <c r="D13" s="200">
        <v>51</v>
      </c>
      <c r="F13" s="200">
        <v>218</v>
      </c>
      <c r="H13" s="200">
        <v>65</v>
      </c>
      <c r="J13" s="200">
        <v>61</v>
      </c>
      <c r="L13" s="200">
        <v>281</v>
      </c>
      <c r="N13" s="200">
        <v>41</v>
      </c>
      <c r="P13" s="200">
        <v>50</v>
      </c>
      <c r="R13" s="200">
        <v>268</v>
      </c>
      <c r="T13" s="200">
        <v>52</v>
      </c>
      <c r="V13" s="200">
        <v>69</v>
      </c>
      <c r="X13" s="200">
        <v>384</v>
      </c>
      <c r="Z13" s="218">
        <v>1599</v>
      </c>
    </row>
    <row r="14" spans="1:26" s="200" customFormat="1" ht="11.1" customHeight="1" x14ac:dyDescent="0.2">
      <c r="A14" s="219" t="s">
        <v>122</v>
      </c>
      <c r="B14" s="229">
        <v>309</v>
      </c>
      <c r="C14" s="199"/>
      <c r="D14" s="229">
        <v>195</v>
      </c>
      <c r="E14" s="199"/>
      <c r="F14" s="229">
        <v>894</v>
      </c>
      <c r="G14" s="199"/>
      <c r="H14" s="229">
        <v>238</v>
      </c>
      <c r="J14" s="229">
        <v>230</v>
      </c>
      <c r="L14" s="229">
        <v>690</v>
      </c>
      <c r="N14" s="229">
        <v>973</v>
      </c>
      <c r="P14" s="229">
        <v>1107</v>
      </c>
      <c r="R14" s="229">
        <v>1543</v>
      </c>
      <c r="T14" s="229">
        <v>204</v>
      </c>
      <c r="V14" s="229">
        <v>207</v>
      </c>
      <c r="X14" s="229">
        <v>508</v>
      </c>
      <c r="Y14" s="199"/>
      <c r="Z14" s="229">
        <v>7098</v>
      </c>
    </row>
    <row r="15" spans="1:26" s="200" customFormat="1" ht="9.75" customHeight="1" x14ac:dyDescent="0.2">
      <c r="A15" s="220"/>
      <c r="B15" s="211"/>
      <c r="D15" s="211"/>
      <c r="F15" s="211"/>
      <c r="H15" s="211"/>
      <c r="J15" s="211"/>
      <c r="L15" s="211"/>
      <c r="N15" s="211"/>
      <c r="P15" s="211"/>
      <c r="R15" s="211"/>
      <c r="T15" s="211"/>
      <c r="V15" s="211"/>
      <c r="X15" s="211"/>
      <c r="Z15" s="211"/>
    </row>
    <row r="16" spans="1:26" s="200" customFormat="1" ht="11.1" customHeight="1" x14ac:dyDescent="0.2">
      <c r="A16" s="225" t="s">
        <v>173</v>
      </c>
      <c r="B16" s="200">
        <v>312</v>
      </c>
      <c r="D16" s="200">
        <v>312</v>
      </c>
      <c r="F16" s="200">
        <v>312</v>
      </c>
      <c r="H16" s="200">
        <v>312</v>
      </c>
      <c r="J16" s="200">
        <v>312</v>
      </c>
      <c r="L16" s="200">
        <v>433</v>
      </c>
      <c r="N16" s="200">
        <v>312</v>
      </c>
      <c r="P16" s="200">
        <v>312</v>
      </c>
      <c r="R16" s="200">
        <v>312</v>
      </c>
      <c r="T16" s="200">
        <v>312</v>
      </c>
      <c r="V16" s="200">
        <v>312</v>
      </c>
      <c r="X16" s="200">
        <v>442</v>
      </c>
      <c r="Y16" s="211"/>
      <c r="Z16" s="211">
        <v>3995</v>
      </c>
    </row>
    <row r="17" spans="1:26" s="200" customFormat="1" ht="11.1" customHeight="1" x14ac:dyDescent="0.2">
      <c r="A17" s="225" t="s">
        <v>297</v>
      </c>
      <c r="B17" s="200">
        <v>286</v>
      </c>
      <c r="D17" s="200">
        <v>261</v>
      </c>
      <c r="F17" s="200">
        <v>230</v>
      </c>
      <c r="H17" s="200">
        <v>165</v>
      </c>
      <c r="J17" s="200">
        <v>249</v>
      </c>
      <c r="L17" s="200">
        <v>323</v>
      </c>
      <c r="N17" s="200">
        <v>439</v>
      </c>
      <c r="P17" s="200">
        <v>296</v>
      </c>
      <c r="R17" s="200">
        <v>302</v>
      </c>
      <c r="T17" s="200">
        <v>304</v>
      </c>
      <c r="V17" s="200">
        <v>268</v>
      </c>
      <c r="X17" s="200">
        <v>319</v>
      </c>
      <c r="Y17" s="211"/>
      <c r="Z17" s="211">
        <v>3442</v>
      </c>
    </row>
    <row r="18" spans="1:26" s="200" customFormat="1" ht="11.1" customHeight="1" x14ac:dyDescent="0.2">
      <c r="A18" s="225" t="s">
        <v>175</v>
      </c>
      <c r="B18" s="200">
        <v>197</v>
      </c>
      <c r="D18" s="200">
        <v>195</v>
      </c>
      <c r="F18" s="200">
        <v>231</v>
      </c>
      <c r="H18" s="200">
        <v>200</v>
      </c>
      <c r="J18" s="200">
        <v>195</v>
      </c>
      <c r="L18" s="200">
        <v>233</v>
      </c>
      <c r="N18" s="200">
        <v>196</v>
      </c>
      <c r="P18" s="200">
        <v>194</v>
      </c>
      <c r="R18" s="200">
        <v>233</v>
      </c>
      <c r="T18" s="200">
        <v>221</v>
      </c>
      <c r="V18" s="200">
        <v>216</v>
      </c>
      <c r="X18" s="200">
        <v>729</v>
      </c>
      <c r="Y18" s="211"/>
      <c r="Z18" s="211">
        <v>3040</v>
      </c>
    </row>
    <row r="19" spans="1:26" s="200" customFormat="1" ht="11.1" customHeight="1" x14ac:dyDescent="0.2">
      <c r="A19" s="217" t="s">
        <v>176</v>
      </c>
      <c r="B19" s="200">
        <v>59</v>
      </c>
      <c r="D19" s="200">
        <v>58</v>
      </c>
      <c r="F19" s="200">
        <v>61</v>
      </c>
      <c r="H19" s="200">
        <v>58</v>
      </c>
      <c r="J19" s="200">
        <v>57</v>
      </c>
      <c r="L19" s="200">
        <v>61</v>
      </c>
      <c r="N19" s="200">
        <v>53</v>
      </c>
      <c r="P19" s="200">
        <v>57</v>
      </c>
      <c r="R19" s="200">
        <v>59</v>
      </c>
      <c r="T19" s="200">
        <v>61</v>
      </c>
      <c r="V19" s="200">
        <v>52</v>
      </c>
      <c r="X19" s="200">
        <v>64</v>
      </c>
      <c r="Y19" s="211"/>
      <c r="Z19" s="211">
        <v>700</v>
      </c>
    </row>
    <row r="20" spans="1:26" s="200" customFormat="1" ht="11.1" customHeight="1" x14ac:dyDescent="0.2">
      <c r="A20" s="225" t="s">
        <v>298</v>
      </c>
      <c r="B20" s="218">
        <v>261</v>
      </c>
      <c r="C20" s="211"/>
      <c r="D20" s="218">
        <v>253</v>
      </c>
      <c r="E20" s="211"/>
      <c r="F20" s="218">
        <v>235</v>
      </c>
      <c r="G20" s="211"/>
      <c r="H20" s="218">
        <v>284</v>
      </c>
      <c r="I20" s="211"/>
      <c r="J20" s="218">
        <v>274</v>
      </c>
      <c r="K20" s="211"/>
      <c r="L20" s="218">
        <v>368</v>
      </c>
      <c r="M20" s="211"/>
      <c r="N20" s="218">
        <v>281</v>
      </c>
      <c r="O20" s="211"/>
      <c r="P20" s="218">
        <v>245</v>
      </c>
      <c r="Q20" s="211"/>
      <c r="R20" s="218">
        <v>249</v>
      </c>
      <c r="S20" s="211"/>
      <c r="T20" s="218">
        <v>259</v>
      </c>
      <c r="U20" s="211"/>
      <c r="V20" s="218">
        <v>248</v>
      </c>
      <c r="W20" s="211"/>
      <c r="X20" s="218">
        <v>-65</v>
      </c>
      <c r="Y20" s="211"/>
      <c r="Z20" s="218">
        <v>2892</v>
      </c>
    </row>
    <row r="21" spans="1:26" s="200" customFormat="1" ht="11.1" customHeight="1" x14ac:dyDescent="0.2">
      <c r="A21" s="217" t="s">
        <v>278</v>
      </c>
      <c r="B21" s="229">
        <v>1115</v>
      </c>
      <c r="C21" s="199"/>
      <c r="D21" s="229">
        <v>1079</v>
      </c>
      <c r="E21" s="199"/>
      <c r="F21" s="229">
        <v>1069</v>
      </c>
      <c r="G21" s="199"/>
      <c r="H21" s="229">
        <v>1019</v>
      </c>
      <c r="J21" s="229">
        <v>1087</v>
      </c>
      <c r="L21" s="229">
        <v>1418</v>
      </c>
      <c r="N21" s="229">
        <v>1281</v>
      </c>
      <c r="P21" s="229">
        <v>1104</v>
      </c>
      <c r="R21" s="229">
        <v>1155</v>
      </c>
      <c r="T21" s="229">
        <v>1157</v>
      </c>
      <c r="V21" s="229">
        <v>1096</v>
      </c>
      <c r="X21" s="229">
        <v>1489</v>
      </c>
      <c r="Y21" s="199"/>
      <c r="Z21" s="229">
        <v>14069</v>
      </c>
    </row>
    <row r="22" spans="1:26" s="200" customFormat="1" ht="11.1" customHeight="1" x14ac:dyDescent="0.2">
      <c r="A22" s="217"/>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row>
    <row r="23" spans="1:26" s="200" customFormat="1" ht="11.1" customHeight="1" x14ac:dyDescent="0.2">
      <c r="A23" s="225" t="s">
        <v>11</v>
      </c>
      <c r="B23" s="218">
        <v>0</v>
      </c>
      <c r="C23" s="211"/>
      <c r="D23" s="218">
        <v>0</v>
      </c>
      <c r="E23" s="211"/>
      <c r="F23" s="218">
        <v>0</v>
      </c>
      <c r="G23" s="211"/>
      <c r="H23" s="218">
        <v>0</v>
      </c>
      <c r="I23" s="211"/>
      <c r="J23" s="218">
        <v>0</v>
      </c>
      <c r="K23" s="211"/>
      <c r="L23" s="218">
        <v>0</v>
      </c>
      <c r="M23" s="211"/>
      <c r="N23" s="218">
        <v>0</v>
      </c>
      <c r="O23" s="211"/>
      <c r="P23" s="218">
        <v>0</v>
      </c>
      <c r="Q23" s="211"/>
      <c r="R23" s="218">
        <v>0</v>
      </c>
      <c r="S23" s="211"/>
      <c r="T23" s="218">
        <v>0</v>
      </c>
      <c r="U23" s="211"/>
      <c r="V23" s="218">
        <v>0</v>
      </c>
      <c r="W23" s="211"/>
      <c r="X23" s="218">
        <v>1</v>
      </c>
      <c r="Y23" s="211"/>
      <c r="Z23" s="218">
        <v>1</v>
      </c>
    </row>
    <row r="24" spans="1:26" s="200" customFormat="1" ht="5.45" customHeight="1" x14ac:dyDescent="0.2">
      <c r="A24" s="220"/>
      <c r="B24" s="211"/>
      <c r="D24" s="211"/>
      <c r="F24" s="211"/>
      <c r="H24" s="211"/>
      <c r="J24" s="211"/>
      <c r="L24" s="211"/>
      <c r="N24" s="211"/>
      <c r="P24" s="211"/>
      <c r="R24" s="211"/>
      <c r="T24" s="211"/>
      <c r="V24" s="211"/>
      <c r="X24" s="211"/>
      <c r="Z24" s="211"/>
    </row>
    <row r="25" spans="1:26" ht="11.1" customHeight="1" x14ac:dyDescent="0.2">
      <c r="A25" s="221" t="s">
        <v>252</v>
      </c>
      <c r="B25" s="218">
        <v>1424</v>
      </c>
      <c r="C25" s="200"/>
      <c r="D25" s="218">
        <v>1274</v>
      </c>
      <c r="E25" s="200"/>
      <c r="F25" s="218">
        <v>1963</v>
      </c>
      <c r="G25" s="200"/>
      <c r="H25" s="218">
        <v>1257</v>
      </c>
      <c r="I25" s="200"/>
      <c r="J25" s="218">
        <v>1317</v>
      </c>
      <c r="K25" s="200"/>
      <c r="L25" s="218">
        <v>2108</v>
      </c>
      <c r="M25" s="200"/>
      <c r="N25" s="218">
        <v>2254</v>
      </c>
      <c r="O25" s="218"/>
      <c r="P25" s="218">
        <v>2211</v>
      </c>
      <c r="Q25" s="200"/>
      <c r="R25" s="218">
        <v>2698</v>
      </c>
      <c r="S25" s="200"/>
      <c r="T25" s="218">
        <v>1361</v>
      </c>
      <c r="U25" s="200"/>
      <c r="V25" s="218">
        <v>1303</v>
      </c>
      <c r="W25" s="200"/>
      <c r="X25" s="218">
        <v>1998</v>
      </c>
      <c r="Y25" s="200"/>
      <c r="Z25" s="218">
        <v>21168</v>
      </c>
    </row>
    <row r="26" spans="1:26" ht="11.1" customHeight="1" x14ac:dyDescent="0.2">
      <c r="B26" s="211"/>
      <c r="D26" s="211"/>
      <c r="F26" s="211"/>
      <c r="H26" s="211"/>
      <c r="I26" s="200"/>
      <c r="J26" s="211"/>
      <c r="K26" s="200"/>
      <c r="L26" s="211"/>
      <c r="M26" s="200"/>
      <c r="N26" s="211"/>
      <c r="O26" s="200"/>
      <c r="P26" s="211"/>
      <c r="Q26" s="200"/>
      <c r="R26" s="211"/>
      <c r="S26" s="200"/>
      <c r="T26" s="211"/>
      <c r="U26" s="200"/>
      <c r="V26" s="211"/>
      <c r="W26" s="200"/>
      <c r="X26" s="211"/>
      <c r="Z26" s="203"/>
    </row>
    <row r="27" spans="1:26" ht="11.1" customHeight="1" x14ac:dyDescent="0.2">
      <c r="A27" s="216" t="s">
        <v>253</v>
      </c>
      <c r="D27" s="200"/>
      <c r="F27" s="200"/>
      <c r="H27" s="200"/>
      <c r="I27" s="200"/>
      <c r="J27" s="200"/>
      <c r="K27" s="200"/>
      <c r="L27" s="200"/>
      <c r="M27" s="200"/>
      <c r="N27" s="200"/>
      <c r="O27" s="200"/>
      <c r="P27" s="200"/>
      <c r="Q27" s="200"/>
      <c r="R27" s="200"/>
      <c r="S27" s="200"/>
      <c r="T27" s="200"/>
      <c r="U27" s="200"/>
      <c r="V27" s="200"/>
      <c r="W27" s="200"/>
      <c r="X27" s="200"/>
      <c r="Z27" s="199" t="s">
        <v>179</v>
      </c>
    </row>
    <row r="28" spans="1:26" s="200" customFormat="1" ht="11.1" customHeight="1" x14ac:dyDescent="0.2">
      <c r="A28" s="217" t="s">
        <v>254</v>
      </c>
      <c r="B28" s="200">
        <v>0</v>
      </c>
      <c r="D28" s="200">
        <v>0</v>
      </c>
      <c r="F28" s="200">
        <v>320</v>
      </c>
      <c r="H28" s="200">
        <v>0</v>
      </c>
      <c r="J28" s="200">
        <v>0</v>
      </c>
      <c r="L28" s="200">
        <v>2040</v>
      </c>
      <c r="N28" s="200">
        <v>82</v>
      </c>
      <c r="P28" s="200">
        <v>82</v>
      </c>
      <c r="R28" s="200">
        <v>82</v>
      </c>
      <c r="T28" s="200">
        <v>82</v>
      </c>
      <c r="V28" s="200">
        <v>82</v>
      </c>
      <c r="X28" s="200">
        <v>82</v>
      </c>
      <c r="Z28" s="211">
        <v>2852</v>
      </c>
    </row>
    <row r="29" spans="1:26" s="200" customFormat="1" ht="11.1" customHeight="1" x14ac:dyDescent="0.2">
      <c r="A29" s="225" t="s">
        <v>255</v>
      </c>
      <c r="B29" s="200">
        <v>0</v>
      </c>
      <c r="D29" s="200">
        <v>0</v>
      </c>
      <c r="F29" s="200">
        <v>-47</v>
      </c>
      <c r="H29" s="200">
        <v>0</v>
      </c>
      <c r="J29" s="200">
        <v>0</v>
      </c>
      <c r="L29" s="200">
        <v>0</v>
      </c>
      <c r="N29" s="200">
        <v>0</v>
      </c>
      <c r="P29" s="200">
        <v>0</v>
      </c>
      <c r="R29" s="200">
        <v>0</v>
      </c>
      <c r="T29" s="200">
        <v>0</v>
      </c>
      <c r="V29" s="200">
        <v>0</v>
      </c>
      <c r="X29" s="200">
        <v>22</v>
      </c>
      <c r="Z29" s="211">
        <v>-25</v>
      </c>
    </row>
    <row r="30" spans="1:26" s="200" customFormat="1" ht="11.1" customHeight="1" x14ac:dyDescent="0.2">
      <c r="A30" s="217" t="s">
        <v>256</v>
      </c>
      <c r="B30" s="200">
        <v>1</v>
      </c>
      <c r="D30" s="200">
        <v>2</v>
      </c>
      <c r="F30" s="200">
        <v>1</v>
      </c>
      <c r="H30" s="200">
        <v>1</v>
      </c>
      <c r="J30" s="200">
        <v>1</v>
      </c>
      <c r="L30" s="200">
        <v>5</v>
      </c>
      <c r="N30" s="200">
        <v>1</v>
      </c>
      <c r="P30" s="200">
        <v>1</v>
      </c>
      <c r="R30" s="200">
        <v>1</v>
      </c>
      <c r="T30" s="200">
        <v>1</v>
      </c>
      <c r="V30" s="200">
        <v>1</v>
      </c>
      <c r="X30" s="200">
        <v>1</v>
      </c>
      <c r="Z30" s="211">
        <v>17</v>
      </c>
    </row>
    <row r="31" spans="1:26" s="200" customFormat="1" ht="11.1" customHeight="1" x14ac:dyDescent="0.2">
      <c r="A31" s="217" t="s">
        <v>279</v>
      </c>
      <c r="B31" s="200">
        <v>0</v>
      </c>
      <c r="D31" s="200">
        <v>0</v>
      </c>
      <c r="F31" s="200">
        <v>497</v>
      </c>
      <c r="H31" s="200">
        <v>0</v>
      </c>
      <c r="J31" s="200">
        <v>0</v>
      </c>
      <c r="L31" s="200">
        <v>223</v>
      </c>
      <c r="N31" s="200">
        <v>745</v>
      </c>
      <c r="P31" s="200">
        <v>911</v>
      </c>
      <c r="R31" s="200">
        <v>1104</v>
      </c>
      <c r="T31" s="200">
        <v>0</v>
      </c>
      <c r="V31" s="200">
        <v>0</v>
      </c>
      <c r="X31" s="200">
        <v>0</v>
      </c>
      <c r="Z31" s="211">
        <v>3480</v>
      </c>
    </row>
    <row r="32" spans="1:26" s="200" customFormat="1" ht="11.1" customHeight="1" x14ac:dyDescent="0.2">
      <c r="A32" s="217" t="s">
        <v>257</v>
      </c>
      <c r="B32" s="200">
        <v>169</v>
      </c>
      <c r="D32" s="200">
        <v>160</v>
      </c>
      <c r="F32" s="200">
        <v>362</v>
      </c>
      <c r="H32" s="200">
        <v>377</v>
      </c>
      <c r="J32" s="200">
        <v>294</v>
      </c>
      <c r="L32" s="200">
        <v>593</v>
      </c>
      <c r="N32" s="200">
        <v>314</v>
      </c>
      <c r="P32" s="200">
        <v>201</v>
      </c>
      <c r="R32" s="200">
        <v>223</v>
      </c>
      <c r="T32" s="200">
        <v>420</v>
      </c>
      <c r="V32" s="200">
        <v>551</v>
      </c>
      <c r="X32" s="200">
        <v>421</v>
      </c>
      <c r="Z32" s="211">
        <v>4085</v>
      </c>
    </row>
    <row r="33" spans="1:26" s="200" customFormat="1" ht="11.1" customHeight="1" x14ac:dyDescent="0.2">
      <c r="A33" s="217" t="s">
        <v>301</v>
      </c>
      <c r="B33" s="200">
        <v>91</v>
      </c>
      <c r="D33" s="200">
        <v>111</v>
      </c>
      <c r="F33" s="200">
        <v>91</v>
      </c>
      <c r="H33" s="200">
        <v>108</v>
      </c>
      <c r="J33" s="200">
        <v>111</v>
      </c>
      <c r="L33" s="200">
        <v>93</v>
      </c>
      <c r="N33" s="200">
        <v>110</v>
      </c>
      <c r="P33" s="200">
        <v>120</v>
      </c>
      <c r="R33" s="200">
        <v>100</v>
      </c>
      <c r="T33" s="200">
        <v>99</v>
      </c>
      <c r="V33" s="200">
        <v>176</v>
      </c>
      <c r="X33" s="200">
        <v>236</v>
      </c>
      <c r="Z33" s="211">
        <v>1446</v>
      </c>
    </row>
    <row r="34" spans="1:26" s="200" customFormat="1" ht="11.1" customHeight="1" x14ac:dyDescent="0.2">
      <c r="A34" s="217" t="s">
        <v>259</v>
      </c>
      <c r="B34" s="200">
        <v>72</v>
      </c>
      <c r="D34" s="200">
        <v>51</v>
      </c>
      <c r="F34" s="200">
        <v>61</v>
      </c>
      <c r="H34" s="200">
        <v>136</v>
      </c>
      <c r="J34" s="200">
        <v>62</v>
      </c>
      <c r="L34" s="200">
        <v>134</v>
      </c>
      <c r="N34" s="200">
        <v>142</v>
      </c>
      <c r="P34" s="200">
        <v>82</v>
      </c>
      <c r="R34" s="200">
        <v>95</v>
      </c>
      <c r="T34" s="200">
        <v>128</v>
      </c>
      <c r="V34" s="200">
        <v>67</v>
      </c>
      <c r="X34" s="200">
        <v>256</v>
      </c>
      <c r="Z34" s="211">
        <v>1286</v>
      </c>
    </row>
    <row r="35" spans="1:26" s="200" customFormat="1" ht="11.1" customHeight="1" x14ac:dyDescent="0.2">
      <c r="A35" s="217" t="s">
        <v>260</v>
      </c>
      <c r="B35" s="200">
        <v>58</v>
      </c>
      <c r="D35" s="200">
        <v>88</v>
      </c>
      <c r="F35" s="200">
        <v>63</v>
      </c>
      <c r="H35" s="200">
        <v>67</v>
      </c>
      <c r="J35" s="200">
        <v>129</v>
      </c>
      <c r="L35" s="200">
        <v>67</v>
      </c>
      <c r="N35" s="200">
        <v>72</v>
      </c>
      <c r="P35" s="200">
        <v>74</v>
      </c>
      <c r="R35" s="200">
        <v>100</v>
      </c>
      <c r="T35" s="200">
        <v>86</v>
      </c>
      <c r="V35" s="200">
        <v>86</v>
      </c>
      <c r="X35" s="200">
        <v>144</v>
      </c>
      <c r="Z35" s="211">
        <v>1034</v>
      </c>
    </row>
    <row r="36" spans="1:26" s="200" customFormat="1" ht="11.1" customHeight="1" x14ac:dyDescent="0.2">
      <c r="A36" s="217" t="s">
        <v>261</v>
      </c>
      <c r="B36" s="200">
        <v>0</v>
      </c>
      <c r="D36" s="200">
        <v>0</v>
      </c>
      <c r="F36" s="200">
        <v>0</v>
      </c>
      <c r="H36" s="200">
        <v>0</v>
      </c>
      <c r="J36" s="200">
        <v>0</v>
      </c>
      <c r="L36" s="200">
        <v>0</v>
      </c>
      <c r="N36" s="200">
        <v>0</v>
      </c>
      <c r="P36" s="200">
        <v>0</v>
      </c>
      <c r="R36" s="200">
        <v>0</v>
      </c>
      <c r="T36" s="200">
        <v>0</v>
      </c>
      <c r="V36" s="200">
        <v>0</v>
      </c>
      <c r="X36" s="200">
        <v>1</v>
      </c>
      <c r="Z36" s="211">
        <v>1</v>
      </c>
    </row>
    <row r="37" spans="1:26" s="200" customFormat="1" ht="11.1" customHeight="1" x14ac:dyDescent="0.2">
      <c r="A37" s="217" t="s">
        <v>262</v>
      </c>
      <c r="B37" s="200">
        <v>101</v>
      </c>
      <c r="D37" s="200">
        <v>290</v>
      </c>
      <c r="F37" s="200">
        <v>148</v>
      </c>
      <c r="H37" s="200">
        <v>132</v>
      </c>
      <c r="J37" s="200">
        <v>326</v>
      </c>
      <c r="L37" s="200">
        <v>147</v>
      </c>
      <c r="N37" s="200">
        <v>120</v>
      </c>
      <c r="P37" s="200">
        <v>335</v>
      </c>
      <c r="R37" s="200">
        <v>768</v>
      </c>
      <c r="T37" s="200">
        <v>54</v>
      </c>
      <c r="V37" s="200">
        <v>72</v>
      </c>
      <c r="X37" s="200">
        <v>56</v>
      </c>
      <c r="Z37" s="211">
        <v>2549</v>
      </c>
    </row>
    <row r="38" spans="1:26" s="200" customFormat="1" ht="11.1" customHeight="1" x14ac:dyDescent="0.2">
      <c r="A38" s="217" t="s">
        <v>263</v>
      </c>
      <c r="B38" s="200">
        <v>-39</v>
      </c>
      <c r="D38" s="200">
        <v>-88</v>
      </c>
      <c r="F38" s="200">
        <v>-6</v>
      </c>
      <c r="H38" s="200">
        <v>-55</v>
      </c>
      <c r="J38" s="200">
        <v>-129</v>
      </c>
      <c r="L38" s="200">
        <v>33</v>
      </c>
      <c r="N38" s="200">
        <v>-71</v>
      </c>
      <c r="P38" s="200">
        <v>-72</v>
      </c>
      <c r="R38" s="200">
        <v>-77</v>
      </c>
      <c r="T38" s="200">
        <v>-86</v>
      </c>
      <c r="V38" s="200">
        <v>-86</v>
      </c>
      <c r="X38" s="200">
        <v>-64</v>
      </c>
      <c r="Z38" s="218">
        <v>-740</v>
      </c>
    </row>
    <row r="39" spans="1:26" s="200" customFormat="1" ht="11.1" customHeight="1" x14ac:dyDescent="0.2">
      <c r="A39" s="219" t="s">
        <v>264</v>
      </c>
      <c r="B39" s="229">
        <v>453</v>
      </c>
      <c r="C39" s="199"/>
      <c r="D39" s="229">
        <v>614</v>
      </c>
      <c r="E39" s="199"/>
      <c r="F39" s="229">
        <v>1490</v>
      </c>
      <c r="G39" s="199"/>
      <c r="H39" s="229">
        <v>766</v>
      </c>
      <c r="J39" s="229">
        <v>794</v>
      </c>
      <c r="L39" s="229">
        <v>3335</v>
      </c>
      <c r="N39" s="229">
        <v>1515</v>
      </c>
      <c r="P39" s="229">
        <v>1734</v>
      </c>
      <c r="R39" s="229">
        <v>2396</v>
      </c>
      <c r="T39" s="229">
        <v>784</v>
      </c>
      <c r="V39" s="229">
        <v>949</v>
      </c>
      <c r="X39" s="229">
        <v>1155</v>
      </c>
      <c r="Y39" s="199"/>
      <c r="Z39" s="229">
        <v>15985</v>
      </c>
    </row>
    <row r="40" spans="1:26" s="200" customFormat="1" ht="5.45" customHeight="1" x14ac:dyDescent="0.2">
      <c r="A40" s="220"/>
      <c r="B40" s="211"/>
      <c r="D40" s="211"/>
      <c r="F40" s="211"/>
      <c r="H40" s="211"/>
      <c r="J40" s="211"/>
      <c r="L40" s="211"/>
      <c r="N40" s="211"/>
      <c r="P40" s="211"/>
      <c r="R40" s="211"/>
      <c r="T40" s="211"/>
      <c r="V40" s="211"/>
      <c r="X40" s="211"/>
      <c r="Z40" s="211"/>
    </row>
    <row r="41" spans="1:26" s="200" customFormat="1" ht="11.1" customHeight="1" x14ac:dyDescent="0.2">
      <c r="A41" s="217" t="s">
        <v>56</v>
      </c>
      <c r="B41" s="200">
        <v>303</v>
      </c>
      <c r="D41" s="200">
        <v>341</v>
      </c>
      <c r="F41" s="200">
        <v>335</v>
      </c>
      <c r="H41" s="200">
        <v>245</v>
      </c>
      <c r="J41" s="200">
        <v>281</v>
      </c>
      <c r="L41" s="200">
        <v>348</v>
      </c>
      <c r="N41" s="200">
        <v>431</v>
      </c>
      <c r="P41" s="200">
        <v>364</v>
      </c>
      <c r="R41" s="200">
        <v>413</v>
      </c>
      <c r="T41" s="200">
        <v>348</v>
      </c>
      <c r="V41" s="200">
        <v>362</v>
      </c>
      <c r="X41" s="200">
        <v>396</v>
      </c>
      <c r="Z41" s="211">
        <v>4167</v>
      </c>
    </row>
    <row r="42" spans="1:26" s="200" customFormat="1" ht="11.1" customHeight="1" x14ac:dyDescent="0.2">
      <c r="A42" s="217" t="s">
        <v>57</v>
      </c>
      <c r="B42" s="200">
        <v>227</v>
      </c>
      <c r="D42" s="200">
        <v>213</v>
      </c>
      <c r="F42" s="200">
        <v>243</v>
      </c>
      <c r="H42" s="200">
        <v>191</v>
      </c>
      <c r="J42" s="200">
        <v>243</v>
      </c>
      <c r="L42" s="200">
        <v>233</v>
      </c>
      <c r="N42" s="200">
        <v>284</v>
      </c>
      <c r="P42" s="200">
        <v>234</v>
      </c>
      <c r="R42" s="200">
        <v>278</v>
      </c>
      <c r="T42" s="200">
        <v>250</v>
      </c>
      <c r="V42" s="200">
        <v>248</v>
      </c>
      <c r="X42" s="200">
        <v>309</v>
      </c>
      <c r="Z42" s="218">
        <v>2953</v>
      </c>
    </row>
    <row r="43" spans="1:26" s="200" customFormat="1" ht="11.1" customHeight="1" x14ac:dyDescent="0.2">
      <c r="A43" s="219" t="s">
        <v>265</v>
      </c>
      <c r="B43" s="229">
        <v>530</v>
      </c>
      <c r="C43" s="199"/>
      <c r="D43" s="229">
        <v>554</v>
      </c>
      <c r="E43" s="199"/>
      <c r="F43" s="229">
        <v>578</v>
      </c>
      <c r="G43" s="199"/>
      <c r="H43" s="229">
        <v>436</v>
      </c>
      <c r="J43" s="229">
        <v>524</v>
      </c>
      <c r="L43" s="229">
        <v>581</v>
      </c>
      <c r="N43" s="229">
        <v>715</v>
      </c>
      <c r="P43" s="229">
        <v>598</v>
      </c>
      <c r="R43" s="229">
        <v>691</v>
      </c>
      <c r="T43" s="229">
        <v>598</v>
      </c>
      <c r="V43" s="229">
        <v>610</v>
      </c>
      <c r="X43" s="229">
        <v>705</v>
      </c>
      <c r="Y43" s="199"/>
      <c r="Z43" s="229">
        <v>7120</v>
      </c>
    </row>
    <row r="44" spans="1:26" s="200" customFormat="1" ht="5.45" customHeight="1" x14ac:dyDescent="0.2">
      <c r="A44" s="220"/>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row>
    <row r="45" spans="1:26" ht="11.1" customHeight="1" x14ac:dyDescent="0.2">
      <c r="A45" s="217" t="s">
        <v>266</v>
      </c>
      <c r="B45" s="200">
        <v>100</v>
      </c>
      <c r="C45" s="200"/>
      <c r="D45" s="200">
        <v>46</v>
      </c>
      <c r="E45" s="200"/>
      <c r="F45" s="200">
        <v>107</v>
      </c>
      <c r="G45" s="200"/>
      <c r="H45" s="200">
        <v>67</v>
      </c>
      <c r="I45" s="200"/>
      <c r="J45" s="200">
        <v>59</v>
      </c>
      <c r="K45" s="200"/>
      <c r="L45" s="200">
        <v>116</v>
      </c>
      <c r="M45" s="200"/>
      <c r="N45" s="200">
        <v>87</v>
      </c>
      <c r="O45" s="200"/>
      <c r="P45" s="200">
        <v>35</v>
      </c>
      <c r="Q45" s="200"/>
      <c r="R45" s="200">
        <v>152</v>
      </c>
      <c r="S45" s="200"/>
      <c r="T45" s="200">
        <v>67</v>
      </c>
      <c r="U45" s="200"/>
      <c r="V45" s="200">
        <v>56</v>
      </c>
      <c r="W45" s="200"/>
      <c r="X45" s="200">
        <v>147</v>
      </c>
      <c r="Y45" s="203"/>
      <c r="Z45" s="203">
        <v>1039</v>
      </c>
    </row>
    <row r="46" spans="1:26" ht="5.25" customHeight="1" x14ac:dyDescent="0.2">
      <c r="A46" s="217"/>
      <c r="B46" s="211"/>
      <c r="C46" s="203"/>
      <c r="D46" s="211"/>
      <c r="E46" s="203"/>
      <c r="F46" s="211"/>
      <c r="G46" s="203"/>
      <c r="H46" s="211"/>
      <c r="I46" s="211"/>
      <c r="J46" s="211"/>
      <c r="K46" s="211"/>
      <c r="L46" s="211"/>
      <c r="M46" s="211"/>
      <c r="N46" s="211"/>
      <c r="O46" s="211"/>
      <c r="P46" s="211"/>
      <c r="Q46" s="211"/>
      <c r="R46" s="211"/>
      <c r="S46" s="211"/>
      <c r="T46" s="211"/>
      <c r="U46" s="211"/>
      <c r="V46" s="211"/>
      <c r="W46" s="211"/>
      <c r="X46" s="211"/>
      <c r="Y46" s="203"/>
      <c r="Z46" s="203"/>
    </row>
    <row r="47" spans="1:26" s="200" customFormat="1" ht="11.1" customHeight="1" x14ac:dyDescent="0.2">
      <c r="A47" s="225" t="s">
        <v>268</v>
      </c>
      <c r="B47" s="218">
        <v>0</v>
      </c>
      <c r="C47" s="211"/>
      <c r="D47" s="218">
        <v>0</v>
      </c>
      <c r="E47" s="211"/>
      <c r="F47" s="218">
        <v>0</v>
      </c>
      <c r="G47" s="211"/>
      <c r="H47" s="218">
        <v>0</v>
      </c>
      <c r="I47" s="211"/>
      <c r="J47" s="218">
        <v>0</v>
      </c>
      <c r="K47" s="211"/>
      <c r="L47" s="218">
        <v>0</v>
      </c>
      <c r="M47" s="211"/>
      <c r="N47" s="218">
        <v>0</v>
      </c>
      <c r="O47" s="211"/>
      <c r="P47" s="218">
        <v>0</v>
      </c>
      <c r="Q47" s="211"/>
      <c r="R47" s="218">
        <v>0</v>
      </c>
      <c r="S47" s="211"/>
      <c r="T47" s="218">
        <v>0</v>
      </c>
      <c r="U47" s="211"/>
      <c r="V47" s="218">
        <v>0</v>
      </c>
      <c r="W47" s="211"/>
      <c r="X47" s="218">
        <v>2</v>
      </c>
      <c r="Y47" s="211"/>
      <c r="Z47" s="218">
        <v>2</v>
      </c>
    </row>
    <row r="48" spans="1:26" s="200" customFormat="1" ht="5.45" customHeight="1" x14ac:dyDescent="0.2">
      <c r="A48" s="220"/>
      <c r="B48" s="211"/>
      <c r="D48" s="211"/>
      <c r="F48" s="211"/>
      <c r="H48" s="211"/>
      <c r="J48" s="211"/>
      <c r="L48" s="211"/>
      <c r="N48" s="211"/>
      <c r="P48" s="211"/>
      <c r="R48" s="211"/>
      <c r="T48" s="211"/>
      <c r="V48" s="211"/>
      <c r="X48" s="211"/>
      <c r="Z48" s="211"/>
    </row>
    <row r="49" spans="1:26" ht="11.1" customHeight="1" x14ac:dyDescent="0.2">
      <c r="A49" s="221" t="s">
        <v>272</v>
      </c>
      <c r="B49" s="218">
        <v>1083</v>
      </c>
      <c r="C49" s="200"/>
      <c r="D49" s="218">
        <v>1214</v>
      </c>
      <c r="E49" s="200"/>
      <c r="F49" s="218">
        <v>2175</v>
      </c>
      <c r="G49" s="200"/>
      <c r="H49" s="218">
        <v>1269</v>
      </c>
      <c r="I49" s="200"/>
      <c r="J49" s="218">
        <v>1377</v>
      </c>
      <c r="K49" s="200"/>
      <c r="L49" s="218">
        <v>4032</v>
      </c>
      <c r="M49" s="200"/>
      <c r="N49" s="218">
        <v>2317</v>
      </c>
      <c r="O49" s="200"/>
      <c r="P49" s="218">
        <v>2367</v>
      </c>
      <c r="Q49" s="200"/>
      <c r="R49" s="218">
        <v>3239</v>
      </c>
      <c r="S49" s="200"/>
      <c r="T49" s="218">
        <v>1449</v>
      </c>
      <c r="U49" s="200"/>
      <c r="V49" s="218">
        <v>1615</v>
      </c>
      <c r="W49" s="200"/>
      <c r="X49" s="218">
        <v>2009</v>
      </c>
      <c r="Y49" s="200"/>
      <c r="Z49" s="218">
        <v>24146</v>
      </c>
    </row>
    <row r="50" spans="1:26" ht="11.1" customHeight="1" x14ac:dyDescent="0.2">
      <c r="A50" s="221"/>
      <c r="B50" s="211"/>
      <c r="C50" s="200"/>
      <c r="D50" s="211"/>
      <c r="E50" s="200"/>
      <c r="F50" s="211"/>
      <c r="G50" s="200"/>
      <c r="H50" s="211"/>
      <c r="I50" s="200"/>
      <c r="J50" s="211"/>
      <c r="K50" s="200"/>
      <c r="L50" s="211"/>
      <c r="M50" s="200"/>
      <c r="N50" s="211"/>
      <c r="O50" s="200"/>
      <c r="P50" s="211"/>
      <c r="Q50" s="200"/>
      <c r="R50" s="211"/>
      <c r="S50" s="200"/>
      <c r="T50" s="211"/>
      <c r="U50" s="200"/>
      <c r="V50" s="211"/>
      <c r="W50" s="200"/>
      <c r="X50" s="211"/>
      <c r="Y50" s="200"/>
      <c r="Z50" s="211"/>
    </row>
    <row r="51" spans="1:26" ht="11.1" customHeight="1" x14ac:dyDescent="0.2">
      <c r="A51" s="216" t="s">
        <v>280</v>
      </c>
      <c r="B51" s="211"/>
      <c r="C51" s="200"/>
      <c r="D51" s="211"/>
      <c r="E51" s="200"/>
      <c r="F51" s="211"/>
      <c r="G51" s="200"/>
      <c r="H51" s="211"/>
      <c r="I51" s="200"/>
      <c r="J51" s="211"/>
      <c r="K51" s="200"/>
      <c r="L51" s="211"/>
      <c r="M51" s="200"/>
      <c r="N51" s="211"/>
      <c r="O51" s="200"/>
      <c r="P51" s="211"/>
      <c r="Q51" s="200"/>
      <c r="R51" s="211"/>
      <c r="S51" s="200"/>
      <c r="T51" s="211"/>
      <c r="U51" s="200"/>
      <c r="V51" s="211"/>
      <c r="W51" s="200"/>
      <c r="X51" s="211"/>
      <c r="Y51" s="200"/>
      <c r="Z51" s="211"/>
    </row>
    <row r="52" spans="1:26" ht="11.1" customHeight="1" x14ac:dyDescent="0.2">
      <c r="A52" s="226" t="s">
        <v>302</v>
      </c>
      <c r="B52" s="200">
        <v>370</v>
      </c>
      <c r="C52" s="200"/>
      <c r="D52" s="200">
        <v>247</v>
      </c>
      <c r="E52" s="200"/>
      <c r="F52" s="200">
        <v>259</v>
      </c>
      <c r="G52" s="200"/>
      <c r="H52" s="200">
        <v>243</v>
      </c>
      <c r="I52" s="200"/>
      <c r="J52" s="200">
        <v>261</v>
      </c>
      <c r="K52" s="200"/>
      <c r="L52" s="200">
        <v>337</v>
      </c>
      <c r="M52" s="200"/>
      <c r="N52" s="200">
        <v>243</v>
      </c>
      <c r="O52" s="200"/>
      <c r="P52" s="200">
        <v>284</v>
      </c>
      <c r="Q52" s="200"/>
      <c r="R52" s="200">
        <v>258</v>
      </c>
      <c r="S52" s="200"/>
      <c r="T52" s="200">
        <v>249</v>
      </c>
      <c r="U52" s="200"/>
      <c r="V52" s="200">
        <v>245</v>
      </c>
      <c r="W52" s="200"/>
      <c r="X52" s="200">
        <v>878</v>
      </c>
      <c r="Y52" s="211"/>
      <c r="Z52" s="211">
        <v>3874</v>
      </c>
    </row>
    <row r="53" spans="1:26" s="200" customFormat="1" ht="11.1" customHeight="1" x14ac:dyDescent="0.2">
      <c r="A53" s="217" t="s">
        <v>303</v>
      </c>
      <c r="B53" s="211">
        <v>-13</v>
      </c>
      <c r="C53" s="211"/>
      <c r="D53" s="211">
        <v>0</v>
      </c>
      <c r="E53" s="211"/>
      <c r="F53" s="211">
        <v>-87</v>
      </c>
      <c r="G53" s="211"/>
      <c r="H53" s="211">
        <v>-13</v>
      </c>
      <c r="I53" s="211"/>
      <c r="J53" s="211">
        <v>0</v>
      </c>
      <c r="K53" s="211"/>
      <c r="L53" s="211">
        <v>-60</v>
      </c>
      <c r="M53" s="211"/>
      <c r="N53" s="211">
        <v>-3</v>
      </c>
      <c r="O53" s="211"/>
      <c r="P53" s="211">
        <v>-10</v>
      </c>
      <c r="Q53" s="211"/>
      <c r="R53" s="211">
        <v>-209</v>
      </c>
      <c r="S53" s="211"/>
      <c r="T53" s="211">
        <v>-29</v>
      </c>
      <c r="U53" s="211"/>
      <c r="V53" s="211">
        <v>-36</v>
      </c>
      <c r="W53" s="211"/>
      <c r="X53" s="211">
        <v>-616</v>
      </c>
      <c r="Y53" s="211"/>
      <c r="Z53" s="211">
        <v>-1076</v>
      </c>
    </row>
    <row r="54" spans="1:26" ht="11.1" customHeight="1" x14ac:dyDescent="0.2">
      <c r="A54" s="226"/>
      <c r="B54" s="218"/>
      <c r="C54" s="211"/>
      <c r="D54" s="218"/>
      <c r="E54" s="211"/>
      <c r="F54" s="218"/>
      <c r="G54" s="211"/>
      <c r="H54" s="218"/>
      <c r="I54" s="211"/>
      <c r="J54" s="218"/>
      <c r="K54" s="211"/>
      <c r="L54" s="218"/>
      <c r="M54" s="211"/>
      <c r="N54" s="218"/>
      <c r="O54" s="211"/>
      <c r="P54" s="218"/>
      <c r="Q54" s="211"/>
      <c r="R54" s="218"/>
      <c r="S54" s="211"/>
      <c r="T54" s="218"/>
      <c r="U54" s="211"/>
      <c r="V54" s="218"/>
      <c r="W54" s="211"/>
      <c r="X54" s="218"/>
      <c r="Y54" s="211"/>
      <c r="Z54" s="218">
        <v>0</v>
      </c>
    </row>
    <row r="55" spans="1:26" ht="5.25" customHeight="1" x14ac:dyDescent="0.2">
      <c r="A55" s="217"/>
      <c r="B55" s="211"/>
      <c r="C55" s="203"/>
      <c r="D55" s="211"/>
      <c r="E55" s="203"/>
      <c r="F55" s="211"/>
      <c r="G55" s="203"/>
      <c r="H55" s="211"/>
      <c r="I55" s="211"/>
      <c r="J55" s="211"/>
      <c r="K55" s="211"/>
      <c r="L55" s="211"/>
      <c r="M55" s="211"/>
      <c r="N55" s="211"/>
      <c r="O55" s="211"/>
      <c r="P55" s="211"/>
      <c r="Q55" s="211"/>
      <c r="R55" s="211"/>
      <c r="S55" s="211"/>
      <c r="T55" s="211"/>
      <c r="U55" s="211"/>
      <c r="V55" s="211"/>
      <c r="W55" s="211"/>
      <c r="X55" s="211"/>
      <c r="Y55" s="203"/>
      <c r="Z55" s="203"/>
    </row>
    <row r="56" spans="1:26" s="200" customFormat="1" ht="11.1" customHeight="1" x14ac:dyDescent="0.2">
      <c r="A56" s="221" t="s">
        <v>284</v>
      </c>
      <c r="B56" s="218">
        <v>357</v>
      </c>
      <c r="D56" s="218">
        <v>247</v>
      </c>
      <c r="F56" s="218">
        <v>172</v>
      </c>
      <c r="H56" s="218">
        <v>230</v>
      </c>
      <c r="J56" s="218">
        <v>261</v>
      </c>
      <c r="L56" s="218">
        <v>277</v>
      </c>
      <c r="N56" s="218">
        <v>240</v>
      </c>
      <c r="P56" s="218">
        <v>274</v>
      </c>
      <c r="R56" s="218">
        <v>49</v>
      </c>
      <c r="T56" s="218">
        <v>220</v>
      </c>
      <c r="V56" s="218">
        <v>209</v>
      </c>
      <c r="X56" s="218">
        <v>262</v>
      </c>
      <c r="Z56" s="218">
        <v>2798</v>
      </c>
    </row>
    <row r="57" spans="1:26" ht="11.1" customHeight="1" x14ac:dyDescent="0.2">
      <c r="B57" s="211"/>
      <c r="D57" s="211"/>
      <c r="F57" s="211"/>
      <c r="H57" s="211"/>
      <c r="I57" s="200"/>
      <c r="J57" s="211"/>
      <c r="K57" s="200"/>
      <c r="L57" s="211"/>
      <c r="M57" s="200"/>
      <c r="N57" s="211"/>
      <c r="O57" s="200"/>
      <c r="P57" s="211"/>
      <c r="Q57" s="200"/>
      <c r="R57" s="211"/>
      <c r="S57" s="200"/>
      <c r="T57" s="211"/>
      <c r="U57" s="200"/>
      <c r="V57" s="211"/>
      <c r="W57" s="200"/>
      <c r="X57" s="211"/>
      <c r="Z57" s="203"/>
    </row>
    <row r="58" spans="1:26" ht="11.1" customHeight="1" x14ac:dyDescent="0.2">
      <c r="A58" s="221" t="s">
        <v>273</v>
      </c>
      <c r="B58" s="218">
        <v>698</v>
      </c>
      <c r="C58" s="200"/>
      <c r="D58" s="218">
        <v>307</v>
      </c>
      <c r="E58" s="200"/>
      <c r="F58" s="218">
        <v>-40</v>
      </c>
      <c r="G58" s="200"/>
      <c r="H58" s="218">
        <v>218</v>
      </c>
      <c r="I58" s="200"/>
      <c r="J58" s="218">
        <v>201</v>
      </c>
      <c r="K58" s="200"/>
      <c r="L58" s="218">
        <v>-1647</v>
      </c>
      <c r="M58" s="200"/>
      <c r="N58" s="218">
        <v>177</v>
      </c>
      <c r="O58" s="200"/>
      <c r="P58" s="218">
        <v>118</v>
      </c>
      <c r="Q58" s="200"/>
      <c r="R58" s="218">
        <v>-492</v>
      </c>
      <c r="S58" s="218"/>
      <c r="T58" s="218">
        <v>132</v>
      </c>
      <c r="U58" s="200"/>
      <c r="V58" s="218">
        <v>-103</v>
      </c>
      <c r="W58" s="200"/>
      <c r="X58" s="218">
        <v>251</v>
      </c>
      <c r="Y58" s="200"/>
      <c r="Z58" s="218">
        <v>-180</v>
      </c>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6"/>
  <sheetViews>
    <sheetView showGridLines="0" zoomScaleNormal="100" workbookViewId="0">
      <selection activeCell="A3" sqref="A3:XFD3"/>
    </sheetView>
  </sheetViews>
  <sheetFormatPr defaultColWidth="8" defaultRowHeight="11.1" customHeight="1" x14ac:dyDescent="0.2"/>
  <cols>
    <col min="1" max="1" width="43" style="200" customWidth="1"/>
    <col min="2" max="2" width="7.140625" style="200" bestFit="1" customWidth="1"/>
    <col min="3" max="3" width="1.7109375" style="211" customWidth="1"/>
    <col min="4" max="4" width="6.28515625" style="199" bestFit="1" customWidth="1"/>
    <col min="5" max="5" width="1.7109375" style="203" customWidth="1"/>
    <col min="6" max="6" width="6.28515625" style="199" bestFit="1" customWidth="1"/>
    <col min="7" max="7" width="1.7109375" style="203" customWidth="1"/>
    <col min="8" max="8" width="7.7109375" style="199" customWidth="1"/>
    <col min="9" max="9" width="1.7109375" style="203" customWidth="1"/>
    <col min="10" max="10" width="7.7109375" style="199" customWidth="1"/>
    <col min="11" max="11" width="1.7109375" style="203" customWidth="1"/>
    <col min="12" max="12" width="8.7109375" style="199" customWidth="1"/>
    <col min="13" max="13" width="1.7109375" style="203" customWidth="1"/>
    <col min="14" max="14" width="7.7109375" style="199" customWidth="1"/>
    <col min="15" max="15" width="1.7109375" style="203" customWidth="1"/>
    <col min="16" max="16" width="7.7109375" style="199" customWidth="1"/>
    <col min="17" max="17" width="1.7109375" style="203" customWidth="1"/>
    <col min="18" max="18" width="7.7109375" style="199" customWidth="1"/>
    <col min="19" max="19" width="1.7109375" style="203" customWidth="1"/>
    <col min="20" max="20" width="7.7109375" style="199" customWidth="1"/>
    <col min="21" max="21" width="1.7109375" style="203" customWidth="1"/>
    <col min="22" max="22" width="7.7109375" style="199" customWidth="1"/>
    <col min="23" max="23" width="1.7109375" style="203" customWidth="1"/>
    <col min="24" max="24" width="7.7109375" style="199" customWidth="1"/>
    <col min="25" max="25" width="1.7109375" style="203" customWidth="1"/>
    <col min="26" max="26" width="7.5703125" style="199" bestFit="1" customWidth="1"/>
    <col min="27" max="16384" width="8" style="199"/>
  </cols>
  <sheetData>
    <row r="1" spans="1:26" ht="11.1" customHeight="1" x14ac:dyDescent="0.2">
      <c r="A1" s="646" t="s">
        <v>221</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7" t="s">
        <v>318</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35</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v>2009</v>
      </c>
      <c r="C6" s="202"/>
      <c r="T6" s="204">
        <v>2010</v>
      </c>
      <c r="U6" s="205"/>
    </row>
    <row r="7" spans="1:26" ht="11.1" customHeight="1" x14ac:dyDescent="0.2">
      <c r="B7" s="201" t="s">
        <v>223</v>
      </c>
      <c r="C7" s="202"/>
      <c r="D7" s="201" t="s">
        <v>224</v>
      </c>
      <c r="E7" s="202"/>
      <c r="F7" s="201" t="s">
        <v>225</v>
      </c>
      <c r="G7" s="202"/>
      <c r="H7" s="201" t="s">
        <v>226</v>
      </c>
      <c r="I7" s="202"/>
      <c r="J7" s="201" t="s">
        <v>227</v>
      </c>
      <c r="K7" s="202"/>
      <c r="L7" s="201" t="s">
        <v>228</v>
      </c>
      <c r="M7" s="202"/>
      <c r="N7" s="201" t="s">
        <v>229</v>
      </c>
      <c r="O7" s="202"/>
      <c r="P7" s="201" t="s">
        <v>230</v>
      </c>
      <c r="Q7" s="202"/>
      <c r="R7" s="201" t="s">
        <v>231</v>
      </c>
      <c r="S7" s="202"/>
      <c r="T7" s="201" t="s">
        <v>232</v>
      </c>
      <c r="U7" s="202"/>
      <c r="V7" s="201" t="s">
        <v>233</v>
      </c>
      <c r="W7" s="202"/>
      <c r="X7" s="201" t="s">
        <v>234</v>
      </c>
      <c r="Y7" s="202"/>
    </row>
    <row r="8" spans="1:26" s="209" customFormat="1" ht="11.1" customHeight="1" x14ac:dyDescent="0.2">
      <c r="A8" s="206"/>
      <c r="B8" s="206" t="s">
        <v>39</v>
      </c>
      <c r="C8" s="207"/>
      <c r="D8" s="206" t="s">
        <v>39</v>
      </c>
      <c r="E8" s="207"/>
      <c r="F8" s="206" t="s">
        <v>39</v>
      </c>
      <c r="G8" s="207"/>
      <c r="H8" s="206" t="s">
        <v>39</v>
      </c>
      <c r="I8" s="207"/>
      <c r="J8" s="206" t="s">
        <v>39</v>
      </c>
      <c r="K8" s="207"/>
      <c r="L8" s="206" t="s">
        <v>39</v>
      </c>
      <c r="M8" s="207"/>
      <c r="N8" s="206" t="s">
        <v>39</v>
      </c>
      <c r="O8" s="207"/>
      <c r="P8" s="206" t="s">
        <v>39</v>
      </c>
      <c r="Q8" s="207"/>
      <c r="R8" s="206" t="s">
        <v>39</v>
      </c>
      <c r="S8" s="207"/>
      <c r="T8" s="206" t="s">
        <v>39</v>
      </c>
      <c r="U8" s="207"/>
      <c r="V8" s="206" t="s">
        <v>39</v>
      </c>
      <c r="W8" s="207"/>
      <c r="X8" s="206" t="s">
        <v>39</v>
      </c>
      <c r="Y8" s="207"/>
      <c r="Z8" s="209" t="s">
        <v>142</v>
      </c>
    </row>
    <row r="9" spans="1:26" ht="11.1" customHeight="1" x14ac:dyDescent="0.2">
      <c r="B9" s="210"/>
      <c r="D9" s="212"/>
      <c r="F9" s="212"/>
      <c r="H9" s="212"/>
      <c r="J9" s="212"/>
      <c r="L9" s="212"/>
      <c r="N9" s="212"/>
      <c r="P9" s="212"/>
      <c r="R9" s="212"/>
      <c r="T9" s="212"/>
      <c r="V9" s="212"/>
      <c r="X9" s="212"/>
      <c r="Z9" s="212"/>
    </row>
    <row r="10" spans="1:26" ht="11.1" customHeight="1" x14ac:dyDescent="0.2">
      <c r="A10" s="216" t="s">
        <v>238</v>
      </c>
    </row>
    <row r="11" spans="1:26" s="211" customFormat="1" ht="11.1" customHeight="1" x14ac:dyDescent="0.2">
      <c r="A11" s="235" t="s">
        <v>278</v>
      </c>
      <c r="B11" s="211">
        <v>11</v>
      </c>
      <c r="D11" s="211">
        <v>22</v>
      </c>
      <c r="F11" s="211">
        <v>8</v>
      </c>
      <c r="H11" s="211">
        <v>9</v>
      </c>
      <c r="J11" s="211">
        <v>17</v>
      </c>
      <c r="L11" s="211">
        <v>9</v>
      </c>
      <c r="N11" s="211">
        <v>4</v>
      </c>
      <c r="P11" s="211">
        <v>12</v>
      </c>
      <c r="R11" s="211">
        <v>7</v>
      </c>
      <c r="T11" s="211">
        <v>13</v>
      </c>
      <c r="V11" s="211">
        <v>8</v>
      </c>
      <c r="X11" s="211">
        <v>32</v>
      </c>
      <c r="Z11" s="211">
        <v>152</v>
      </c>
    </row>
    <row r="12" spans="1:26" s="200" customFormat="1" ht="11.1" customHeight="1" x14ac:dyDescent="0.2">
      <c r="A12" s="217" t="s">
        <v>11</v>
      </c>
      <c r="B12" s="218">
        <v>2872</v>
      </c>
      <c r="C12" s="211"/>
      <c r="D12" s="218">
        <v>2951</v>
      </c>
      <c r="E12" s="211"/>
      <c r="F12" s="218">
        <v>3613</v>
      </c>
      <c r="G12" s="211"/>
      <c r="H12" s="218">
        <v>3160</v>
      </c>
      <c r="I12" s="211"/>
      <c r="J12" s="218">
        <v>2571</v>
      </c>
      <c r="K12" s="211"/>
      <c r="L12" s="218">
        <v>4698</v>
      </c>
      <c r="M12" s="211"/>
      <c r="N12" s="218">
        <v>3123</v>
      </c>
      <c r="O12" s="211"/>
      <c r="P12" s="218">
        <v>3206</v>
      </c>
      <c r="Q12" s="211"/>
      <c r="R12" s="218">
        <v>4975</v>
      </c>
      <c r="S12" s="211"/>
      <c r="T12" s="218">
        <v>3939</v>
      </c>
      <c r="U12" s="211"/>
      <c r="V12" s="218">
        <v>3952</v>
      </c>
      <c r="W12" s="211"/>
      <c r="X12" s="218">
        <v>6387</v>
      </c>
      <c r="Y12" s="211"/>
      <c r="Z12" s="218">
        <v>45447</v>
      </c>
    </row>
    <row r="13" spans="1:26" s="200" customFormat="1" ht="5.45" customHeight="1" x14ac:dyDescent="0.2">
      <c r="A13" s="220"/>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row>
    <row r="14" spans="1:26" ht="11.1" customHeight="1" x14ac:dyDescent="0.2">
      <c r="A14" s="221" t="s">
        <v>252</v>
      </c>
      <c r="B14" s="218">
        <v>2883</v>
      </c>
      <c r="D14" s="218">
        <v>2973</v>
      </c>
      <c r="E14" s="211"/>
      <c r="F14" s="218">
        <v>3621</v>
      </c>
      <c r="G14" s="211"/>
      <c r="H14" s="218">
        <v>3169</v>
      </c>
      <c r="I14" s="211"/>
      <c r="J14" s="218">
        <v>2588</v>
      </c>
      <c r="K14" s="211"/>
      <c r="L14" s="218">
        <v>4707</v>
      </c>
      <c r="M14" s="211"/>
      <c r="N14" s="218">
        <v>3127</v>
      </c>
      <c r="O14" s="211"/>
      <c r="P14" s="218">
        <v>3218</v>
      </c>
      <c r="Q14" s="211"/>
      <c r="R14" s="218">
        <v>4982</v>
      </c>
      <c r="S14" s="211"/>
      <c r="T14" s="218">
        <v>3952</v>
      </c>
      <c r="U14" s="211"/>
      <c r="V14" s="218">
        <v>3960</v>
      </c>
      <c r="W14" s="211"/>
      <c r="X14" s="218">
        <v>6419</v>
      </c>
      <c r="Y14" s="211"/>
      <c r="Z14" s="218">
        <v>45599</v>
      </c>
    </row>
    <row r="15" spans="1:26" ht="11.1" customHeight="1" x14ac:dyDescent="0.2">
      <c r="B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03"/>
    </row>
    <row r="16" spans="1:26" ht="11.1" customHeight="1" x14ac:dyDescent="0.2">
      <c r="A16" s="216" t="s">
        <v>253</v>
      </c>
      <c r="D16" s="200"/>
      <c r="E16" s="211"/>
      <c r="F16" s="200"/>
      <c r="G16" s="211"/>
      <c r="H16" s="200"/>
      <c r="I16" s="211"/>
      <c r="J16" s="200"/>
      <c r="K16" s="211"/>
      <c r="L16" s="200"/>
      <c r="M16" s="211"/>
      <c r="N16" s="200"/>
      <c r="O16" s="211"/>
      <c r="P16" s="200"/>
      <c r="Q16" s="211"/>
      <c r="R16" s="200"/>
      <c r="S16" s="211"/>
      <c r="T16" s="200"/>
      <c r="U16" s="211"/>
      <c r="V16" s="200"/>
      <c r="W16" s="211"/>
      <c r="X16" s="200"/>
      <c r="Y16" s="211"/>
      <c r="Z16" s="199" t="s">
        <v>179</v>
      </c>
    </row>
    <row r="17" spans="1:26" s="200" customFormat="1" ht="11.1" customHeight="1" x14ac:dyDescent="0.2">
      <c r="A17" s="217" t="s">
        <v>254</v>
      </c>
      <c r="B17" s="200">
        <v>0</v>
      </c>
      <c r="C17" s="211"/>
      <c r="D17" s="200">
        <v>0</v>
      </c>
      <c r="E17" s="211"/>
      <c r="F17" s="200">
        <v>0</v>
      </c>
      <c r="G17" s="211"/>
      <c r="H17" s="200">
        <v>91</v>
      </c>
      <c r="I17" s="211"/>
      <c r="J17" s="200">
        <v>86</v>
      </c>
      <c r="K17" s="211"/>
      <c r="L17" s="200">
        <v>974</v>
      </c>
      <c r="M17" s="211"/>
      <c r="N17" s="200">
        <v>133</v>
      </c>
      <c r="O17" s="211"/>
      <c r="P17" s="200">
        <v>133</v>
      </c>
      <c r="Q17" s="211"/>
      <c r="R17" s="200">
        <v>740</v>
      </c>
      <c r="S17" s="211"/>
      <c r="T17" s="200">
        <v>735</v>
      </c>
      <c r="U17" s="211"/>
      <c r="V17" s="200">
        <v>759</v>
      </c>
      <c r="W17" s="211"/>
      <c r="X17" s="200">
        <v>945</v>
      </c>
      <c r="Y17" s="211"/>
      <c r="Z17" s="211">
        <v>4596</v>
      </c>
    </row>
    <row r="18" spans="1:26" s="200" customFormat="1" ht="11.1" customHeight="1" x14ac:dyDescent="0.2">
      <c r="A18" s="225" t="s">
        <v>255</v>
      </c>
      <c r="B18" s="200">
        <v>0</v>
      </c>
      <c r="C18" s="211"/>
      <c r="D18" s="200">
        <v>18</v>
      </c>
      <c r="E18" s="211"/>
      <c r="F18" s="200">
        <v>47</v>
      </c>
      <c r="G18" s="211"/>
      <c r="H18" s="200">
        <v>0</v>
      </c>
      <c r="I18" s="211"/>
      <c r="J18" s="200">
        <v>0</v>
      </c>
      <c r="K18" s="211"/>
      <c r="L18" s="200">
        <v>50</v>
      </c>
      <c r="M18" s="211"/>
      <c r="N18" s="200">
        <v>0</v>
      </c>
      <c r="O18" s="211"/>
      <c r="P18" s="200">
        <v>0</v>
      </c>
      <c r="Q18" s="211"/>
      <c r="R18" s="200">
        <v>0</v>
      </c>
      <c r="S18" s="211"/>
      <c r="T18" s="200">
        <v>0</v>
      </c>
      <c r="U18" s="211"/>
      <c r="V18" s="200">
        <v>0</v>
      </c>
      <c r="W18" s="211"/>
      <c r="X18" s="200">
        <v>0</v>
      </c>
      <c r="Y18" s="211"/>
      <c r="Z18" s="211">
        <v>115</v>
      </c>
    </row>
    <row r="19" spans="1:26" s="200" customFormat="1" ht="11.1" customHeight="1" x14ac:dyDescent="0.2">
      <c r="A19" s="217" t="s">
        <v>256</v>
      </c>
      <c r="B19" s="200">
        <v>11</v>
      </c>
      <c r="C19" s="211"/>
      <c r="D19" s="200">
        <v>11</v>
      </c>
      <c r="E19" s="211"/>
      <c r="F19" s="200">
        <v>11</v>
      </c>
      <c r="G19" s="211"/>
      <c r="H19" s="200">
        <v>61</v>
      </c>
      <c r="I19" s="211"/>
      <c r="J19" s="200">
        <v>61</v>
      </c>
      <c r="K19" s="211"/>
      <c r="L19" s="200">
        <v>61</v>
      </c>
      <c r="M19" s="211"/>
      <c r="N19" s="200">
        <v>61</v>
      </c>
      <c r="O19" s="211"/>
      <c r="P19" s="200">
        <v>61</v>
      </c>
      <c r="Q19" s="211"/>
      <c r="R19" s="200">
        <v>219</v>
      </c>
      <c r="S19" s="211"/>
      <c r="T19" s="200">
        <v>254</v>
      </c>
      <c r="U19" s="211"/>
      <c r="V19" s="200">
        <v>254</v>
      </c>
      <c r="W19" s="211"/>
      <c r="X19" s="200">
        <v>319</v>
      </c>
      <c r="Y19" s="211"/>
      <c r="Z19" s="211">
        <v>1384</v>
      </c>
    </row>
    <row r="20" spans="1:26" s="200" customFormat="1" ht="11.1" customHeight="1" x14ac:dyDescent="0.2">
      <c r="A20" s="217" t="s">
        <v>279</v>
      </c>
      <c r="B20" s="200">
        <v>0</v>
      </c>
      <c r="C20" s="211"/>
      <c r="D20" s="200">
        <v>0</v>
      </c>
      <c r="E20" s="211"/>
      <c r="F20" s="200">
        <v>0</v>
      </c>
      <c r="G20" s="211"/>
      <c r="H20" s="200">
        <v>0</v>
      </c>
      <c r="I20" s="211"/>
      <c r="J20" s="200">
        <v>0</v>
      </c>
      <c r="K20" s="211"/>
      <c r="L20" s="200">
        <v>0</v>
      </c>
      <c r="M20" s="211"/>
      <c r="N20" s="200">
        <v>0</v>
      </c>
      <c r="O20" s="211"/>
      <c r="P20" s="200">
        <v>0</v>
      </c>
      <c r="Q20" s="211"/>
      <c r="R20" s="200">
        <v>0</v>
      </c>
      <c r="S20" s="211"/>
      <c r="T20" s="200">
        <v>0</v>
      </c>
      <c r="U20" s="211"/>
      <c r="V20" s="200">
        <v>0</v>
      </c>
      <c r="W20" s="211"/>
      <c r="X20" s="200">
        <v>0</v>
      </c>
      <c r="Y20" s="211"/>
      <c r="Z20" s="211">
        <v>0</v>
      </c>
    </row>
    <row r="21" spans="1:26" s="200" customFormat="1" ht="11.1" customHeight="1" x14ac:dyDescent="0.2">
      <c r="A21" s="217" t="s">
        <v>257</v>
      </c>
      <c r="B21" s="200">
        <v>2011</v>
      </c>
      <c r="C21" s="211"/>
      <c r="D21" s="200">
        <v>2032</v>
      </c>
      <c r="E21" s="211"/>
      <c r="F21" s="200">
        <v>2612</v>
      </c>
      <c r="G21" s="211"/>
      <c r="H21" s="200">
        <v>2026</v>
      </c>
      <c r="I21" s="211"/>
      <c r="J21" s="200">
        <v>2029</v>
      </c>
      <c r="K21" s="211"/>
      <c r="L21" s="200">
        <v>2595</v>
      </c>
      <c r="M21" s="211"/>
      <c r="N21" s="200">
        <v>2014</v>
      </c>
      <c r="O21" s="211"/>
      <c r="P21" s="200">
        <v>2012</v>
      </c>
      <c r="Q21" s="211"/>
      <c r="R21" s="200">
        <v>2614</v>
      </c>
      <c r="S21" s="211"/>
      <c r="T21" s="200">
        <v>2019</v>
      </c>
      <c r="U21" s="211"/>
      <c r="V21" s="200">
        <v>2053</v>
      </c>
      <c r="W21" s="211"/>
      <c r="X21" s="200">
        <v>2628</v>
      </c>
      <c r="Y21" s="211"/>
      <c r="Z21" s="211">
        <v>26645</v>
      </c>
    </row>
    <row r="22" spans="1:26" s="200" customFormat="1" ht="11.1" customHeight="1" x14ac:dyDescent="0.2">
      <c r="A22" s="217" t="s">
        <v>301</v>
      </c>
      <c r="B22" s="200">
        <v>110</v>
      </c>
      <c r="C22" s="211"/>
      <c r="D22" s="200">
        <v>125</v>
      </c>
      <c r="E22" s="211"/>
      <c r="F22" s="200">
        <v>115</v>
      </c>
      <c r="G22" s="211"/>
      <c r="H22" s="200">
        <v>112</v>
      </c>
      <c r="I22" s="211"/>
      <c r="J22" s="200">
        <v>141</v>
      </c>
      <c r="K22" s="211"/>
      <c r="L22" s="200">
        <v>127</v>
      </c>
      <c r="M22" s="211"/>
      <c r="N22" s="200">
        <v>113</v>
      </c>
      <c r="O22" s="211"/>
      <c r="P22" s="200">
        <v>114</v>
      </c>
      <c r="Q22" s="211"/>
      <c r="R22" s="200">
        <v>131</v>
      </c>
      <c r="S22" s="211"/>
      <c r="T22" s="200">
        <v>111</v>
      </c>
      <c r="U22" s="211"/>
      <c r="V22" s="200">
        <v>111</v>
      </c>
      <c r="W22" s="211"/>
      <c r="X22" s="200">
        <v>106</v>
      </c>
      <c r="Y22" s="211"/>
      <c r="Z22" s="211">
        <v>1416</v>
      </c>
    </row>
    <row r="23" spans="1:26" s="200" customFormat="1" ht="11.1" customHeight="1" x14ac:dyDescent="0.2">
      <c r="A23" s="217" t="s">
        <v>259</v>
      </c>
      <c r="B23" s="200">
        <v>29</v>
      </c>
      <c r="C23" s="211"/>
      <c r="D23" s="200">
        <v>31</v>
      </c>
      <c r="E23" s="211"/>
      <c r="F23" s="200">
        <v>39</v>
      </c>
      <c r="G23" s="211"/>
      <c r="H23" s="200">
        <v>31</v>
      </c>
      <c r="I23" s="211"/>
      <c r="J23" s="200">
        <v>38</v>
      </c>
      <c r="K23" s="211"/>
      <c r="L23" s="200">
        <v>43</v>
      </c>
      <c r="M23" s="211"/>
      <c r="N23" s="200">
        <v>29</v>
      </c>
      <c r="O23" s="211"/>
      <c r="P23" s="200">
        <v>33</v>
      </c>
      <c r="Q23" s="211"/>
      <c r="R23" s="200">
        <v>39</v>
      </c>
      <c r="S23" s="211"/>
      <c r="T23" s="200">
        <v>31</v>
      </c>
      <c r="U23" s="211"/>
      <c r="V23" s="200">
        <v>32</v>
      </c>
      <c r="W23" s="211"/>
      <c r="X23" s="200">
        <v>54</v>
      </c>
      <c r="Y23" s="211"/>
      <c r="Z23" s="211">
        <v>429</v>
      </c>
    </row>
    <row r="24" spans="1:26" s="200" customFormat="1" ht="11.1" customHeight="1" x14ac:dyDescent="0.2">
      <c r="A24" s="217" t="s">
        <v>260</v>
      </c>
      <c r="B24" s="200">
        <v>0</v>
      </c>
      <c r="C24" s="211"/>
      <c r="D24" s="200">
        <v>0</v>
      </c>
      <c r="E24" s="211"/>
      <c r="F24" s="200">
        <v>0</v>
      </c>
      <c r="G24" s="211"/>
      <c r="H24" s="200">
        <v>0</v>
      </c>
      <c r="I24" s="211"/>
      <c r="J24" s="200">
        <v>0</v>
      </c>
      <c r="K24" s="211"/>
      <c r="L24" s="200">
        <v>0</v>
      </c>
      <c r="M24" s="211"/>
      <c r="N24" s="200">
        <v>0</v>
      </c>
      <c r="O24" s="211"/>
      <c r="P24" s="200">
        <v>0</v>
      </c>
      <c r="Q24" s="211"/>
      <c r="R24" s="200">
        <v>0</v>
      </c>
      <c r="S24" s="211"/>
      <c r="T24" s="200">
        <v>0</v>
      </c>
      <c r="U24" s="211"/>
      <c r="V24" s="200">
        <v>0</v>
      </c>
      <c r="W24" s="211"/>
      <c r="X24" s="200">
        <v>0</v>
      </c>
      <c r="Y24" s="211"/>
      <c r="Z24" s="211">
        <v>0</v>
      </c>
    </row>
    <row r="25" spans="1:26" s="200" customFormat="1" ht="11.1" customHeight="1" x14ac:dyDescent="0.2">
      <c r="A25" s="217" t="s">
        <v>261</v>
      </c>
      <c r="B25" s="200">
        <v>221</v>
      </c>
      <c r="C25" s="211"/>
      <c r="D25" s="200">
        <v>219</v>
      </c>
      <c r="E25" s="211"/>
      <c r="F25" s="200">
        <v>212</v>
      </c>
      <c r="G25" s="211"/>
      <c r="H25" s="200">
        <v>197</v>
      </c>
      <c r="I25" s="211"/>
      <c r="J25" s="200">
        <v>200</v>
      </c>
      <c r="K25" s="211"/>
      <c r="L25" s="200">
        <v>197</v>
      </c>
      <c r="M25" s="211"/>
      <c r="N25" s="200">
        <v>232</v>
      </c>
      <c r="O25" s="211"/>
      <c r="P25" s="200">
        <v>344</v>
      </c>
      <c r="Q25" s="211"/>
      <c r="R25" s="200">
        <v>610</v>
      </c>
      <c r="S25" s="211"/>
      <c r="T25" s="200">
        <v>238</v>
      </c>
      <c r="U25" s="211"/>
      <c r="V25" s="200">
        <v>230</v>
      </c>
      <c r="W25" s="211"/>
      <c r="X25" s="200">
        <v>433</v>
      </c>
      <c r="Y25" s="211"/>
      <c r="Z25" s="211">
        <v>3333</v>
      </c>
    </row>
    <row r="26" spans="1:26" s="200" customFormat="1" ht="11.1" customHeight="1" x14ac:dyDescent="0.2">
      <c r="A26" s="217" t="s">
        <v>262</v>
      </c>
      <c r="B26" s="200">
        <v>3</v>
      </c>
      <c r="C26" s="211"/>
      <c r="D26" s="200">
        <v>3</v>
      </c>
      <c r="E26" s="211"/>
      <c r="F26" s="200">
        <v>3</v>
      </c>
      <c r="G26" s="211"/>
      <c r="H26" s="200">
        <v>3</v>
      </c>
      <c r="I26" s="211"/>
      <c r="J26" s="200">
        <v>3</v>
      </c>
      <c r="K26" s="211"/>
      <c r="L26" s="200">
        <v>3</v>
      </c>
      <c r="M26" s="211"/>
      <c r="N26" s="200">
        <v>3</v>
      </c>
      <c r="O26" s="211"/>
      <c r="P26" s="200">
        <v>3</v>
      </c>
      <c r="Q26" s="211"/>
      <c r="R26" s="200">
        <v>3</v>
      </c>
      <c r="S26" s="211"/>
      <c r="T26" s="200">
        <v>3</v>
      </c>
      <c r="U26" s="211"/>
      <c r="V26" s="200">
        <v>3</v>
      </c>
      <c r="W26" s="211"/>
      <c r="X26" s="200">
        <v>12</v>
      </c>
      <c r="Y26" s="211"/>
      <c r="Z26" s="211">
        <v>45</v>
      </c>
    </row>
    <row r="27" spans="1:26" s="200" customFormat="1" ht="11.1" customHeight="1" x14ac:dyDescent="0.2">
      <c r="A27" s="217" t="s">
        <v>263</v>
      </c>
      <c r="B27" s="218">
        <v>127</v>
      </c>
      <c r="C27" s="211"/>
      <c r="D27" s="218">
        <v>162</v>
      </c>
      <c r="E27" s="211"/>
      <c r="F27" s="218">
        <v>130</v>
      </c>
      <c r="G27" s="211"/>
      <c r="H27" s="218">
        <v>133</v>
      </c>
      <c r="I27" s="211"/>
      <c r="J27" s="218">
        <v>212</v>
      </c>
      <c r="K27" s="211"/>
      <c r="L27" s="218">
        <v>131</v>
      </c>
      <c r="M27" s="211"/>
      <c r="N27" s="218">
        <v>146</v>
      </c>
      <c r="O27" s="211"/>
      <c r="P27" s="218">
        <v>138</v>
      </c>
      <c r="Q27" s="211"/>
      <c r="R27" s="218">
        <v>161</v>
      </c>
      <c r="S27" s="211"/>
      <c r="T27" s="218">
        <v>151</v>
      </c>
      <c r="U27" s="211"/>
      <c r="V27" s="218">
        <v>150</v>
      </c>
      <c r="W27" s="211"/>
      <c r="X27" s="218">
        <v>255</v>
      </c>
      <c r="Y27" s="211"/>
      <c r="Z27" s="218">
        <v>1896</v>
      </c>
    </row>
    <row r="28" spans="1:26" s="200" customFormat="1" ht="11.1" customHeight="1" x14ac:dyDescent="0.2">
      <c r="A28" s="219" t="s">
        <v>264</v>
      </c>
      <c r="B28" s="218">
        <v>2512</v>
      </c>
      <c r="C28" s="211"/>
      <c r="D28" s="218">
        <v>2601</v>
      </c>
      <c r="E28" s="211"/>
      <c r="F28" s="218">
        <v>3169</v>
      </c>
      <c r="G28" s="211"/>
      <c r="H28" s="218">
        <v>2654</v>
      </c>
      <c r="I28" s="211"/>
      <c r="J28" s="218">
        <v>2770</v>
      </c>
      <c r="K28" s="211"/>
      <c r="L28" s="218">
        <v>4181</v>
      </c>
      <c r="M28" s="211"/>
      <c r="N28" s="218">
        <v>2731</v>
      </c>
      <c r="O28" s="211"/>
      <c r="P28" s="218">
        <v>2838</v>
      </c>
      <c r="Q28" s="211"/>
      <c r="R28" s="218">
        <v>4517</v>
      </c>
      <c r="S28" s="211"/>
      <c r="T28" s="218">
        <v>3542</v>
      </c>
      <c r="U28" s="211"/>
      <c r="V28" s="218">
        <v>3592</v>
      </c>
      <c r="W28" s="211"/>
      <c r="X28" s="218">
        <v>4752</v>
      </c>
      <c r="Y28" s="211"/>
      <c r="Z28" s="218">
        <v>39859</v>
      </c>
    </row>
    <row r="29" spans="1:26" s="200" customFormat="1" ht="5.45" customHeight="1" x14ac:dyDescent="0.2">
      <c r="A29" s="220"/>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row>
    <row r="30" spans="1:26" s="200" customFormat="1" ht="11.1" customHeight="1" x14ac:dyDescent="0.2">
      <c r="A30" s="217" t="s">
        <v>56</v>
      </c>
      <c r="B30" s="200">
        <v>187</v>
      </c>
      <c r="C30" s="211"/>
      <c r="D30" s="200">
        <v>186</v>
      </c>
      <c r="E30" s="211"/>
      <c r="F30" s="200">
        <v>220</v>
      </c>
      <c r="G30" s="211"/>
      <c r="H30" s="200">
        <v>205</v>
      </c>
      <c r="I30" s="211"/>
      <c r="J30" s="200">
        <v>194</v>
      </c>
      <c r="K30" s="211"/>
      <c r="L30" s="200">
        <v>258</v>
      </c>
      <c r="M30" s="211"/>
      <c r="N30" s="200">
        <v>215</v>
      </c>
      <c r="O30" s="211"/>
      <c r="P30" s="200">
        <v>194</v>
      </c>
      <c r="Q30" s="211"/>
      <c r="R30" s="200">
        <v>231</v>
      </c>
      <c r="S30" s="211"/>
      <c r="T30" s="200">
        <v>191</v>
      </c>
      <c r="U30" s="211"/>
      <c r="V30" s="200">
        <v>193</v>
      </c>
      <c r="W30" s="211"/>
      <c r="X30" s="200">
        <v>266</v>
      </c>
      <c r="Y30" s="211"/>
      <c r="Z30" s="211">
        <v>2540</v>
      </c>
    </row>
    <row r="31" spans="1:26" s="200" customFormat="1" ht="11.1" customHeight="1" x14ac:dyDescent="0.2">
      <c r="A31" s="217" t="s">
        <v>57</v>
      </c>
      <c r="B31" s="218">
        <v>114</v>
      </c>
      <c r="C31" s="211"/>
      <c r="D31" s="218">
        <v>115</v>
      </c>
      <c r="E31" s="211"/>
      <c r="F31" s="218">
        <v>130</v>
      </c>
      <c r="G31" s="211"/>
      <c r="H31" s="218">
        <v>128</v>
      </c>
      <c r="I31" s="211"/>
      <c r="J31" s="218">
        <v>148</v>
      </c>
      <c r="K31" s="211"/>
      <c r="L31" s="218">
        <v>178</v>
      </c>
      <c r="M31" s="211"/>
      <c r="N31" s="218">
        <v>141</v>
      </c>
      <c r="O31" s="211"/>
      <c r="P31" s="218">
        <v>130</v>
      </c>
      <c r="Q31" s="211"/>
      <c r="R31" s="218">
        <v>140</v>
      </c>
      <c r="S31" s="211"/>
      <c r="T31" s="218">
        <v>125</v>
      </c>
      <c r="U31" s="211"/>
      <c r="V31" s="218">
        <v>129</v>
      </c>
      <c r="W31" s="211"/>
      <c r="X31" s="218">
        <v>195</v>
      </c>
      <c r="Y31" s="211"/>
      <c r="Z31" s="218">
        <v>1673</v>
      </c>
    </row>
    <row r="32" spans="1:26" s="200" customFormat="1" ht="11.1" customHeight="1" x14ac:dyDescent="0.2">
      <c r="A32" s="219" t="s">
        <v>265</v>
      </c>
      <c r="B32" s="218">
        <v>301</v>
      </c>
      <c r="C32" s="211"/>
      <c r="D32" s="218">
        <v>301</v>
      </c>
      <c r="E32" s="211"/>
      <c r="F32" s="218">
        <v>350</v>
      </c>
      <c r="G32" s="211"/>
      <c r="H32" s="218">
        <v>333</v>
      </c>
      <c r="I32" s="211"/>
      <c r="J32" s="218">
        <v>342</v>
      </c>
      <c r="K32" s="211"/>
      <c r="L32" s="218">
        <v>436</v>
      </c>
      <c r="M32" s="211"/>
      <c r="N32" s="218">
        <v>356</v>
      </c>
      <c r="O32" s="211"/>
      <c r="P32" s="218">
        <v>324</v>
      </c>
      <c r="Q32" s="211"/>
      <c r="R32" s="218">
        <v>371</v>
      </c>
      <c r="S32" s="211"/>
      <c r="T32" s="218">
        <v>316</v>
      </c>
      <c r="U32" s="211"/>
      <c r="V32" s="218">
        <v>322</v>
      </c>
      <c r="W32" s="211"/>
      <c r="X32" s="218">
        <v>461</v>
      </c>
      <c r="Y32" s="211"/>
      <c r="Z32" s="218">
        <v>4213</v>
      </c>
    </row>
    <row r="33" spans="1:26" s="200" customFormat="1" ht="5.45" customHeight="1" x14ac:dyDescent="0.2">
      <c r="A33" s="220"/>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row>
    <row r="34" spans="1:26" ht="11.1" customHeight="1" x14ac:dyDescent="0.2">
      <c r="A34" s="217" t="s">
        <v>266</v>
      </c>
      <c r="B34" s="211">
        <v>9</v>
      </c>
      <c r="D34" s="211">
        <v>3</v>
      </c>
      <c r="E34" s="211"/>
      <c r="F34" s="211">
        <v>204</v>
      </c>
      <c r="G34" s="211"/>
      <c r="H34" s="211">
        <v>14</v>
      </c>
      <c r="I34" s="211"/>
      <c r="J34" s="211">
        <v>4</v>
      </c>
      <c r="K34" s="211"/>
      <c r="L34" s="211">
        <v>231</v>
      </c>
      <c r="M34" s="211"/>
      <c r="N34" s="211">
        <v>13</v>
      </c>
      <c r="O34" s="211"/>
      <c r="P34" s="211">
        <v>3</v>
      </c>
      <c r="Q34" s="211"/>
      <c r="R34" s="211">
        <v>240</v>
      </c>
      <c r="S34" s="211"/>
      <c r="T34" s="211">
        <v>37</v>
      </c>
      <c r="U34" s="211"/>
      <c r="V34" s="211">
        <v>4</v>
      </c>
      <c r="W34" s="211"/>
      <c r="X34" s="211">
        <v>318</v>
      </c>
      <c r="Y34" s="211"/>
      <c r="Z34" s="203">
        <v>1080</v>
      </c>
    </row>
    <row r="35" spans="1:26" ht="5.25" customHeight="1" x14ac:dyDescent="0.2">
      <c r="A35" s="217"/>
      <c r="B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03"/>
    </row>
    <row r="36" spans="1:26" s="200" customFormat="1" ht="11.1" customHeight="1" x14ac:dyDescent="0.2">
      <c r="A36" s="225" t="s">
        <v>268</v>
      </c>
      <c r="B36" s="218">
        <v>0</v>
      </c>
      <c r="C36" s="211"/>
      <c r="D36" s="218">
        <v>0</v>
      </c>
      <c r="E36" s="211"/>
      <c r="F36" s="218">
        <v>0</v>
      </c>
      <c r="G36" s="211"/>
      <c r="H36" s="218">
        <v>0</v>
      </c>
      <c r="I36" s="211"/>
      <c r="J36" s="218">
        <v>0</v>
      </c>
      <c r="K36" s="211"/>
      <c r="L36" s="218">
        <v>0</v>
      </c>
      <c r="M36" s="211"/>
      <c r="N36" s="218">
        <v>0</v>
      </c>
      <c r="O36" s="211"/>
      <c r="P36" s="218">
        <v>0</v>
      </c>
      <c r="Q36" s="211"/>
      <c r="R36" s="218">
        <v>0</v>
      </c>
      <c r="S36" s="211"/>
      <c r="T36" s="218">
        <v>0</v>
      </c>
      <c r="U36" s="211"/>
      <c r="V36" s="218">
        <v>0</v>
      </c>
      <c r="W36" s="211"/>
      <c r="X36" s="218">
        <v>0</v>
      </c>
      <c r="Y36" s="211"/>
      <c r="Z36" s="218">
        <v>0</v>
      </c>
    </row>
    <row r="37" spans="1:26" s="200" customFormat="1" ht="5.45" customHeight="1" x14ac:dyDescent="0.2">
      <c r="A37" s="220"/>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row>
    <row r="38" spans="1:26" ht="11.1" customHeight="1" x14ac:dyDescent="0.2">
      <c r="A38" s="221" t="s">
        <v>272</v>
      </c>
      <c r="B38" s="218">
        <v>2822</v>
      </c>
      <c r="D38" s="218">
        <v>2905</v>
      </c>
      <c r="E38" s="211"/>
      <c r="F38" s="218">
        <v>3723</v>
      </c>
      <c r="G38" s="211"/>
      <c r="H38" s="218">
        <v>3001</v>
      </c>
      <c r="I38" s="211"/>
      <c r="J38" s="218">
        <v>3116</v>
      </c>
      <c r="K38" s="211"/>
      <c r="L38" s="218">
        <v>4848</v>
      </c>
      <c r="M38" s="211"/>
      <c r="N38" s="218">
        <v>3100</v>
      </c>
      <c r="O38" s="211"/>
      <c r="P38" s="218">
        <v>3165</v>
      </c>
      <c r="Q38" s="211"/>
      <c r="R38" s="218">
        <v>5128</v>
      </c>
      <c r="S38" s="211"/>
      <c r="T38" s="218">
        <v>3895</v>
      </c>
      <c r="U38" s="211"/>
      <c r="V38" s="218">
        <v>3918</v>
      </c>
      <c r="W38" s="211"/>
      <c r="X38" s="218">
        <v>5531</v>
      </c>
      <c r="Y38" s="211"/>
      <c r="Z38" s="218">
        <v>45152</v>
      </c>
    </row>
    <row r="39" spans="1:26" ht="11.1" customHeight="1" x14ac:dyDescent="0.2">
      <c r="A39" s="221"/>
      <c r="B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row>
    <row r="40" spans="1:26" ht="11.1" customHeight="1" x14ac:dyDescent="0.2">
      <c r="A40" s="216" t="s">
        <v>280</v>
      </c>
      <c r="B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row>
    <row r="41" spans="1:26" ht="11.1" customHeight="1" x14ac:dyDescent="0.2">
      <c r="A41" s="226" t="s">
        <v>281</v>
      </c>
      <c r="B41" s="211">
        <v>289</v>
      </c>
      <c r="D41" s="211">
        <v>285</v>
      </c>
      <c r="E41" s="211"/>
      <c r="F41" s="211">
        <v>285</v>
      </c>
      <c r="G41" s="211"/>
      <c r="H41" s="211">
        <v>285</v>
      </c>
      <c r="I41" s="211"/>
      <c r="J41" s="211">
        <v>289</v>
      </c>
      <c r="K41" s="211"/>
      <c r="L41" s="211">
        <v>285</v>
      </c>
      <c r="M41" s="211"/>
      <c r="N41" s="211">
        <v>288</v>
      </c>
      <c r="O41" s="211"/>
      <c r="P41" s="211">
        <v>285</v>
      </c>
      <c r="Q41" s="211"/>
      <c r="R41" s="211">
        <v>285</v>
      </c>
      <c r="S41" s="211"/>
      <c r="T41" s="211">
        <v>288</v>
      </c>
      <c r="U41" s="211"/>
      <c r="V41" s="211">
        <v>287</v>
      </c>
      <c r="W41" s="211"/>
      <c r="X41" s="211">
        <v>111</v>
      </c>
      <c r="Y41" s="211"/>
      <c r="Z41" s="211">
        <v>3262</v>
      </c>
    </row>
    <row r="42" spans="1:26" ht="11.1" customHeight="1" x14ac:dyDescent="0.2">
      <c r="A42" s="200" t="s">
        <v>282</v>
      </c>
      <c r="B42" s="218">
        <v>-293</v>
      </c>
      <c r="D42" s="218">
        <v>-293</v>
      </c>
      <c r="E42" s="211"/>
      <c r="F42" s="218">
        <v>-343</v>
      </c>
      <c r="G42" s="211"/>
      <c r="H42" s="218">
        <v>-336</v>
      </c>
      <c r="I42" s="211"/>
      <c r="J42" s="218">
        <v>-293</v>
      </c>
      <c r="K42" s="211"/>
      <c r="L42" s="218">
        <v>-345</v>
      </c>
      <c r="M42" s="211"/>
      <c r="N42" s="218">
        <v>-293</v>
      </c>
      <c r="O42" s="211"/>
      <c r="P42" s="218">
        <v>-293</v>
      </c>
      <c r="Q42" s="211"/>
      <c r="R42" s="218">
        <v>-343</v>
      </c>
      <c r="S42" s="211"/>
      <c r="T42" s="218">
        <v>-293</v>
      </c>
      <c r="U42" s="211"/>
      <c r="V42" s="218">
        <v>-293</v>
      </c>
      <c r="W42" s="211"/>
      <c r="X42" s="218">
        <v>-143</v>
      </c>
      <c r="Y42" s="211"/>
      <c r="Z42" s="218">
        <v>-3561</v>
      </c>
    </row>
    <row r="43" spans="1:26" ht="5.25" customHeight="1" x14ac:dyDescent="0.2">
      <c r="A43" s="217"/>
      <c r="B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03"/>
    </row>
    <row r="44" spans="1:26" s="200" customFormat="1" ht="11.1" customHeight="1" x14ac:dyDescent="0.2">
      <c r="A44" s="221" t="s">
        <v>284</v>
      </c>
      <c r="B44" s="218">
        <v>-4</v>
      </c>
      <c r="C44" s="211"/>
      <c r="D44" s="218">
        <v>-8</v>
      </c>
      <c r="E44" s="211"/>
      <c r="F44" s="218">
        <v>-58</v>
      </c>
      <c r="G44" s="211"/>
      <c r="H44" s="218">
        <v>-51</v>
      </c>
      <c r="I44" s="211"/>
      <c r="J44" s="218">
        <v>-4</v>
      </c>
      <c r="K44" s="211"/>
      <c r="L44" s="218">
        <v>-60</v>
      </c>
      <c r="M44" s="211"/>
      <c r="N44" s="218">
        <v>-5</v>
      </c>
      <c r="O44" s="211"/>
      <c r="P44" s="218">
        <v>-8</v>
      </c>
      <c r="Q44" s="211"/>
      <c r="R44" s="218">
        <v>-58</v>
      </c>
      <c r="S44" s="211"/>
      <c r="T44" s="218">
        <v>-5</v>
      </c>
      <c r="U44" s="211"/>
      <c r="V44" s="218">
        <v>-6</v>
      </c>
      <c r="W44" s="211"/>
      <c r="X44" s="218">
        <v>-32</v>
      </c>
      <c r="Y44" s="211"/>
      <c r="Z44" s="218">
        <v>-299</v>
      </c>
    </row>
    <row r="45" spans="1:26" ht="11.1" customHeight="1" x14ac:dyDescent="0.2">
      <c r="B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03"/>
    </row>
    <row r="46" spans="1:26" ht="11.1" customHeight="1" x14ac:dyDescent="0.2">
      <c r="A46" s="221" t="s">
        <v>273</v>
      </c>
      <c r="B46" s="218">
        <v>57</v>
      </c>
      <c r="D46" s="218">
        <v>60</v>
      </c>
      <c r="E46" s="211"/>
      <c r="F46" s="218">
        <v>-160</v>
      </c>
      <c r="G46" s="211"/>
      <c r="H46" s="218">
        <v>117</v>
      </c>
      <c r="I46" s="211"/>
      <c r="J46" s="218">
        <v>-532</v>
      </c>
      <c r="K46" s="211"/>
      <c r="L46" s="218">
        <v>-201</v>
      </c>
      <c r="M46" s="211"/>
      <c r="N46" s="218">
        <v>22</v>
      </c>
      <c r="O46" s="211"/>
      <c r="P46" s="218">
        <v>45</v>
      </c>
      <c r="Q46" s="211"/>
      <c r="R46" s="218">
        <v>-204</v>
      </c>
      <c r="S46" s="211"/>
      <c r="T46" s="218">
        <v>52</v>
      </c>
      <c r="U46" s="211"/>
      <c r="V46" s="218">
        <v>36</v>
      </c>
      <c r="W46" s="211"/>
      <c r="X46" s="218">
        <v>856</v>
      </c>
      <c r="Y46" s="211"/>
      <c r="Z46" s="218">
        <v>148</v>
      </c>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
  <sheetViews>
    <sheetView showGridLines="0" zoomScaleNormal="100" workbookViewId="0">
      <selection activeCell="A3" sqref="A3:XFD3"/>
    </sheetView>
  </sheetViews>
  <sheetFormatPr defaultColWidth="8" defaultRowHeight="11.1" customHeight="1" x14ac:dyDescent="0.2"/>
  <cols>
    <col min="1" max="1" width="37.7109375" style="237" customWidth="1"/>
    <col min="2" max="2" width="7.140625" style="237" bestFit="1" customWidth="1"/>
    <col min="3" max="3" width="1.7109375" style="248" customWidth="1"/>
    <col min="4" max="4" width="6.28515625" style="237" bestFit="1" customWidth="1"/>
    <col min="5" max="5" width="1.7109375" style="248" customWidth="1"/>
    <col min="6" max="6" width="6.28515625" style="237" bestFit="1" customWidth="1"/>
    <col min="7" max="7" width="1.7109375" style="248" customWidth="1"/>
    <col min="8" max="8" width="7.7109375" style="237" customWidth="1"/>
    <col min="9" max="9" width="1.7109375" style="248" customWidth="1"/>
    <col min="10" max="10" width="7.7109375" style="237" customWidth="1"/>
    <col min="11" max="11" width="1.7109375" style="248" customWidth="1"/>
    <col min="12" max="12" width="8.7109375" style="237" customWidth="1"/>
    <col min="13" max="13" width="1.7109375" style="248" customWidth="1"/>
    <col min="14" max="14" width="7.7109375" style="237" customWidth="1"/>
    <col min="15" max="15" width="1.7109375" style="248" customWidth="1"/>
    <col min="16" max="16" width="7.7109375" style="237" customWidth="1"/>
    <col min="17" max="17" width="1.7109375" style="248" customWidth="1"/>
    <col min="18" max="18" width="7.7109375" style="237" customWidth="1"/>
    <col min="19" max="19" width="1.7109375" style="248" customWidth="1"/>
    <col min="20" max="20" width="7.7109375" style="237" customWidth="1"/>
    <col min="21" max="21" width="1.7109375" style="248" customWidth="1"/>
    <col min="22" max="22" width="7.7109375" style="237" customWidth="1"/>
    <col min="23" max="23" width="1.7109375" style="248" customWidth="1"/>
    <col min="24" max="24" width="7.7109375" style="237" customWidth="1"/>
    <col min="25" max="25" width="1.7109375" style="248" customWidth="1"/>
    <col min="26" max="26" width="7.5703125" style="237" bestFit="1" customWidth="1"/>
    <col min="27" max="16384" width="8" style="237"/>
  </cols>
  <sheetData>
    <row r="1" spans="1:26" ht="11.1" customHeight="1" x14ac:dyDescent="0.2">
      <c r="A1" s="650" t="s">
        <v>221</v>
      </c>
      <c r="B1" s="650"/>
      <c r="C1" s="650"/>
      <c r="D1" s="650"/>
      <c r="E1" s="650"/>
      <c r="F1" s="650"/>
      <c r="G1" s="650"/>
      <c r="H1" s="650"/>
      <c r="I1" s="650"/>
      <c r="J1" s="650"/>
      <c r="K1" s="650"/>
      <c r="L1" s="650"/>
      <c r="M1" s="650"/>
      <c r="N1" s="650"/>
      <c r="O1" s="650"/>
      <c r="P1" s="650"/>
      <c r="Q1" s="650"/>
      <c r="R1" s="650"/>
      <c r="S1" s="650"/>
      <c r="T1" s="650"/>
      <c r="U1" s="650"/>
      <c r="V1" s="650"/>
      <c r="W1" s="650"/>
      <c r="X1" s="650"/>
      <c r="Y1" s="650"/>
      <c r="Z1" s="650"/>
    </row>
    <row r="2" spans="1:26" ht="11.1" customHeight="1" x14ac:dyDescent="0.2">
      <c r="A2" s="650" t="s">
        <v>319</v>
      </c>
      <c r="B2" s="650"/>
      <c r="C2" s="650"/>
      <c r="D2" s="650"/>
      <c r="E2" s="650"/>
      <c r="F2" s="650"/>
      <c r="G2" s="650"/>
      <c r="H2" s="650"/>
      <c r="I2" s="650"/>
      <c r="J2" s="650"/>
      <c r="K2" s="650"/>
      <c r="L2" s="650"/>
      <c r="M2" s="650"/>
      <c r="N2" s="650"/>
      <c r="O2" s="650"/>
      <c r="P2" s="650"/>
      <c r="Q2" s="650"/>
      <c r="R2" s="650"/>
      <c r="S2" s="650"/>
      <c r="T2" s="650"/>
      <c r="U2" s="650"/>
      <c r="V2" s="650"/>
      <c r="W2" s="650"/>
      <c r="X2" s="650"/>
      <c r="Y2" s="650"/>
      <c r="Z2" s="650"/>
    </row>
    <row r="3" spans="1:26" ht="11.1" customHeight="1" x14ac:dyDescent="0.2">
      <c r="A3" s="650" t="s">
        <v>35</v>
      </c>
      <c r="B3" s="650"/>
      <c r="C3" s="650"/>
      <c r="D3" s="650"/>
      <c r="E3" s="650"/>
      <c r="F3" s="650"/>
      <c r="G3" s="650"/>
      <c r="H3" s="650"/>
      <c r="I3" s="650"/>
      <c r="J3" s="650"/>
      <c r="K3" s="650"/>
      <c r="L3" s="650"/>
      <c r="M3" s="650"/>
      <c r="N3" s="650"/>
      <c r="O3" s="650"/>
      <c r="P3" s="650"/>
      <c r="Q3" s="650"/>
      <c r="R3" s="650"/>
      <c r="S3" s="650"/>
      <c r="T3" s="650"/>
      <c r="U3" s="650"/>
      <c r="V3" s="650"/>
      <c r="W3" s="650"/>
      <c r="X3" s="650"/>
      <c r="Y3" s="650"/>
      <c r="Z3" s="650"/>
    </row>
    <row r="4" spans="1:26" ht="11.1" customHeight="1" x14ac:dyDescent="0.2">
      <c r="A4" s="650" t="s">
        <v>222</v>
      </c>
      <c r="B4" s="650"/>
      <c r="C4" s="650"/>
      <c r="D4" s="650"/>
      <c r="E4" s="650"/>
      <c r="F4" s="650"/>
      <c r="G4" s="650"/>
      <c r="H4" s="650"/>
      <c r="I4" s="650"/>
      <c r="J4" s="650"/>
      <c r="K4" s="650"/>
      <c r="L4" s="650"/>
      <c r="M4" s="650"/>
      <c r="N4" s="650"/>
      <c r="O4" s="650"/>
      <c r="P4" s="650"/>
      <c r="Q4" s="650"/>
      <c r="R4" s="650"/>
      <c r="S4" s="650"/>
      <c r="T4" s="650"/>
      <c r="U4" s="650"/>
      <c r="V4" s="650"/>
      <c r="W4" s="650"/>
      <c r="X4" s="650"/>
      <c r="Y4" s="650"/>
      <c r="Z4" s="650"/>
    </row>
    <row r="6" spans="1:26" ht="11.1" customHeight="1" x14ac:dyDescent="0.2">
      <c r="B6" s="238">
        <v>2009</v>
      </c>
      <c r="C6" s="239"/>
      <c r="T6" s="238">
        <v>2010</v>
      </c>
      <c r="U6" s="239"/>
    </row>
    <row r="7" spans="1:26" ht="11.1" customHeight="1" x14ac:dyDescent="0.2">
      <c r="B7" s="238" t="s">
        <v>223</v>
      </c>
      <c r="C7" s="239"/>
      <c r="D7" s="238" t="s">
        <v>224</v>
      </c>
      <c r="E7" s="239"/>
      <c r="F7" s="238" t="s">
        <v>225</v>
      </c>
      <c r="G7" s="239"/>
      <c r="H7" s="238" t="s">
        <v>226</v>
      </c>
      <c r="I7" s="239"/>
      <c r="J7" s="238" t="s">
        <v>227</v>
      </c>
      <c r="K7" s="239"/>
      <c r="L7" s="238" t="s">
        <v>228</v>
      </c>
      <c r="M7" s="239"/>
      <c r="N7" s="238" t="s">
        <v>229</v>
      </c>
      <c r="O7" s="239"/>
      <c r="P7" s="238" t="s">
        <v>230</v>
      </c>
      <c r="Q7" s="239"/>
      <c r="R7" s="238" t="s">
        <v>231</v>
      </c>
      <c r="S7" s="239"/>
      <c r="T7" s="238" t="s">
        <v>232</v>
      </c>
      <c r="U7" s="239"/>
      <c r="V7" s="238" t="s">
        <v>233</v>
      </c>
      <c r="W7" s="239"/>
      <c r="X7" s="238" t="s">
        <v>234</v>
      </c>
      <c r="Y7" s="239"/>
    </row>
    <row r="8" spans="1:26" s="243" customFormat="1" ht="11.1" customHeight="1" x14ac:dyDescent="0.2">
      <c r="B8" s="243" t="s">
        <v>39</v>
      </c>
      <c r="C8" s="244"/>
      <c r="D8" s="243" t="s">
        <v>39</v>
      </c>
      <c r="E8" s="244"/>
      <c r="F8" s="243" t="s">
        <v>39</v>
      </c>
      <c r="G8" s="244"/>
      <c r="H8" s="243" t="s">
        <v>39</v>
      </c>
      <c r="I8" s="244"/>
      <c r="J8" s="243" t="s">
        <v>39</v>
      </c>
      <c r="K8" s="244"/>
      <c r="L8" s="243" t="s">
        <v>39</v>
      </c>
      <c r="M8" s="244"/>
      <c r="N8" s="243" t="s">
        <v>39</v>
      </c>
      <c r="O8" s="244"/>
      <c r="P8" s="243" t="s">
        <v>39</v>
      </c>
      <c r="Q8" s="244"/>
      <c r="R8" s="243" t="s">
        <v>39</v>
      </c>
      <c r="S8" s="244"/>
      <c r="T8" s="243" t="s">
        <v>39</v>
      </c>
      <c r="U8" s="244"/>
      <c r="V8" s="243" t="s">
        <v>39</v>
      </c>
      <c r="W8" s="244"/>
      <c r="X8" s="243" t="s">
        <v>39</v>
      </c>
      <c r="Y8" s="244"/>
      <c r="Z8" s="243" t="s">
        <v>142</v>
      </c>
    </row>
    <row r="9" spans="1:26" ht="11.1" customHeight="1" x14ac:dyDescent="0.2">
      <c r="B9" s="247"/>
      <c r="D9" s="247"/>
      <c r="F9" s="247"/>
      <c r="H9" s="247"/>
      <c r="J9" s="247"/>
      <c r="L9" s="247"/>
      <c r="N9" s="247"/>
      <c r="P9" s="247"/>
      <c r="R9" s="247"/>
      <c r="T9" s="247"/>
      <c r="V9" s="247"/>
      <c r="X9" s="247"/>
      <c r="Z9" s="247"/>
    </row>
    <row r="10" spans="1:26" ht="11.1" customHeight="1" x14ac:dyDescent="0.2">
      <c r="A10" s="250" t="s">
        <v>238</v>
      </c>
      <c r="B10" s="248"/>
      <c r="D10" s="248"/>
      <c r="F10" s="248"/>
      <c r="H10" s="248"/>
      <c r="J10" s="248"/>
      <c r="L10" s="248"/>
      <c r="N10" s="248"/>
      <c r="P10" s="248"/>
      <c r="R10" s="248"/>
      <c r="T10" s="248"/>
      <c r="V10" s="248"/>
      <c r="X10" s="248"/>
      <c r="Z10" s="248"/>
    </row>
    <row r="11" spans="1:26" s="248" customFormat="1" ht="11.1" customHeight="1" x14ac:dyDescent="0.2">
      <c r="A11" s="269" t="s">
        <v>285</v>
      </c>
      <c r="B11" s="248">
        <v>1572</v>
      </c>
      <c r="D11" s="248">
        <v>547</v>
      </c>
      <c r="F11" s="248">
        <v>1289</v>
      </c>
      <c r="H11" s="248">
        <v>903</v>
      </c>
      <c r="J11" s="248">
        <v>808</v>
      </c>
      <c r="L11" s="248">
        <v>1407</v>
      </c>
      <c r="N11" s="248">
        <v>878</v>
      </c>
      <c r="P11" s="248">
        <v>623</v>
      </c>
      <c r="R11" s="248">
        <v>1323</v>
      </c>
      <c r="T11" s="248">
        <v>2000</v>
      </c>
      <c r="V11" s="248">
        <v>668</v>
      </c>
      <c r="X11" s="248">
        <v>927</v>
      </c>
      <c r="Z11" s="248">
        <v>12945</v>
      </c>
    </row>
    <row r="12" spans="1:26" s="248" customFormat="1" ht="11.1" customHeight="1" x14ac:dyDescent="0.2">
      <c r="A12" s="269" t="s">
        <v>286</v>
      </c>
      <c r="B12" s="248">
        <v>68</v>
      </c>
      <c r="D12" s="248">
        <v>68</v>
      </c>
      <c r="F12" s="248">
        <v>68</v>
      </c>
      <c r="H12" s="248">
        <v>68</v>
      </c>
      <c r="J12" s="248">
        <v>68</v>
      </c>
      <c r="L12" s="248">
        <v>68</v>
      </c>
      <c r="N12" s="248">
        <v>68</v>
      </c>
      <c r="P12" s="248">
        <v>68</v>
      </c>
      <c r="R12" s="248">
        <v>68</v>
      </c>
      <c r="T12" s="248">
        <v>68</v>
      </c>
      <c r="V12" s="248">
        <v>68</v>
      </c>
      <c r="X12" s="248">
        <v>72</v>
      </c>
      <c r="Z12" s="248">
        <v>820</v>
      </c>
    </row>
    <row r="13" spans="1:26" ht="11.1" customHeight="1" x14ac:dyDescent="0.2">
      <c r="A13" s="255" t="s">
        <v>287</v>
      </c>
      <c r="B13" s="252">
        <v>0</v>
      </c>
      <c r="D13" s="252">
        <v>0</v>
      </c>
      <c r="F13" s="252">
        <v>0</v>
      </c>
      <c r="H13" s="252">
        <v>0</v>
      </c>
      <c r="J13" s="252">
        <v>0</v>
      </c>
      <c r="L13" s="252">
        <v>0</v>
      </c>
      <c r="N13" s="252">
        <v>0</v>
      </c>
      <c r="P13" s="252">
        <v>0</v>
      </c>
      <c r="R13" s="252">
        <v>0</v>
      </c>
      <c r="T13" s="252">
        <v>0</v>
      </c>
      <c r="V13" s="252">
        <v>0</v>
      </c>
      <c r="X13" s="252">
        <v>0</v>
      </c>
      <c r="Z13" s="252">
        <v>0</v>
      </c>
    </row>
    <row r="14" spans="1:26" ht="11.1" customHeight="1" x14ac:dyDescent="0.2">
      <c r="A14" s="255" t="s">
        <v>252</v>
      </c>
      <c r="B14" s="252">
        <v>1640</v>
      </c>
      <c r="D14" s="252">
        <v>615</v>
      </c>
      <c r="F14" s="252">
        <v>1357</v>
      </c>
      <c r="H14" s="252">
        <v>971</v>
      </c>
      <c r="J14" s="252">
        <v>876</v>
      </c>
      <c r="L14" s="252">
        <v>1475</v>
      </c>
      <c r="N14" s="252">
        <v>946</v>
      </c>
      <c r="P14" s="252">
        <v>691</v>
      </c>
      <c r="R14" s="252">
        <v>1391</v>
      </c>
      <c r="T14" s="252">
        <v>2068</v>
      </c>
      <c r="V14" s="252">
        <v>736</v>
      </c>
      <c r="X14" s="252">
        <v>999</v>
      </c>
      <c r="Z14" s="252">
        <v>13765</v>
      </c>
    </row>
    <row r="15" spans="1:26" ht="11.25" x14ac:dyDescent="0.2">
      <c r="A15" s="254"/>
      <c r="B15" s="248"/>
      <c r="D15" s="248"/>
      <c r="F15" s="248"/>
      <c r="H15" s="248"/>
      <c r="J15" s="248"/>
      <c r="L15" s="248"/>
      <c r="N15" s="248"/>
      <c r="P15" s="248"/>
      <c r="R15" s="248"/>
      <c r="T15" s="248"/>
      <c r="V15" s="248"/>
      <c r="X15" s="248"/>
      <c r="Z15" s="248"/>
    </row>
    <row r="16" spans="1:26" ht="11.1" customHeight="1" x14ac:dyDescent="0.2">
      <c r="A16" s="250" t="s">
        <v>253</v>
      </c>
      <c r="B16" s="248"/>
      <c r="D16" s="248"/>
      <c r="F16" s="248"/>
      <c r="H16" s="248"/>
      <c r="J16" s="248"/>
      <c r="L16" s="248"/>
      <c r="N16" s="248"/>
      <c r="P16" s="248"/>
      <c r="R16" s="248"/>
      <c r="T16" s="248"/>
      <c r="V16" s="248"/>
      <c r="X16" s="248"/>
      <c r="Z16" s="248"/>
    </row>
    <row r="17" spans="1:26" s="248" customFormat="1" ht="11.1" customHeight="1" x14ac:dyDescent="0.2">
      <c r="A17" s="269" t="s">
        <v>306</v>
      </c>
      <c r="B17" s="248">
        <v>1</v>
      </c>
      <c r="D17" s="248">
        <v>3</v>
      </c>
      <c r="F17" s="248">
        <v>12</v>
      </c>
      <c r="H17" s="248">
        <v>0</v>
      </c>
      <c r="J17" s="248">
        <v>16</v>
      </c>
      <c r="L17" s="248">
        <v>10</v>
      </c>
      <c r="N17" s="248">
        <v>1</v>
      </c>
      <c r="P17" s="248">
        <v>3</v>
      </c>
      <c r="R17" s="248">
        <v>14</v>
      </c>
      <c r="T17" s="248">
        <v>0</v>
      </c>
      <c r="V17" s="248">
        <v>5</v>
      </c>
      <c r="X17" s="248">
        <v>10</v>
      </c>
      <c r="Z17" s="248">
        <v>75</v>
      </c>
    </row>
    <row r="18" spans="1:26" ht="11.1" customHeight="1" x14ac:dyDescent="0.2">
      <c r="A18" s="255" t="s">
        <v>307</v>
      </c>
      <c r="B18" s="252">
        <v>354</v>
      </c>
      <c r="D18" s="252">
        <v>263</v>
      </c>
      <c r="F18" s="252">
        <v>487</v>
      </c>
      <c r="H18" s="252">
        <v>124</v>
      </c>
      <c r="J18" s="252">
        <v>292</v>
      </c>
      <c r="L18" s="252">
        <v>833</v>
      </c>
      <c r="N18" s="252">
        <v>117</v>
      </c>
      <c r="P18" s="252">
        <v>218</v>
      </c>
      <c r="R18" s="252">
        <v>1009</v>
      </c>
      <c r="T18" s="252">
        <v>112</v>
      </c>
      <c r="V18" s="252">
        <v>358</v>
      </c>
      <c r="X18" s="252">
        <v>1624</v>
      </c>
      <c r="Z18" s="252">
        <v>5791</v>
      </c>
    </row>
    <row r="19" spans="1:26" ht="11.1" customHeight="1" x14ac:dyDescent="0.2">
      <c r="A19" s="255" t="s">
        <v>272</v>
      </c>
      <c r="B19" s="252">
        <v>355</v>
      </c>
      <c r="D19" s="252">
        <v>266</v>
      </c>
      <c r="F19" s="252">
        <v>499</v>
      </c>
      <c r="H19" s="252">
        <v>124</v>
      </c>
      <c r="J19" s="252">
        <v>308</v>
      </c>
      <c r="L19" s="252">
        <v>843</v>
      </c>
      <c r="N19" s="252">
        <v>118</v>
      </c>
      <c r="P19" s="252">
        <v>221</v>
      </c>
      <c r="R19" s="252">
        <v>1023</v>
      </c>
      <c r="T19" s="252">
        <v>112</v>
      </c>
      <c r="V19" s="252">
        <v>363</v>
      </c>
      <c r="X19" s="252">
        <v>1634</v>
      </c>
      <c r="Z19" s="252">
        <v>5866</v>
      </c>
    </row>
    <row r="20" spans="1:26" ht="5.45" customHeight="1" x14ac:dyDescent="0.2">
      <c r="A20" s="254"/>
      <c r="B20" s="248"/>
      <c r="D20" s="248"/>
      <c r="F20" s="248"/>
      <c r="H20" s="248"/>
      <c r="J20" s="248"/>
      <c r="L20" s="248"/>
      <c r="N20" s="248"/>
      <c r="P20" s="248"/>
      <c r="R20" s="248"/>
      <c r="T20" s="248"/>
      <c r="V20" s="248"/>
      <c r="X20" s="248"/>
      <c r="Z20" s="248"/>
    </row>
    <row r="21" spans="1:26" ht="11.1" customHeight="1" x14ac:dyDescent="0.2">
      <c r="A21" s="250" t="s">
        <v>280</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row>
    <row r="22" spans="1:26" ht="11.1" customHeight="1" x14ac:dyDescent="0.2">
      <c r="A22" s="265" t="s">
        <v>281</v>
      </c>
      <c r="B22" s="237">
        <v>634</v>
      </c>
      <c r="D22" s="237">
        <v>536</v>
      </c>
      <c r="F22" s="237">
        <v>598</v>
      </c>
      <c r="H22" s="237">
        <v>398</v>
      </c>
      <c r="J22" s="237">
        <v>439</v>
      </c>
      <c r="L22" s="237">
        <v>800</v>
      </c>
      <c r="N22" s="237">
        <v>402</v>
      </c>
      <c r="P22" s="237">
        <v>491</v>
      </c>
      <c r="R22" s="237">
        <v>813</v>
      </c>
      <c r="T22" s="237">
        <v>397</v>
      </c>
      <c r="V22" s="237">
        <v>395</v>
      </c>
      <c r="X22" s="237">
        <v>927</v>
      </c>
      <c r="Z22" s="248">
        <v>6830</v>
      </c>
    </row>
    <row r="23" spans="1:26" ht="11.1" customHeight="1" x14ac:dyDescent="0.2">
      <c r="A23" s="255" t="s">
        <v>282</v>
      </c>
      <c r="B23" s="252">
        <v>-1894</v>
      </c>
      <c r="D23" s="252">
        <v>-591</v>
      </c>
      <c r="F23" s="252">
        <v>-1755</v>
      </c>
      <c r="H23" s="252">
        <v>-1196</v>
      </c>
      <c r="J23" s="252">
        <v>-771</v>
      </c>
      <c r="L23" s="252">
        <v>-1706</v>
      </c>
      <c r="N23" s="252">
        <v>-1082</v>
      </c>
      <c r="P23" s="252">
        <v>-548</v>
      </c>
      <c r="R23" s="252">
        <v>-1611</v>
      </c>
      <c r="T23" s="252">
        <v>-1721</v>
      </c>
      <c r="V23" s="252">
        <v>-455</v>
      </c>
      <c r="X23" s="252">
        <v>-1407</v>
      </c>
      <c r="Z23" s="252">
        <v>-14737</v>
      </c>
    </row>
    <row r="24" spans="1:26" ht="11.1" customHeight="1" x14ac:dyDescent="0.2">
      <c r="A24" s="255" t="s">
        <v>284</v>
      </c>
      <c r="B24" s="252">
        <v>-1260</v>
      </c>
      <c r="D24" s="252">
        <v>-55</v>
      </c>
      <c r="F24" s="252">
        <v>-1157</v>
      </c>
      <c r="H24" s="252">
        <v>-798</v>
      </c>
      <c r="J24" s="252">
        <v>-332</v>
      </c>
      <c r="L24" s="252">
        <v>-906</v>
      </c>
      <c r="N24" s="252">
        <v>-680</v>
      </c>
      <c r="P24" s="252">
        <v>-57</v>
      </c>
      <c r="R24" s="252">
        <v>-798</v>
      </c>
      <c r="T24" s="252">
        <v>-1324</v>
      </c>
      <c r="V24" s="252">
        <v>-60</v>
      </c>
      <c r="X24" s="252">
        <v>-480</v>
      </c>
      <c r="Z24" s="252">
        <v>-7907</v>
      </c>
    </row>
    <row r="26" spans="1:26" ht="11.1" customHeight="1" x14ac:dyDescent="0.2">
      <c r="A26" s="255" t="s">
        <v>273</v>
      </c>
      <c r="B26" s="252">
        <v>25</v>
      </c>
      <c r="D26" s="252">
        <v>294</v>
      </c>
      <c r="F26" s="252">
        <v>-299</v>
      </c>
      <c r="H26" s="252">
        <v>49</v>
      </c>
      <c r="J26" s="252">
        <v>236</v>
      </c>
      <c r="L26" s="252">
        <v>-274</v>
      </c>
      <c r="N26" s="252">
        <v>148</v>
      </c>
      <c r="P26" s="252">
        <v>413</v>
      </c>
      <c r="R26" s="252">
        <v>-430</v>
      </c>
      <c r="T26" s="252">
        <v>632</v>
      </c>
      <c r="V26" s="252">
        <v>313</v>
      </c>
      <c r="X26" s="252">
        <v>-1115</v>
      </c>
      <c r="Z26" s="252">
        <v>-8</v>
      </c>
    </row>
  </sheetData>
  <mergeCells count="4">
    <mergeCell ref="A1:Z1"/>
    <mergeCell ref="A2:Z2"/>
    <mergeCell ref="A3:Z3"/>
    <mergeCell ref="A4:Z4"/>
  </mergeCells>
  <printOptions horizontalCentered="1" verticalCentered="1"/>
  <pageMargins left="0.9" right="0.9" top="0.9" bottom="0.9" header="0.5" footer="0.5"/>
  <pageSetup scale="76"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showGridLines="0" zoomScaleNormal="100" workbookViewId="0">
      <selection activeCell="A3" sqref="A3:XFD3"/>
    </sheetView>
  </sheetViews>
  <sheetFormatPr defaultColWidth="8" defaultRowHeight="11.1" customHeight="1" x14ac:dyDescent="0.2"/>
  <cols>
    <col min="1" max="1" width="40.42578125" style="237" customWidth="1"/>
    <col min="2" max="2" width="7.140625" style="237" bestFit="1" customWidth="1"/>
    <col min="3" max="3" width="1.7109375" style="236" customWidth="1"/>
    <col min="4" max="4" width="7.7109375" style="236" customWidth="1"/>
    <col min="5" max="5" width="1.7109375" style="236" customWidth="1"/>
    <col min="6" max="6" width="7.42578125" style="236" customWidth="1"/>
    <col min="7" max="7" width="1.7109375" style="236" customWidth="1"/>
    <col min="8" max="8" width="7.7109375" style="236" customWidth="1"/>
    <col min="9" max="9" width="1.7109375" style="236" customWidth="1"/>
    <col min="10" max="10" width="7.7109375" style="236" customWidth="1"/>
    <col min="11" max="11" width="1.7109375" style="236" customWidth="1"/>
    <col min="12" max="12" width="8.7109375" style="236" customWidth="1"/>
    <col min="13" max="13" width="1.7109375" style="236" customWidth="1"/>
    <col min="14" max="14" width="7.7109375" style="236" customWidth="1"/>
    <col min="15" max="15" width="1.7109375" style="236" customWidth="1"/>
    <col min="16" max="16" width="7.7109375" style="236" customWidth="1"/>
    <col min="17" max="17" width="1.7109375" style="236" customWidth="1"/>
    <col min="18" max="18" width="7.7109375" style="236" customWidth="1"/>
    <col min="19" max="19" width="1.7109375" style="236" customWidth="1"/>
    <col min="20" max="20" width="7.7109375" style="236" customWidth="1"/>
    <col min="21" max="21" width="1.7109375" style="236" customWidth="1"/>
    <col min="22" max="22" width="7.7109375" style="236" customWidth="1"/>
    <col min="23" max="23" width="1.7109375" style="236" customWidth="1"/>
    <col min="24" max="24" width="7.7109375" style="236" customWidth="1"/>
    <col min="25" max="25" width="1.7109375" style="236" customWidth="1"/>
    <col min="26" max="26" width="7.5703125" style="236" bestFit="1" customWidth="1"/>
    <col min="27" max="16384" width="8" style="236"/>
  </cols>
  <sheetData>
    <row r="1" spans="1:26" ht="11.1" customHeight="1" x14ac:dyDescent="0.2">
      <c r="A1" s="649" t="s">
        <v>221</v>
      </c>
      <c r="B1" s="649"/>
      <c r="C1" s="649"/>
      <c r="D1" s="649"/>
      <c r="E1" s="649"/>
      <c r="F1" s="649"/>
      <c r="G1" s="649"/>
      <c r="H1" s="649"/>
      <c r="I1" s="649"/>
      <c r="J1" s="649"/>
      <c r="K1" s="649"/>
      <c r="L1" s="649"/>
      <c r="M1" s="649"/>
      <c r="N1" s="649"/>
      <c r="O1" s="649"/>
      <c r="P1" s="649"/>
      <c r="Q1" s="649"/>
      <c r="R1" s="649"/>
      <c r="S1" s="649"/>
      <c r="T1" s="649"/>
      <c r="U1" s="649"/>
      <c r="V1" s="649"/>
      <c r="W1" s="649"/>
      <c r="X1" s="649"/>
      <c r="Y1" s="649"/>
      <c r="Z1" s="649"/>
    </row>
    <row r="2" spans="1:26" ht="11.1" customHeight="1" x14ac:dyDescent="0.2">
      <c r="A2" s="649" t="s">
        <v>320</v>
      </c>
      <c r="B2" s="649"/>
      <c r="C2" s="649"/>
      <c r="D2" s="649"/>
      <c r="E2" s="649"/>
      <c r="F2" s="649"/>
      <c r="G2" s="649"/>
      <c r="H2" s="649"/>
      <c r="I2" s="649"/>
      <c r="J2" s="649"/>
      <c r="K2" s="649"/>
      <c r="L2" s="649"/>
      <c r="M2" s="649"/>
      <c r="N2" s="649"/>
      <c r="O2" s="649"/>
      <c r="P2" s="649"/>
      <c r="Q2" s="649"/>
      <c r="R2" s="649"/>
      <c r="S2" s="649"/>
      <c r="T2" s="649"/>
      <c r="U2" s="649"/>
      <c r="V2" s="649"/>
      <c r="W2" s="649"/>
      <c r="X2" s="649"/>
      <c r="Y2" s="649"/>
      <c r="Z2" s="649"/>
    </row>
    <row r="3" spans="1:26" ht="11.1" customHeight="1" x14ac:dyDescent="0.2">
      <c r="A3" s="649" t="s">
        <v>35</v>
      </c>
      <c r="B3" s="649"/>
      <c r="C3" s="649"/>
      <c r="D3" s="649"/>
      <c r="E3" s="649"/>
      <c r="F3" s="649"/>
      <c r="G3" s="649"/>
      <c r="H3" s="649"/>
      <c r="I3" s="649"/>
      <c r="J3" s="649"/>
      <c r="K3" s="649"/>
      <c r="L3" s="649"/>
      <c r="M3" s="649"/>
      <c r="N3" s="649"/>
      <c r="O3" s="649"/>
      <c r="P3" s="649"/>
      <c r="Q3" s="649"/>
      <c r="R3" s="649"/>
      <c r="S3" s="649"/>
      <c r="T3" s="649"/>
      <c r="U3" s="649"/>
      <c r="V3" s="649"/>
      <c r="W3" s="649"/>
      <c r="X3" s="649"/>
      <c r="Y3" s="649"/>
      <c r="Z3" s="649"/>
    </row>
    <row r="4" spans="1:26" ht="11.1" customHeight="1" x14ac:dyDescent="0.2">
      <c r="A4" s="649" t="s">
        <v>222</v>
      </c>
      <c r="B4" s="649"/>
      <c r="C4" s="649"/>
      <c r="D4" s="649"/>
      <c r="E4" s="649"/>
      <c r="F4" s="649"/>
      <c r="G4" s="649"/>
      <c r="H4" s="649"/>
      <c r="I4" s="649"/>
      <c r="J4" s="649"/>
      <c r="K4" s="649"/>
      <c r="L4" s="649"/>
      <c r="M4" s="649"/>
      <c r="N4" s="649"/>
      <c r="O4" s="649"/>
      <c r="P4" s="649"/>
      <c r="Q4" s="649"/>
      <c r="R4" s="649"/>
      <c r="S4" s="649"/>
      <c r="T4" s="649"/>
      <c r="U4" s="649"/>
      <c r="V4" s="649"/>
      <c r="W4" s="649"/>
      <c r="X4" s="649"/>
      <c r="Y4" s="649"/>
      <c r="Z4" s="649"/>
    </row>
    <row r="6" spans="1:26" ht="11.1" customHeight="1" x14ac:dyDescent="0.2">
      <c r="B6" s="238">
        <v>2009</v>
      </c>
      <c r="T6" s="241">
        <v>2010</v>
      </c>
    </row>
    <row r="7" spans="1:26" ht="11.1" customHeight="1" x14ac:dyDescent="0.2">
      <c r="B7" s="238" t="s">
        <v>223</v>
      </c>
      <c r="D7" s="238" t="s">
        <v>224</v>
      </c>
      <c r="F7" s="238" t="s">
        <v>225</v>
      </c>
      <c r="H7" s="238" t="s">
        <v>226</v>
      </c>
      <c r="J7" s="238" t="s">
        <v>227</v>
      </c>
      <c r="L7" s="238" t="s">
        <v>228</v>
      </c>
      <c r="N7" s="238" t="s">
        <v>229</v>
      </c>
      <c r="P7" s="238" t="s">
        <v>230</v>
      </c>
      <c r="R7" s="238" t="s">
        <v>231</v>
      </c>
      <c r="T7" s="238" t="s">
        <v>232</v>
      </c>
      <c r="V7" s="238" t="s">
        <v>233</v>
      </c>
      <c r="X7" s="238" t="s">
        <v>234</v>
      </c>
    </row>
    <row r="8" spans="1:26" s="246" customFormat="1" ht="11.1" customHeight="1" x14ac:dyDescent="0.2">
      <c r="A8" s="243"/>
      <c r="B8" s="243" t="s">
        <v>39</v>
      </c>
      <c r="D8" s="243" t="s">
        <v>39</v>
      </c>
      <c r="F8" s="243" t="s">
        <v>39</v>
      </c>
      <c r="H8" s="243" t="s">
        <v>39</v>
      </c>
      <c r="J8" s="243" t="s">
        <v>39</v>
      </c>
      <c r="L8" s="243" t="s">
        <v>39</v>
      </c>
      <c r="N8" s="243" t="s">
        <v>39</v>
      </c>
      <c r="P8" s="243" t="s">
        <v>39</v>
      </c>
      <c r="R8" s="243" t="s">
        <v>39</v>
      </c>
      <c r="T8" s="243" t="s">
        <v>39</v>
      </c>
      <c r="V8" s="243" t="s">
        <v>39</v>
      </c>
      <c r="X8" s="243" t="s">
        <v>39</v>
      </c>
      <c r="Z8" s="246" t="s">
        <v>142</v>
      </c>
    </row>
    <row r="9" spans="1:26" ht="11.1" customHeight="1" x14ac:dyDescent="0.2">
      <c r="B9" s="247"/>
      <c r="D9" s="249"/>
      <c r="F9" s="249"/>
      <c r="H9" s="249"/>
      <c r="J9" s="249"/>
      <c r="L9" s="249"/>
      <c r="N9" s="249"/>
      <c r="P9" s="249"/>
      <c r="R9" s="249"/>
      <c r="T9" s="249"/>
      <c r="V9" s="249"/>
      <c r="X9" s="249"/>
      <c r="Z9" s="249"/>
    </row>
    <row r="10" spans="1:26" ht="11.1" customHeight="1" x14ac:dyDescent="0.2">
      <c r="A10" s="250" t="s">
        <v>238</v>
      </c>
      <c r="D10" s="237"/>
      <c r="F10" s="237"/>
      <c r="H10" s="237"/>
      <c r="J10" s="237"/>
      <c r="L10" s="237"/>
      <c r="N10" s="237"/>
      <c r="P10" s="237"/>
      <c r="R10" s="237"/>
      <c r="T10" s="237"/>
      <c r="V10" s="237"/>
      <c r="X10" s="237"/>
    </row>
    <row r="11" spans="1:26" s="237" customFormat="1" ht="11.1" customHeight="1" x14ac:dyDescent="0.2">
      <c r="A11" s="251" t="s">
        <v>277</v>
      </c>
      <c r="B11" s="237">
        <v>6908</v>
      </c>
      <c r="D11" s="237">
        <v>2650</v>
      </c>
      <c r="F11" s="237">
        <v>6667</v>
      </c>
      <c r="H11" s="237">
        <v>4276</v>
      </c>
      <c r="J11" s="237">
        <v>3851</v>
      </c>
      <c r="L11" s="237">
        <v>7550</v>
      </c>
      <c r="N11" s="237">
        <v>4100</v>
      </c>
      <c r="P11" s="237">
        <v>2978</v>
      </c>
      <c r="R11" s="237">
        <v>7194</v>
      </c>
      <c r="T11" s="237">
        <v>8557</v>
      </c>
      <c r="V11" s="237">
        <v>3267</v>
      </c>
      <c r="X11" s="237">
        <v>6385</v>
      </c>
      <c r="Y11" s="248"/>
      <c r="Z11" s="248">
        <v>64383</v>
      </c>
    </row>
    <row r="12" spans="1:26" s="237" customFormat="1" ht="11.1" customHeight="1" x14ac:dyDescent="0.2">
      <c r="A12" s="251" t="s">
        <v>278</v>
      </c>
      <c r="B12" s="237">
        <v>1906</v>
      </c>
      <c r="D12" s="237">
        <v>1495</v>
      </c>
      <c r="F12" s="237">
        <v>1645</v>
      </c>
      <c r="H12" s="237">
        <v>1521</v>
      </c>
      <c r="J12" s="237">
        <v>1613</v>
      </c>
      <c r="L12" s="237">
        <v>2416</v>
      </c>
      <c r="N12" s="237">
        <v>1809</v>
      </c>
      <c r="P12" s="237">
        <v>1777</v>
      </c>
      <c r="R12" s="237">
        <v>1742</v>
      </c>
      <c r="T12" s="237">
        <v>1673</v>
      </c>
      <c r="V12" s="237">
        <v>1625</v>
      </c>
      <c r="X12" s="237">
        <v>2431</v>
      </c>
      <c r="Z12" s="248">
        <v>21653</v>
      </c>
    </row>
    <row r="13" spans="1:26" s="237" customFormat="1" ht="11.1" customHeight="1" x14ac:dyDescent="0.2">
      <c r="A13" s="251" t="s">
        <v>11</v>
      </c>
      <c r="B13" s="252">
        <v>3056</v>
      </c>
      <c r="D13" s="252">
        <v>3163</v>
      </c>
      <c r="E13" s="248"/>
      <c r="F13" s="252">
        <v>3848</v>
      </c>
      <c r="G13" s="248"/>
      <c r="H13" s="252">
        <v>3417</v>
      </c>
      <c r="I13" s="248"/>
      <c r="J13" s="252">
        <v>2858</v>
      </c>
      <c r="K13" s="248"/>
      <c r="L13" s="252">
        <v>4989</v>
      </c>
      <c r="M13" s="248"/>
      <c r="N13" s="252">
        <v>3413</v>
      </c>
      <c r="O13" s="248"/>
      <c r="P13" s="252">
        <v>3490</v>
      </c>
      <c r="Q13" s="248"/>
      <c r="R13" s="252">
        <v>5234</v>
      </c>
      <c r="S13" s="248"/>
      <c r="T13" s="252">
        <v>4173</v>
      </c>
      <c r="U13" s="248"/>
      <c r="V13" s="252">
        <v>4167</v>
      </c>
      <c r="W13" s="248"/>
      <c r="X13" s="252">
        <v>6710</v>
      </c>
      <c r="Y13" s="248"/>
      <c r="Z13" s="252">
        <v>48518</v>
      </c>
    </row>
    <row r="14" spans="1:26" s="237" customFormat="1" ht="5.45" customHeight="1" x14ac:dyDescent="0.2">
      <c r="A14" s="254"/>
      <c r="B14" s="248"/>
      <c r="D14" s="248"/>
      <c r="F14" s="248"/>
      <c r="H14" s="248"/>
      <c r="J14" s="248"/>
      <c r="L14" s="248"/>
      <c r="N14" s="248"/>
      <c r="P14" s="248"/>
      <c r="R14" s="248"/>
      <c r="T14" s="248"/>
      <c r="V14" s="248"/>
      <c r="X14" s="248"/>
      <c r="Z14" s="248"/>
    </row>
    <row r="15" spans="1:26" ht="11.1" customHeight="1" x14ac:dyDescent="0.2">
      <c r="A15" s="255" t="s">
        <v>252</v>
      </c>
      <c r="B15" s="252">
        <v>11870</v>
      </c>
      <c r="C15" s="237"/>
      <c r="D15" s="252">
        <v>7308</v>
      </c>
      <c r="E15" s="237"/>
      <c r="F15" s="252">
        <v>12160</v>
      </c>
      <c r="G15" s="237"/>
      <c r="H15" s="252">
        <v>9214</v>
      </c>
      <c r="I15" s="237"/>
      <c r="J15" s="252">
        <v>8322</v>
      </c>
      <c r="K15" s="237"/>
      <c r="L15" s="252">
        <v>14955</v>
      </c>
      <c r="M15" s="237"/>
      <c r="N15" s="252">
        <v>9322</v>
      </c>
      <c r="O15" s="237"/>
      <c r="P15" s="252">
        <v>8245</v>
      </c>
      <c r="Q15" s="237"/>
      <c r="R15" s="252">
        <v>14170</v>
      </c>
      <c r="S15" s="237"/>
      <c r="T15" s="252">
        <v>14403</v>
      </c>
      <c r="U15" s="237"/>
      <c r="V15" s="252">
        <v>9059</v>
      </c>
      <c r="W15" s="237"/>
      <c r="X15" s="252">
        <v>15526</v>
      </c>
      <c r="Y15" s="237"/>
      <c r="Z15" s="252">
        <v>134554</v>
      </c>
    </row>
    <row r="16" spans="1:26" ht="11.1" customHeight="1" x14ac:dyDescent="0.2">
      <c r="B16" s="248"/>
      <c r="D16" s="248"/>
      <c r="F16" s="248"/>
      <c r="H16" s="248"/>
      <c r="J16" s="248"/>
      <c r="L16" s="248"/>
      <c r="N16" s="248"/>
      <c r="P16" s="248"/>
      <c r="R16" s="248"/>
      <c r="T16" s="248"/>
      <c r="V16" s="248"/>
      <c r="X16" s="248"/>
      <c r="Z16" s="240"/>
    </row>
    <row r="17" spans="1:26" ht="11.1" customHeight="1" x14ac:dyDescent="0.2">
      <c r="A17" s="250" t="s">
        <v>253</v>
      </c>
      <c r="D17" s="237"/>
      <c r="F17" s="237"/>
      <c r="H17" s="237"/>
      <c r="J17" s="237"/>
      <c r="L17" s="237"/>
      <c r="N17" s="237"/>
      <c r="P17" s="237"/>
      <c r="R17" s="237"/>
      <c r="T17" s="237"/>
      <c r="V17" s="237"/>
      <c r="X17" s="237"/>
      <c r="Z17" s="236" t="s">
        <v>179</v>
      </c>
    </row>
    <row r="18" spans="1:26" s="237" customFormat="1" ht="11.1" customHeight="1" x14ac:dyDescent="0.2">
      <c r="A18" s="251" t="s">
        <v>254</v>
      </c>
      <c r="B18" s="237">
        <v>630</v>
      </c>
      <c r="D18" s="237">
        <v>2731</v>
      </c>
      <c r="F18" s="237">
        <v>2390</v>
      </c>
      <c r="H18" s="237">
        <v>264</v>
      </c>
      <c r="J18" s="237">
        <v>657</v>
      </c>
      <c r="L18" s="237">
        <v>4352</v>
      </c>
      <c r="N18" s="237">
        <v>825</v>
      </c>
      <c r="P18" s="237">
        <v>1261</v>
      </c>
      <c r="R18" s="237">
        <v>2489</v>
      </c>
      <c r="T18" s="237">
        <v>1170</v>
      </c>
      <c r="V18" s="237">
        <v>1702</v>
      </c>
      <c r="X18" s="237">
        <v>7764</v>
      </c>
      <c r="Z18" s="248">
        <v>26235</v>
      </c>
    </row>
    <row r="19" spans="1:26" s="237" customFormat="1" ht="11.1" customHeight="1" x14ac:dyDescent="0.2">
      <c r="A19" s="264" t="s">
        <v>255</v>
      </c>
      <c r="B19" s="237">
        <v>19</v>
      </c>
      <c r="D19" s="237">
        <v>37</v>
      </c>
      <c r="F19" s="237">
        <v>448</v>
      </c>
      <c r="H19" s="237">
        <v>82</v>
      </c>
      <c r="J19" s="237">
        <v>219</v>
      </c>
      <c r="L19" s="237">
        <v>213</v>
      </c>
      <c r="N19" s="237">
        <v>394</v>
      </c>
      <c r="P19" s="237">
        <v>26</v>
      </c>
      <c r="R19" s="237">
        <v>237</v>
      </c>
      <c r="T19" s="237">
        <v>49</v>
      </c>
      <c r="V19" s="237">
        <v>359</v>
      </c>
      <c r="X19" s="237">
        <v>585</v>
      </c>
      <c r="Z19" s="248">
        <v>2668</v>
      </c>
    </row>
    <row r="20" spans="1:26" s="237" customFormat="1" ht="11.1" customHeight="1" x14ac:dyDescent="0.2">
      <c r="A20" s="251" t="s">
        <v>256</v>
      </c>
      <c r="B20" s="237">
        <v>46</v>
      </c>
      <c r="D20" s="237">
        <v>164</v>
      </c>
      <c r="F20" s="237">
        <v>143</v>
      </c>
      <c r="H20" s="237">
        <v>231</v>
      </c>
      <c r="J20" s="237">
        <v>172</v>
      </c>
      <c r="L20" s="237">
        <v>189</v>
      </c>
      <c r="N20" s="237">
        <v>193</v>
      </c>
      <c r="P20" s="237">
        <v>95</v>
      </c>
      <c r="R20" s="237">
        <v>444</v>
      </c>
      <c r="T20" s="237">
        <v>363</v>
      </c>
      <c r="V20" s="237">
        <v>431</v>
      </c>
      <c r="X20" s="237">
        <v>547</v>
      </c>
      <c r="Z20" s="248">
        <v>3018</v>
      </c>
    </row>
    <row r="21" spans="1:26" s="237" customFormat="1" ht="11.1" customHeight="1" x14ac:dyDescent="0.2">
      <c r="A21" s="251" t="s">
        <v>279</v>
      </c>
      <c r="B21" s="237">
        <v>0</v>
      </c>
      <c r="D21" s="237">
        <v>0</v>
      </c>
      <c r="F21" s="237">
        <v>497</v>
      </c>
      <c r="H21" s="237">
        <v>0</v>
      </c>
      <c r="J21" s="237">
        <v>0</v>
      </c>
      <c r="L21" s="237">
        <v>223</v>
      </c>
      <c r="N21" s="237">
        <v>745</v>
      </c>
      <c r="P21" s="237">
        <v>911</v>
      </c>
      <c r="R21" s="237">
        <v>1104</v>
      </c>
      <c r="T21" s="237">
        <v>0</v>
      </c>
      <c r="V21" s="237">
        <v>0</v>
      </c>
      <c r="X21" s="237">
        <v>0</v>
      </c>
      <c r="Z21" s="248">
        <v>3480</v>
      </c>
    </row>
    <row r="22" spans="1:26" s="237" customFormat="1" ht="11.1" customHeight="1" x14ac:dyDescent="0.2">
      <c r="A22" s="251" t="s">
        <v>257</v>
      </c>
      <c r="B22" s="237">
        <v>3062</v>
      </c>
      <c r="D22" s="237">
        <v>3257</v>
      </c>
      <c r="F22" s="237">
        <v>3429</v>
      </c>
      <c r="H22" s="237">
        <v>3069</v>
      </c>
      <c r="J22" s="237">
        <v>3124</v>
      </c>
      <c r="L22" s="237">
        <v>3385</v>
      </c>
      <c r="N22" s="237">
        <v>3051</v>
      </c>
      <c r="P22" s="237">
        <v>3123</v>
      </c>
      <c r="R22" s="237">
        <v>3474</v>
      </c>
      <c r="T22" s="237">
        <v>3178</v>
      </c>
      <c r="V22" s="237">
        <v>3455</v>
      </c>
      <c r="X22" s="237">
        <v>3763</v>
      </c>
      <c r="Z22" s="248">
        <v>39370</v>
      </c>
    </row>
    <row r="23" spans="1:26" s="237" customFormat="1" ht="11.1" customHeight="1" x14ac:dyDescent="0.2">
      <c r="A23" s="251" t="s">
        <v>258</v>
      </c>
      <c r="B23" s="237">
        <v>251</v>
      </c>
      <c r="D23" s="237">
        <v>297</v>
      </c>
      <c r="F23" s="237">
        <v>256</v>
      </c>
      <c r="H23" s="237">
        <v>275</v>
      </c>
      <c r="J23" s="237">
        <v>281</v>
      </c>
      <c r="L23" s="237">
        <v>274</v>
      </c>
      <c r="N23" s="237">
        <v>279</v>
      </c>
      <c r="P23" s="237">
        <v>267</v>
      </c>
      <c r="R23" s="237">
        <v>273</v>
      </c>
      <c r="T23" s="237">
        <v>310</v>
      </c>
      <c r="V23" s="237">
        <v>304</v>
      </c>
      <c r="X23" s="237">
        <v>373</v>
      </c>
      <c r="Z23" s="248">
        <v>3440</v>
      </c>
    </row>
    <row r="24" spans="1:26" s="237" customFormat="1" ht="11.1" customHeight="1" x14ac:dyDescent="0.2">
      <c r="A24" s="251" t="s">
        <v>259</v>
      </c>
      <c r="B24" s="237">
        <v>112</v>
      </c>
      <c r="D24" s="237">
        <v>101</v>
      </c>
      <c r="F24" s="237">
        <v>516</v>
      </c>
      <c r="H24" s="237">
        <v>195</v>
      </c>
      <c r="J24" s="237">
        <v>114</v>
      </c>
      <c r="L24" s="237">
        <v>713</v>
      </c>
      <c r="N24" s="237">
        <v>200</v>
      </c>
      <c r="P24" s="237">
        <v>133</v>
      </c>
      <c r="R24" s="237">
        <v>632</v>
      </c>
      <c r="T24" s="237">
        <v>273</v>
      </c>
      <c r="V24" s="237">
        <v>111</v>
      </c>
      <c r="X24" s="237">
        <v>882</v>
      </c>
      <c r="Z24" s="248">
        <v>3982</v>
      </c>
    </row>
    <row r="25" spans="1:26" s="237" customFormat="1" ht="11.1" customHeight="1" x14ac:dyDescent="0.2">
      <c r="A25" s="251" t="s">
        <v>260</v>
      </c>
      <c r="B25" s="237">
        <v>154</v>
      </c>
      <c r="D25" s="237">
        <v>182</v>
      </c>
      <c r="F25" s="237">
        <v>158</v>
      </c>
      <c r="H25" s="237">
        <v>292</v>
      </c>
      <c r="J25" s="237">
        <v>302</v>
      </c>
      <c r="L25" s="237">
        <v>189</v>
      </c>
      <c r="N25" s="237">
        <v>170</v>
      </c>
      <c r="P25" s="237">
        <v>178</v>
      </c>
      <c r="R25" s="237">
        <v>213</v>
      </c>
      <c r="T25" s="237">
        <v>368</v>
      </c>
      <c r="V25" s="237">
        <v>179</v>
      </c>
      <c r="X25" s="237">
        <v>617</v>
      </c>
      <c r="Z25" s="248">
        <v>3002</v>
      </c>
    </row>
    <row r="26" spans="1:26" s="237" customFormat="1" ht="11.1" customHeight="1" x14ac:dyDescent="0.2">
      <c r="A26" s="251" t="s">
        <v>261</v>
      </c>
      <c r="B26" s="237">
        <v>282</v>
      </c>
      <c r="D26" s="237">
        <v>280</v>
      </c>
      <c r="F26" s="237">
        <v>592</v>
      </c>
      <c r="H26" s="237">
        <v>258</v>
      </c>
      <c r="J26" s="237">
        <v>261</v>
      </c>
      <c r="L26" s="237">
        <v>502</v>
      </c>
      <c r="N26" s="237">
        <v>293</v>
      </c>
      <c r="P26" s="237">
        <v>405</v>
      </c>
      <c r="R26" s="237">
        <v>615</v>
      </c>
      <c r="T26" s="237">
        <v>299</v>
      </c>
      <c r="V26" s="237">
        <v>233</v>
      </c>
      <c r="X26" s="237">
        <v>615</v>
      </c>
      <c r="Z26" s="248">
        <v>4635</v>
      </c>
    </row>
    <row r="27" spans="1:26" s="237" customFormat="1" ht="11.1" customHeight="1" x14ac:dyDescent="0.2">
      <c r="A27" s="251" t="s">
        <v>262</v>
      </c>
      <c r="B27" s="237">
        <v>104</v>
      </c>
      <c r="D27" s="237">
        <v>304</v>
      </c>
      <c r="F27" s="237">
        <v>179</v>
      </c>
      <c r="H27" s="237">
        <v>136</v>
      </c>
      <c r="J27" s="237">
        <v>345</v>
      </c>
      <c r="L27" s="237">
        <v>153</v>
      </c>
      <c r="N27" s="237">
        <v>123</v>
      </c>
      <c r="P27" s="237">
        <v>357</v>
      </c>
      <c r="R27" s="237">
        <v>775</v>
      </c>
      <c r="T27" s="237">
        <v>57</v>
      </c>
      <c r="V27" s="237">
        <v>85</v>
      </c>
      <c r="X27" s="237">
        <v>76</v>
      </c>
      <c r="Z27" s="248">
        <v>2694</v>
      </c>
    </row>
    <row r="28" spans="1:26" s="237" customFormat="1" ht="11.1" customHeight="1" x14ac:dyDescent="0.2">
      <c r="A28" s="251" t="s">
        <v>263</v>
      </c>
      <c r="B28" s="252">
        <v>190</v>
      </c>
      <c r="D28" s="252">
        <v>178</v>
      </c>
      <c r="E28" s="248"/>
      <c r="F28" s="252">
        <v>624</v>
      </c>
      <c r="G28" s="248"/>
      <c r="H28" s="252">
        <v>183</v>
      </c>
      <c r="I28" s="248"/>
      <c r="J28" s="252">
        <v>206</v>
      </c>
      <c r="K28" s="248"/>
      <c r="L28" s="252">
        <v>412</v>
      </c>
      <c r="M28" s="248"/>
      <c r="N28" s="252">
        <v>207</v>
      </c>
      <c r="O28" s="248"/>
      <c r="P28" s="252">
        <v>182</v>
      </c>
      <c r="Q28" s="248"/>
      <c r="R28" s="252">
        <v>664</v>
      </c>
      <c r="S28" s="248"/>
      <c r="T28" s="252">
        <v>153</v>
      </c>
      <c r="U28" s="248"/>
      <c r="V28" s="252">
        <v>217</v>
      </c>
      <c r="W28" s="248"/>
      <c r="X28" s="252">
        <v>623</v>
      </c>
      <c r="Y28" s="248"/>
      <c r="Z28" s="252">
        <v>3839</v>
      </c>
    </row>
    <row r="29" spans="1:26" s="237" customFormat="1" ht="11.1" customHeight="1" x14ac:dyDescent="0.2">
      <c r="A29" s="253" t="s">
        <v>264</v>
      </c>
      <c r="B29" s="252">
        <v>4850</v>
      </c>
      <c r="D29" s="252">
        <v>7531</v>
      </c>
      <c r="F29" s="252">
        <v>9232</v>
      </c>
      <c r="H29" s="252">
        <v>4985</v>
      </c>
      <c r="J29" s="252">
        <v>5681</v>
      </c>
      <c r="L29" s="252">
        <v>10605</v>
      </c>
      <c r="N29" s="252">
        <v>6480</v>
      </c>
      <c r="P29" s="252">
        <v>6938</v>
      </c>
      <c r="R29" s="252">
        <v>10920</v>
      </c>
      <c r="T29" s="252">
        <v>6220</v>
      </c>
      <c r="V29" s="252">
        <v>7076</v>
      </c>
      <c r="X29" s="252">
        <v>15845</v>
      </c>
      <c r="Z29" s="252">
        <v>96363</v>
      </c>
    </row>
    <row r="30" spans="1:26" s="237" customFormat="1" ht="5.45" customHeight="1" x14ac:dyDescent="0.2">
      <c r="A30" s="254"/>
      <c r="B30" s="248"/>
      <c r="D30" s="248"/>
      <c r="F30" s="248"/>
      <c r="H30" s="248"/>
      <c r="J30" s="248"/>
      <c r="L30" s="248"/>
      <c r="N30" s="248"/>
      <c r="P30" s="248"/>
      <c r="R30" s="248"/>
      <c r="T30" s="248"/>
      <c r="V30" s="248"/>
      <c r="X30" s="248"/>
      <c r="Z30" s="248"/>
    </row>
    <row r="31" spans="1:26" s="237" customFormat="1" ht="11.1" customHeight="1" x14ac:dyDescent="0.2">
      <c r="A31" s="251" t="s">
        <v>56</v>
      </c>
      <c r="B31" s="237">
        <v>1014</v>
      </c>
      <c r="D31" s="237">
        <v>1093</v>
      </c>
      <c r="F31" s="237">
        <v>1205</v>
      </c>
      <c r="H31" s="237">
        <v>1068</v>
      </c>
      <c r="J31" s="237">
        <v>1004</v>
      </c>
      <c r="L31" s="237">
        <v>1326</v>
      </c>
      <c r="N31" s="237">
        <v>1106</v>
      </c>
      <c r="P31" s="237">
        <v>1027</v>
      </c>
      <c r="R31" s="237">
        <v>1241</v>
      </c>
      <c r="T31" s="237">
        <v>1065</v>
      </c>
      <c r="V31" s="237">
        <v>992</v>
      </c>
      <c r="X31" s="237">
        <v>1187</v>
      </c>
      <c r="Z31" s="248">
        <v>13328</v>
      </c>
    </row>
    <row r="32" spans="1:26" s="237" customFormat="1" ht="11.1" customHeight="1" x14ac:dyDescent="0.2">
      <c r="A32" s="251" t="s">
        <v>57</v>
      </c>
      <c r="B32" s="252">
        <v>547</v>
      </c>
      <c r="D32" s="252">
        <v>533</v>
      </c>
      <c r="E32" s="248"/>
      <c r="F32" s="252">
        <v>569</v>
      </c>
      <c r="G32" s="248"/>
      <c r="H32" s="252">
        <v>505</v>
      </c>
      <c r="I32" s="248"/>
      <c r="J32" s="252">
        <v>594</v>
      </c>
      <c r="K32" s="248"/>
      <c r="L32" s="252">
        <v>613</v>
      </c>
      <c r="M32" s="248"/>
      <c r="N32" s="252">
        <v>595</v>
      </c>
      <c r="O32" s="248"/>
      <c r="P32" s="252">
        <v>553</v>
      </c>
      <c r="Q32" s="248"/>
      <c r="R32" s="252">
        <v>610</v>
      </c>
      <c r="S32" s="248"/>
      <c r="T32" s="252">
        <v>576</v>
      </c>
      <c r="U32" s="248"/>
      <c r="V32" s="252">
        <v>594</v>
      </c>
      <c r="W32" s="248"/>
      <c r="X32" s="252">
        <v>716</v>
      </c>
      <c r="Y32" s="248"/>
      <c r="Z32" s="252">
        <v>7005</v>
      </c>
    </row>
    <row r="33" spans="1:26" s="237" customFormat="1" ht="11.1" customHeight="1" x14ac:dyDescent="0.2">
      <c r="A33" s="253" t="s">
        <v>265</v>
      </c>
      <c r="B33" s="252">
        <v>1561</v>
      </c>
      <c r="D33" s="252">
        <v>1626</v>
      </c>
      <c r="F33" s="252">
        <v>1774</v>
      </c>
      <c r="H33" s="252">
        <v>1573</v>
      </c>
      <c r="J33" s="252">
        <v>1598</v>
      </c>
      <c r="L33" s="252">
        <v>1939</v>
      </c>
      <c r="N33" s="252">
        <v>1701</v>
      </c>
      <c r="P33" s="252">
        <v>1580</v>
      </c>
      <c r="R33" s="252">
        <v>1851</v>
      </c>
      <c r="T33" s="252">
        <v>1641</v>
      </c>
      <c r="V33" s="252">
        <v>1586</v>
      </c>
      <c r="X33" s="252">
        <v>1903</v>
      </c>
      <c r="Z33" s="252">
        <v>20333</v>
      </c>
    </row>
    <row r="34" spans="1:26" s="237" customFormat="1" ht="5.45" customHeight="1" x14ac:dyDescent="0.2">
      <c r="A34" s="254"/>
      <c r="B34" s="248"/>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row>
    <row r="35" spans="1:26" ht="11.1" customHeight="1" x14ac:dyDescent="0.2">
      <c r="A35" s="251" t="s">
        <v>266</v>
      </c>
      <c r="B35" s="248">
        <v>637</v>
      </c>
      <c r="C35" s="240"/>
      <c r="D35" s="248">
        <v>356</v>
      </c>
      <c r="E35" s="248"/>
      <c r="F35" s="248">
        <v>379</v>
      </c>
      <c r="G35" s="248"/>
      <c r="H35" s="248">
        <v>451</v>
      </c>
      <c r="I35" s="248"/>
      <c r="J35" s="248">
        <v>355</v>
      </c>
      <c r="K35" s="248"/>
      <c r="L35" s="248">
        <v>1479</v>
      </c>
      <c r="M35" s="248"/>
      <c r="N35" s="248">
        <v>508</v>
      </c>
      <c r="O35" s="248"/>
      <c r="P35" s="248">
        <v>331</v>
      </c>
      <c r="Q35" s="248"/>
      <c r="R35" s="248">
        <v>468</v>
      </c>
      <c r="S35" s="248"/>
      <c r="T35" s="248">
        <v>440</v>
      </c>
      <c r="U35" s="248"/>
      <c r="V35" s="248">
        <v>307</v>
      </c>
      <c r="W35" s="248"/>
      <c r="X35" s="248">
        <v>450</v>
      </c>
      <c r="Y35" s="248"/>
      <c r="Z35" s="248">
        <v>6161</v>
      </c>
    </row>
    <row r="36" spans="1:26" s="237" customFormat="1" ht="5.45" customHeight="1" x14ac:dyDescent="0.2">
      <c r="A36" s="254"/>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row>
    <row r="37" spans="1:26" ht="11.1" customHeight="1" x14ac:dyDescent="0.2">
      <c r="A37" s="251" t="s">
        <v>50</v>
      </c>
      <c r="B37" s="248">
        <v>354</v>
      </c>
      <c r="C37" s="240"/>
      <c r="D37" s="248">
        <v>263</v>
      </c>
      <c r="E37" s="248"/>
      <c r="F37" s="248">
        <v>487</v>
      </c>
      <c r="G37" s="248"/>
      <c r="H37" s="248">
        <v>124</v>
      </c>
      <c r="I37" s="248"/>
      <c r="J37" s="248">
        <v>292</v>
      </c>
      <c r="K37" s="248"/>
      <c r="L37" s="248">
        <v>833</v>
      </c>
      <c r="M37" s="248"/>
      <c r="N37" s="248">
        <v>117</v>
      </c>
      <c r="O37" s="248"/>
      <c r="P37" s="248">
        <v>218</v>
      </c>
      <c r="Q37" s="248"/>
      <c r="R37" s="248">
        <v>1009</v>
      </c>
      <c r="S37" s="248"/>
      <c r="T37" s="248">
        <v>112</v>
      </c>
      <c r="U37" s="248"/>
      <c r="V37" s="248">
        <v>358</v>
      </c>
      <c r="W37" s="248"/>
      <c r="X37" s="248">
        <v>1624</v>
      </c>
      <c r="Y37" s="248"/>
      <c r="Z37" s="248">
        <v>5791</v>
      </c>
    </row>
    <row r="38" spans="1:26" ht="5.25" customHeight="1" x14ac:dyDescent="0.2">
      <c r="A38" s="251"/>
      <c r="B38" s="248"/>
      <c r="C38" s="240"/>
      <c r="D38" s="248"/>
      <c r="E38" s="248"/>
      <c r="F38" s="248"/>
      <c r="G38" s="248"/>
      <c r="H38" s="248"/>
      <c r="I38" s="248"/>
      <c r="J38" s="248"/>
      <c r="K38" s="248"/>
      <c r="L38" s="248"/>
      <c r="M38" s="248"/>
      <c r="N38" s="248"/>
      <c r="O38" s="248"/>
      <c r="P38" s="248"/>
      <c r="Q38" s="248"/>
      <c r="R38" s="248"/>
      <c r="S38" s="248"/>
      <c r="T38" s="248"/>
      <c r="U38" s="248"/>
      <c r="V38" s="248"/>
      <c r="W38" s="248"/>
      <c r="X38" s="248"/>
      <c r="Y38" s="248"/>
      <c r="Z38" s="248"/>
    </row>
    <row r="39" spans="1:26" ht="11.1" customHeight="1" x14ac:dyDescent="0.2">
      <c r="A39" s="264" t="s">
        <v>268</v>
      </c>
      <c r="B39" s="252">
        <v>570</v>
      </c>
      <c r="C39" s="240"/>
      <c r="D39" s="252">
        <v>624</v>
      </c>
      <c r="E39" s="248"/>
      <c r="F39" s="252">
        <v>687</v>
      </c>
      <c r="G39" s="248"/>
      <c r="H39" s="252">
        <v>678</v>
      </c>
      <c r="I39" s="248"/>
      <c r="J39" s="252">
        <v>714</v>
      </c>
      <c r="K39" s="248"/>
      <c r="L39" s="252">
        <v>743</v>
      </c>
      <c r="M39" s="248"/>
      <c r="N39" s="252">
        <v>756</v>
      </c>
      <c r="O39" s="248"/>
      <c r="P39" s="252">
        <v>717</v>
      </c>
      <c r="Q39" s="248"/>
      <c r="R39" s="252">
        <v>878</v>
      </c>
      <c r="S39" s="248"/>
      <c r="T39" s="252">
        <v>670</v>
      </c>
      <c r="U39" s="248"/>
      <c r="V39" s="252">
        <v>574</v>
      </c>
      <c r="W39" s="248"/>
      <c r="X39" s="252">
        <v>915</v>
      </c>
      <c r="Y39" s="248"/>
      <c r="Z39" s="252">
        <v>8527</v>
      </c>
    </row>
    <row r="40" spans="1:26" s="237" customFormat="1" ht="5.45" customHeight="1" x14ac:dyDescent="0.2">
      <c r="A40" s="254"/>
      <c r="B40" s="248"/>
      <c r="D40" s="248"/>
      <c r="F40" s="248"/>
      <c r="H40" s="248"/>
      <c r="J40" s="248"/>
      <c r="L40" s="248"/>
      <c r="N40" s="248"/>
      <c r="P40" s="248"/>
      <c r="R40" s="248"/>
      <c r="T40" s="248"/>
      <c r="V40" s="248"/>
      <c r="X40" s="248"/>
      <c r="Z40" s="248"/>
    </row>
    <row r="41" spans="1:26" ht="11.1" customHeight="1" x14ac:dyDescent="0.2">
      <c r="A41" s="255" t="s">
        <v>272</v>
      </c>
      <c r="B41" s="252">
        <v>7972</v>
      </c>
      <c r="C41" s="237"/>
      <c r="D41" s="252">
        <v>10400</v>
      </c>
      <c r="E41" s="237"/>
      <c r="F41" s="252">
        <v>12559</v>
      </c>
      <c r="G41" s="237"/>
      <c r="H41" s="252">
        <v>7811</v>
      </c>
      <c r="I41" s="237"/>
      <c r="J41" s="252">
        <v>8640</v>
      </c>
      <c r="K41" s="237"/>
      <c r="L41" s="252">
        <v>15599</v>
      </c>
      <c r="M41" s="237"/>
      <c r="N41" s="252">
        <v>9562</v>
      </c>
      <c r="O41" s="237"/>
      <c r="P41" s="252">
        <v>9784</v>
      </c>
      <c r="Q41" s="237"/>
      <c r="R41" s="252">
        <v>15126</v>
      </c>
      <c r="S41" s="237"/>
      <c r="T41" s="252">
        <v>9083</v>
      </c>
      <c r="U41" s="237"/>
      <c r="V41" s="252">
        <v>9901</v>
      </c>
      <c r="W41" s="237"/>
      <c r="X41" s="252">
        <v>20737</v>
      </c>
      <c r="Y41" s="237"/>
      <c r="Z41" s="252">
        <v>137175</v>
      </c>
    </row>
    <row r="42" spans="1:26" ht="11.1" customHeight="1" x14ac:dyDescent="0.2">
      <c r="A42" s="255"/>
      <c r="B42" s="248"/>
      <c r="C42" s="237"/>
      <c r="D42" s="248"/>
      <c r="E42" s="237"/>
      <c r="F42" s="248"/>
      <c r="G42" s="237"/>
      <c r="H42" s="248"/>
      <c r="I42" s="237"/>
      <c r="J42" s="248"/>
      <c r="K42" s="237"/>
      <c r="L42" s="248"/>
      <c r="M42" s="237"/>
      <c r="N42" s="248"/>
      <c r="O42" s="237"/>
      <c r="P42" s="248"/>
      <c r="Q42" s="237"/>
      <c r="R42" s="248"/>
      <c r="S42" s="237"/>
      <c r="T42" s="248"/>
      <c r="U42" s="237"/>
      <c r="V42" s="248"/>
      <c r="W42" s="237"/>
      <c r="X42" s="248"/>
      <c r="Y42" s="237"/>
      <c r="Z42" s="248"/>
    </row>
    <row r="43" spans="1:26" ht="11.1" customHeight="1" x14ac:dyDescent="0.2">
      <c r="A43" s="250" t="s">
        <v>280</v>
      </c>
      <c r="B43" s="248"/>
      <c r="C43" s="237"/>
      <c r="D43" s="248"/>
      <c r="E43" s="237"/>
      <c r="F43" s="248"/>
      <c r="G43" s="237"/>
      <c r="H43" s="248"/>
      <c r="I43" s="237"/>
      <c r="J43" s="248"/>
      <c r="K43" s="237"/>
      <c r="L43" s="248"/>
      <c r="M43" s="237"/>
      <c r="N43" s="248"/>
      <c r="O43" s="237"/>
      <c r="P43" s="248"/>
      <c r="Q43" s="237"/>
      <c r="R43" s="248"/>
      <c r="S43" s="237"/>
      <c r="T43" s="248"/>
      <c r="U43" s="237"/>
      <c r="V43" s="248"/>
      <c r="W43" s="237"/>
      <c r="X43" s="248"/>
      <c r="Y43" s="237"/>
      <c r="Z43" s="248"/>
    </row>
    <row r="44" spans="1:26" ht="11.1" customHeight="1" x14ac:dyDescent="0.2">
      <c r="A44" s="265" t="s">
        <v>281</v>
      </c>
      <c r="B44" s="248">
        <v>2982</v>
      </c>
      <c r="C44" s="248"/>
      <c r="D44" s="248">
        <v>1459</v>
      </c>
      <c r="E44" s="248"/>
      <c r="F44" s="248">
        <v>2688</v>
      </c>
      <c r="G44" s="248"/>
      <c r="H44" s="248">
        <v>1935</v>
      </c>
      <c r="I44" s="248"/>
      <c r="J44" s="248">
        <v>1488</v>
      </c>
      <c r="K44" s="248"/>
      <c r="L44" s="248">
        <v>2816</v>
      </c>
      <c r="M44" s="248"/>
      <c r="N44" s="248">
        <v>1812</v>
      </c>
      <c r="O44" s="248"/>
      <c r="P44" s="248">
        <v>1369</v>
      </c>
      <c r="Q44" s="248"/>
      <c r="R44" s="248">
        <v>3093</v>
      </c>
      <c r="S44" s="248"/>
      <c r="T44" s="248">
        <v>2463</v>
      </c>
      <c r="U44" s="248"/>
      <c r="V44" s="248">
        <v>1155</v>
      </c>
      <c r="W44" s="248"/>
      <c r="X44" s="248">
        <v>3886</v>
      </c>
      <c r="Y44" s="248"/>
      <c r="Z44" s="248">
        <v>27146</v>
      </c>
    </row>
    <row r="45" spans="1:26" s="240" customFormat="1" ht="11.1" customHeight="1" x14ac:dyDescent="0.2">
      <c r="A45" s="248" t="s">
        <v>282</v>
      </c>
      <c r="B45" s="248">
        <v>-2987</v>
      </c>
      <c r="C45" s="248"/>
      <c r="D45" s="248">
        <v>-1468</v>
      </c>
      <c r="E45" s="248"/>
      <c r="F45" s="248">
        <v>-2700</v>
      </c>
      <c r="G45" s="248"/>
      <c r="H45" s="248">
        <v>-1943</v>
      </c>
      <c r="I45" s="248"/>
      <c r="J45" s="248">
        <v>-1491</v>
      </c>
      <c r="K45" s="248"/>
      <c r="L45" s="248">
        <v>-2815</v>
      </c>
      <c r="M45" s="248"/>
      <c r="N45" s="248">
        <v>-1815</v>
      </c>
      <c r="O45" s="248"/>
      <c r="P45" s="248">
        <v>-1375</v>
      </c>
      <c r="Q45" s="248"/>
      <c r="R45" s="248">
        <v>-3096</v>
      </c>
      <c r="S45" s="248"/>
      <c r="T45" s="248">
        <v>-2468</v>
      </c>
      <c r="U45" s="248"/>
      <c r="V45" s="248">
        <v>-1160</v>
      </c>
      <c r="W45" s="248"/>
      <c r="X45" s="248">
        <v>-3863</v>
      </c>
      <c r="Y45" s="248"/>
      <c r="Z45" s="248">
        <v>-27181</v>
      </c>
    </row>
    <row r="46" spans="1:26" ht="11.1" customHeight="1" x14ac:dyDescent="0.2">
      <c r="A46" s="248" t="s">
        <v>283</v>
      </c>
      <c r="B46" s="252">
        <v>14</v>
      </c>
      <c r="C46" s="237"/>
      <c r="D46" s="252">
        <v>17</v>
      </c>
      <c r="E46" s="248"/>
      <c r="F46" s="252">
        <v>18</v>
      </c>
      <c r="G46" s="248"/>
      <c r="H46" s="252">
        <v>13</v>
      </c>
      <c r="I46" s="248"/>
      <c r="J46" s="252">
        <v>11</v>
      </c>
      <c r="K46" s="248"/>
      <c r="L46" s="252">
        <v>9</v>
      </c>
      <c r="M46" s="248"/>
      <c r="N46" s="252">
        <v>9</v>
      </c>
      <c r="O46" s="248"/>
      <c r="P46" s="252">
        <v>9</v>
      </c>
      <c r="Q46" s="248"/>
      <c r="R46" s="252">
        <v>7</v>
      </c>
      <c r="S46" s="248"/>
      <c r="T46" s="252">
        <v>7</v>
      </c>
      <c r="U46" s="248"/>
      <c r="V46" s="252">
        <v>6</v>
      </c>
      <c r="W46" s="248"/>
      <c r="X46" s="252">
        <v>477</v>
      </c>
      <c r="Y46" s="248"/>
      <c r="Z46" s="252">
        <v>597</v>
      </c>
    </row>
    <row r="47" spans="1:26" ht="11.1" customHeight="1" x14ac:dyDescent="0.2">
      <c r="A47" s="255" t="s">
        <v>284</v>
      </c>
      <c r="B47" s="252">
        <v>9</v>
      </c>
      <c r="C47" s="237"/>
      <c r="D47" s="252">
        <v>8</v>
      </c>
      <c r="E47" s="237"/>
      <c r="F47" s="252">
        <v>6</v>
      </c>
      <c r="G47" s="237"/>
      <c r="H47" s="252">
        <v>5</v>
      </c>
      <c r="I47" s="237"/>
      <c r="J47" s="252">
        <v>8</v>
      </c>
      <c r="K47" s="237"/>
      <c r="L47" s="252">
        <v>10</v>
      </c>
      <c r="M47" s="237"/>
      <c r="N47" s="252">
        <v>6</v>
      </c>
      <c r="O47" s="237"/>
      <c r="P47" s="252">
        <v>3</v>
      </c>
      <c r="Q47" s="237"/>
      <c r="R47" s="252">
        <v>4</v>
      </c>
      <c r="S47" s="237"/>
      <c r="T47" s="252">
        <v>2</v>
      </c>
      <c r="U47" s="237"/>
      <c r="V47" s="252">
        <v>1</v>
      </c>
      <c r="W47" s="237"/>
      <c r="X47" s="252">
        <v>500</v>
      </c>
      <c r="Y47" s="237"/>
      <c r="Z47" s="252">
        <v>562</v>
      </c>
    </row>
    <row r="48" spans="1:26" ht="11.1" customHeight="1" x14ac:dyDescent="0.2">
      <c r="B48" s="248"/>
      <c r="D48" s="248"/>
      <c r="F48" s="248"/>
      <c r="H48" s="248"/>
      <c r="I48" s="237"/>
      <c r="J48" s="248"/>
      <c r="K48" s="237"/>
      <c r="L48" s="248"/>
      <c r="M48" s="237"/>
      <c r="N48" s="248"/>
      <c r="O48" s="237"/>
      <c r="P48" s="248"/>
      <c r="Q48" s="237"/>
      <c r="R48" s="248"/>
      <c r="S48" s="237"/>
      <c r="T48" s="248"/>
      <c r="U48" s="237"/>
      <c r="V48" s="248"/>
      <c r="W48" s="237"/>
      <c r="X48" s="248"/>
      <c r="Z48" s="240"/>
    </row>
    <row r="49" spans="1:26" ht="11.1" customHeight="1" x14ac:dyDescent="0.2">
      <c r="A49" s="255" t="s">
        <v>273</v>
      </c>
      <c r="B49" s="252">
        <v>3907</v>
      </c>
      <c r="C49" s="237"/>
      <c r="D49" s="252">
        <v>-3084</v>
      </c>
      <c r="E49" s="237"/>
      <c r="F49" s="252">
        <v>-393</v>
      </c>
      <c r="G49" s="237"/>
      <c r="H49" s="252">
        <v>1408</v>
      </c>
      <c r="I49" s="237"/>
      <c r="J49" s="252">
        <v>-310</v>
      </c>
      <c r="K49" s="237"/>
      <c r="L49" s="252">
        <v>-634</v>
      </c>
      <c r="M49" s="237"/>
      <c r="N49" s="252">
        <v>-234</v>
      </c>
      <c r="O49" s="237"/>
      <c r="P49" s="252">
        <v>-1536</v>
      </c>
      <c r="Q49" s="237"/>
      <c r="R49" s="252">
        <v>-952</v>
      </c>
      <c r="S49" s="252"/>
      <c r="T49" s="252">
        <v>5322</v>
      </c>
      <c r="U49" s="237"/>
      <c r="V49" s="252">
        <v>-841</v>
      </c>
      <c r="W49" s="237"/>
      <c r="X49" s="252">
        <v>-4712</v>
      </c>
      <c r="Y49" s="237"/>
      <c r="Z49" s="252">
        <v>-2059</v>
      </c>
    </row>
    <row r="50" spans="1:26" ht="11.1" customHeight="1" x14ac:dyDescent="0.2">
      <c r="B50" s="248"/>
      <c r="D50" s="248"/>
      <c r="F50" s="248"/>
      <c r="H50" s="248"/>
      <c r="J50" s="248"/>
      <c r="L50" s="248"/>
      <c r="N50" s="248"/>
      <c r="P50" s="248"/>
      <c r="R50" s="248"/>
      <c r="T50" s="248"/>
      <c r="V50" s="248"/>
      <c r="X50" s="248"/>
      <c r="Z50" s="240"/>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showGridLines="0" zoomScaleNormal="100" workbookViewId="0">
      <selection activeCell="A3" sqref="A3:XFD3"/>
    </sheetView>
  </sheetViews>
  <sheetFormatPr defaultColWidth="8" defaultRowHeight="11.1" customHeight="1" x14ac:dyDescent="0.2"/>
  <cols>
    <col min="1" max="1" width="40.42578125" style="237" customWidth="1"/>
    <col min="2" max="2" width="7.140625" style="237" bestFit="1" customWidth="1"/>
    <col min="3" max="3" width="1.7109375" style="236" customWidth="1"/>
    <col min="4" max="4" width="7.7109375" style="236" customWidth="1"/>
    <col min="5" max="5" width="1.7109375" style="236" customWidth="1"/>
    <col min="6" max="6" width="7.42578125" style="236" customWidth="1"/>
    <col min="7" max="7" width="1.7109375" style="236" customWidth="1"/>
    <col min="8" max="8" width="7.7109375" style="236" customWidth="1"/>
    <col min="9" max="9" width="1.7109375" style="236" customWidth="1"/>
    <col min="10" max="10" width="7.7109375" style="236" customWidth="1"/>
    <col min="11" max="11" width="1.7109375" style="236" customWidth="1"/>
    <col min="12" max="12" width="8.7109375" style="236" customWidth="1"/>
    <col min="13" max="13" width="1.7109375" style="236" customWidth="1"/>
    <col min="14" max="14" width="7.7109375" style="236" customWidth="1"/>
    <col min="15" max="15" width="1.7109375" style="236" customWidth="1"/>
    <col min="16" max="16" width="7.7109375" style="236" customWidth="1"/>
    <col min="17" max="17" width="1.7109375" style="236" customWidth="1"/>
    <col min="18" max="18" width="7.7109375" style="236" customWidth="1"/>
    <col min="19" max="19" width="1.7109375" style="236" customWidth="1"/>
    <col min="20" max="20" width="7.7109375" style="236" customWidth="1"/>
    <col min="21" max="21" width="1.7109375" style="236" customWidth="1"/>
    <col min="22" max="22" width="7.7109375" style="236" customWidth="1"/>
    <col min="23" max="23" width="1.7109375" style="236" customWidth="1"/>
    <col min="24" max="24" width="7.7109375" style="236" customWidth="1"/>
    <col min="25" max="25" width="1.7109375" style="236" customWidth="1"/>
    <col min="26" max="26" width="7.5703125" style="236" bestFit="1" customWidth="1"/>
    <col min="27" max="16384" width="8" style="236"/>
  </cols>
  <sheetData>
    <row r="1" spans="1:26" ht="11.1" customHeight="1" x14ac:dyDescent="0.2">
      <c r="A1" s="649" t="s">
        <v>221</v>
      </c>
      <c r="B1" s="649"/>
      <c r="C1" s="649"/>
      <c r="D1" s="649"/>
      <c r="E1" s="649"/>
      <c r="F1" s="649"/>
      <c r="G1" s="649"/>
      <c r="H1" s="649"/>
      <c r="I1" s="649"/>
      <c r="J1" s="649"/>
      <c r="K1" s="649"/>
      <c r="L1" s="649"/>
      <c r="M1" s="649"/>
      <c r="N1" s="649"/>
      <c r="O1" s="649"/>
      <c r="P1" s="649"/>
      <c r="Q1" s="649"/>
      <c r="R1" s="649"/>
      <c r="S1" s="649"/>
      <c r="T1" s="649"/>
      <c r="U1" s="649"/>
      <c r="V1" s="649"/>
      <c r="W1" s="649"/>
      <c r="X1" s="649"/>
      <c r="Y1" s="649"/>
      <c r="Z1" s="649"/>
    </row>
    <row r="2" spans="1:26" ht="11.1" customHeight="1" x14ac:dyDescent="0.2">
      <c r="A2" s="649" t="s">
        <v>321</v>
      </c>
      <c r="B2" s="649"/>
      <c r="C2" s="649"/>
      <c r="D2" s="649"/>
      <c r="E2" s="649"/>
      <c r="F2" s="649"/>
      <c r="G2" s="649"/>
      <c r="H2" s="649"/>
      <c r="I2" s="649"/>
      <c r="J2" s="649"/>
      <c r="K2" s="649"/>
      <c r="L2" s="649"/>
      <c r="M2" s="649"/>
      <c r="N2" s="649"/>
      <c r="O2" s="649"/>
      <c r="P2" s="649"/>
      <c r="Q2" s="649"/>
      <c r="R2" s="649"/>
      <c r="S2" s="649"/>
      <c r="T2" s="649"/>
      <c r="U2" s="649"/>
      <c r="V2" s="649"/>
      <c r="W2" s="649"/>
      <c r="X2" s="649"/>
      <c r="Y2" s="649"/>
      <c r="Z2" s="649"/>
    </row>
    <row r="3" spans="1:26" ht="11.1" customHeight="1" x14ac:dyDescent="0.2">
      <c r="A3" s="649" t="s">
        <v>35</v>
      </c>
      <c r="B3" s="649"/>
      <c r="C3" s="649"/>
      <c r="D3" s="649"/>
      <c r="E3" s="649"/>
      <c r="F3" s="649"/>
      <c r="G3" s="649"/>
      <c r="H3" s="649"/>
      <c r="I3" s="649"/>
      <c r="J3" s="649"/>
      <c r="K3" s="649"/>
      <c r="L3" s="649"/>
      <c r="M3" s="649"/>
      <c r="N3" s="649"/>
      <c r="O3" s="649"/>
      <c r="P3" s="649"/>
      <c r="Q3" s="649"/>
      <c r="R3" s="649"/>
      <c r="S3" s="649"/>
      <c r="T3" s="649"/>
      <c r="U3" s="649"/>
      <c r="V3" s="649"/>
      <c r="W3" s="649"/>
      <c r="X3" s="649"/>
      <c r="Y3" s="649"/>
      <c r="Z3" s="649"/>
    </row>
    <row r="4" spans="1:26" ht="11.1" customHeight="1" x14ac:dyDescent="0.2">
      <c r="A4" s="649" t="s">
        <v>222</v>
      </c>
      <c r="B4" s="649"/>
      <c r="C4" s="649"/>
      <c r="D4" s="649"/>
      <c r="E4" s="649"/>
      <c r="F4" s="649"/>
      <c r="G4" s="649"/>
      <c r="H4" s="649"/>
      <c r="I4" s="649"/>
      <c r="J4" s="649"/>
      <c r="K4" s="649"/>
      <c r="L4" s="649"/>
      <c r="M4" s="649"/>
      <c r="N4" s="649"/>
      <c r="O4" s="649"/>
      <c r="P4" s="649"/>
      <c r="Q4" s="649"/>
      <c r="R4" s="649"/>
      <c r="S4" s="649"/>
      <c r="T4" s="649"/>
      <c r="U4" s="649"/>
      <c r="V4" s="649"/>
      <c r="W4" s="649"/>
      <c r="X4" s="649"/>
      <c r="Y4" s="649"/>
      <c r="Z4" s="649"/>
    </row>
    <row r="6" spans="1:26" ht="11.1" customHeight="1" x14ac:dyDescent="0.2">
      <c r="B6" s="238">
        <v>2009</v>
      </c>
      <c r="T6" s="241">
        <v>2010</v>
      </c>
    </row>
    <row r="7" spans="1:26" ht="11.1" customHeight="1" x14ac:dyDescent="0.2">
      <c r="B7" s="238" t="s">
        <v>223</v>
      </c>
      <c r="D7" s="238" t="s">
        <v>224</v>
      </c>
      <c r="F7" s="238" t="s">
        <v>225</v>
      </c>
      <c r="H7" s="238" t="s">
        <v>226</v>
      </c>
      <c r="J7" s="238" t="s">
        <v>227</v>
      </c>
      <c r="L7" s="238" t="s">
        <v>228</v>
      </c>
      <c r="N7" s="238" t="s">
        <v>229</v>
      </c>
      <c r="P7" s="238" t="s">
        <v>230</v>
      </c>
      <c r="R7" s="238" t="s">
        <v>231</v>
      </c>
      <c r="T7" s="238" t="s">
        <v>232</v>
      </c>
      <c r="V7" s="238" t="s">
        <v>233</v>
      </c>
      <c r="X7" s="238" t="s">
        <v>234</v>
      </c>
    </row>
    <row r="8" spans="1:26" s="246" customFormat="1" ht="11.1" customHeight="1" x14ac:dyDescent="0.2">
      <c r="A8" s="243"/>
      <c r="B8" s="243" t="s">
        <v>39</v>
      </c>
      <c r="D8" s="243" t="s">
        <v>39</v>
      </c>
      <c r="F8" s="243" t="s">
        <v>39</v>
      </c>
      <c r="H8" s="243" t="s">
        <v>39</v>
      </c>
      <c r="J8" s="243" t="s">
        <v>39</v>
      </c>
      <c r="L8" s="243" t="s">
        <v>39</v>
      </c>
      <c r="N8" s="243" t="s">
        <v>39</v>
      </c>
      <c r="P8" s="243" t="s">
        <v>39</v>
      </c>
      <c r="R8" s="243" t="s">
        <v>39</v>
      </c>
      <c r="T8" s="243" t="s">
        <v>39</v>
      </c>
      <c r="V8" s="243" t="s">
        <v>39</v>
      </c>
      <c r="X8" s="243" t="s">
        <v>39</v>
      </c>
      <c r="Z8" s="246" t="s">
        <v>142</v>
      </c>
    </row>
    <row r="9" spans="1:26" ht="11.1" customHeight="1" x14ac:dyDescent="0.2">
      <c r="B9" s="247"/>
      <c r="D9" s="249"/>
      <c r="F9" s="249"/>
      <c r="H9" s="249"/>
      <c r="J9" s="249"/>
      <c r="L9" s="249"/>
      <c r="N9" s="249"/>
      <c r="P9" s="249"/>
      <c r="R9" s="249"/>
      <c r="T9" s="249"/>
      <c r="V9" s="249"/>
      <c r="X9" s="249"/>
      <c r="Z9" s="249"/>
    </row>
    <row r="10" spans="1:26" ht="11.1" customHeight="1" x14ac:dyDescent="0.2">
      <c r="A10" s="250" t="s">
        <v>238</v>
      </c>
      <c r="D10" s="237"/>
      <c r="F10" s="237"/>
      <c r="H10" s="237"/>
      <c r="J10" s="237"/>
      <c r="L10" s="237"/>
      <c r="N10" s="237"/>
      <c r="P10" s="237"/>
      <c r="R10" s="237"/>
      <c r="T10" s="237"/>
      <c r="V10" s="237"/>
      <c r="X10" s="237"/>
    </row>
    <row r="11" spans="1:26" s="237" customFormat="1" ht="11.1" customHeight="1" x14ac:dyDescent="0.2">
      <c r="A11" s="251" t="s">
        <v>277</v>
      </c>
      <c r="B11" s="237">
        <v>6908</v>
      </c>
      <c r="D11" s="237">
        <v>2650</v>
      </c>
      <c r="F11" s="237">
        <v>6667</v>
      </c>
      <c r="H11" s="237">
        <v>4276</v>
      </c>
      <c r="J11" s="237">
        <v>3851</v>
      </c>
      <c r="L11" s="237">
        <v>7551</v>
      </c>
      <c r="N11" s="237">
        <v>4100</v>
      </c>
      <c r="P11" s="237">
        <v>2978</v>
      </c>
      <c r="R11" s="237">
        <v>7194</v>
      </c>
      <c r="T11" s="237">
        <v>8557</v>
      </c>
      <c r="V11" s="237">
        <v>3267</v>
      </c>
      <c r="X11" s="237">
        <v>6384</v>
      </c>
      <c r="Y11" s="248"/>
      <c r="Z11" s="248">
        <v>64383</v>
      </c>
    </row>
    <row r="12" spans="1:26" s="237" customFormat="1" ht="11.1" customHeight="1" x14ac:dyDescent="0.2">
      <c r="A12" s="251" t="s">
        <v>278</v>
      </c>
      <c r="B12" s="237">
        <v>1895</v>
      </c>
      <c r="D12" s="237">
        <v>1473</v>
      </c>
      <c r="F12" s="237">
        <v>1637</v>
      </c>
      <c r="H12" s="237">
        <v>1512</v>
      </c>
      <c r="J12" s="237">
        <v>1596</v>
      </c>
      <c r="L12" s="237">
        <v>2407</v>
      </c>
      <c r="N12" s="237">
        <v>1805</v>
      </c>
      <c r="P12" s="237">
        <v>1765</v>
      </c>
      <c r="R12" s="237">
        <v>1735</v>
      </c>
      <c r="T12" s="237">
        <v>1660</v>
      </c>
      <c r="V12" s="237">
        <v>1617</v>
      </c>
      <c r="X12" s="237">
        <v>2399</v>
      </c>
      <c r="Z12" s="248">
        <v>21501</v>
      </c>
    </row>
    <row r="13" spans="1:26" s="237" customFormat="1" ht="11.1" customHeight="1" x14ac:dyDescent="0.2">
      <c r="A13" s="251" t="s">
        <v>11</v>
      </c>
      <c r="B13" s="252">
        <v>0</v>
      </c>
      <c r="D13" s="252">
        <v>0</v>
      </c>
      <c r="E13" s="248"/>
      <c r="F13" s="252">
        <v>0</v>
      </c>
      <c r="G13" s="248"/>
      <c r="H13" s="252">
        <v>0</v>
      </c>
      <c r="I13" s="248"/>
      <c r="J13" s="252">
        <v>0</v>
      </c>
      <c r="K13" s="248"/>
      <c r="L13" s="252">
        <v>0</v>
      </c>
      <c r="M13" s="248"/>
      <c r="N13" s="252">
        <v>0</v>
      </c>
      <c r="O13" s="248"/>
      <c r="P13" s="252">
        <v>0</v>
      </c>
      <c r="Q13" s="248"/>
      <c r="R13" s="252">
        <v>0</v>
      </c>
      <c r="S13" s="248"/>
      <c r="T13" s="252">
        <v>0</v>
      </c>
      <c r="U13" s="248"/>
      <c r="V13" s="252">
        <v>0</v>
      </c>
      <c r="W13" s="248"/>
      <c r="X13" s="252">
        <v>1</v>
      </c>
      <c r="Y13" s="248"/>
      <c r="Z13" s="252">
        <v>1</v>
      </c>
    </row>
    <row r="14" spans="1:26" s="237" customFormat="1" ht="5.45" customHeight="1" x14ac:dyDescent="0.2">
      <c r="A14" s="254"/>
      <c r="B14" s="248"/>
      <c r="D14" s="248"/>
      <c r="F14" s="248"/>
      <c r="H14" s="248"/>
      <c r="J14" s="248"/>
      <c r="L14" s="248"/>
      <c r="N14" s="248"/>
      <c r="P14" s="248"/>
      <c r="R14" s="248"/>
      <c r="T14" s="248"/>
      <c r="V14" s="248"/>
      <c r="X14" s="248"/>
      <c r="Z14" s="248"/>
    </row>
    <row r="15" spans="1:26" ht="11.1" customHeight="1" x14ac:dyDescent="0.2">
      <c r="A15" s="255" t="s">
        <v>252</v>
      </c>
      <c r="B15" s="252">
        <v>8803</v>
      </c>
      <c r="C15" s="237"/>
      <c r="D15" s="252">
        <v>4123</v>
      </c>
      <c r="E15" s="237"/>
      <c r="F15" s="252">
        <v>8304</v>
      </c>
      <c r="G15" s="237"/>
      <c r="H15" s="252">
        <v>5788</v>
      </c>
      <c r="I15" s="237"/>
      <c r="J15" s="252">
        <v>5447</v>
      </c>
      <c r="K15" s="237"/>
      <c r="L15" s="252">
        <v>9958</v>
      </c>
      <c r="M15" s="237"/>
      <c r="N15" s="252">
        <v>5905</v>
      </c>
      <c r="O15" s="237"/>
      <c r="P15" s="252">
        <v>4743</v>
      </c>
      <c r="Q15" s="237"/>
      <c r="R15" s="252">
        <v>8929</v>
      </c>
      <c r="S15" s="237"/>
      <c r="T15" s="252">
        <v>10217</v>
      </c>
      <c r="U15" s="237"/>
      <c r="V15" s="252">
        <v>4884</v>
      </c>
      <c r="W15" s="237"/>
      <c r="X15" s="252">
        <v>8784</v>
      </c>
      <c r="Y15" s="237"/>
      <c r="Z15" s="252">
        <v>85885</v>
      </c>
    </row>
    <row r="16" spans="1:26" ht="11.1" customHeight="1" x14ac:dyDescent="0.2">
      <c r="B16" s="248"/>
      <c r="D16" s="248"/>
      <c r="F16" s="248"/>
      <c r="H16" s="248"/>
      <c r="J16" s="248"/>
      <c r="L16" s="248"/>
      <c r="N16" s="248"/>
      <c r="P16" s="248"/>
      <c r="R16" s="248"/>
      <c r="T16" s="248"/>
      <c r="V16" s="248"/>
      <c r="X16" s="248"/>
      <c r="Z16" s="240"/>
    </row>
    <row r="17" spans="1:26" ht="11.1" customHeight="1" x14ac:dyDescent="0.2">
      <c r="A17" s="250" t="s">
        <v>253</v>
      </c>
      <c r="D17" s="237"/>
      <c r="F17" s="237"/>
      <c r="H17" s="237"/>
      <c r="J17" s="237"/>
      <c r="L17" s="237"/>
      <c r="N17" s="237"/>
      <c r="P17" s="237"/>
      <c r="R17" s="237"/>
      <c r="T17" s="237"/>
      <c r="V17" s="237"/>
      <c r="X17" s="237"/>
      <c r="Z17" s="236" t="s">
        <v>179</v>
      </c>
    </row>
    <row r="18" spans="1:26" s="237" customFormat="1" ht="11.1" customHeight="1" x14ac:dyDescent="0.2">
      <c r="A18" s="251" t="s">
        <v>254</v>
      </c>
      <c r="B18" s="237">
        <v>630</v>
      </c>
      <c r="D18" s="237">
        <v>2731</v>
      </c>
      <c r="F18" s="237">
        <v>2390</v>
      </c>
      <c r="H18" s="237">
        <v>173</v>
      </c>
      <c r="J18" s="237">
        <v>571</v>
      </c>
      <c r="L18" s="237">
        <v>3378</v>
      </c>
      <c r="N18" s="237">
        <v>692</v>
      </c>
      <c r="P18" s="237">
        <v>1128</v>
      </c>
      <c r="R18" s="237">
        <v>1749</v>
      </c>
      <c r="T18" s="237">
        <v>435</v>
      </c>
      <c r="V18" s="237">
        <v>943</v>
      </c>
      <c r="X18" s="237">
        <v>6819</v>
      </c>
      <c r="Z18" s="248">
        <v>21639</v>
      </c>
    </row>
    <row r="19" spans="1:26" s="237" customFormat="1" ht="11.1" customHeight="1" x14ac:dyDescent="0.2">
      <c r="A19" s="264" t="s">
        <v>255</v>
      </c>
      <c r="B19" s="237">
        <v>19</v>
      </c>
      <c r="D19" s="237">
        <v>19</v>
      </c>
      <c r="F19" s="237">
        <v>401</v>
      </c>
      <c r="H19" s="237">
        <v>82</v>
      </c>
      <c r="J19" s="237">
        <v>219</v>
      </c>
      <c r="L19" s="237">
        <v>163</v>
      </c>
      <c r="N19" s="237">
        <v>394</v>
      </c>
      <c r="P19" s="237">
        <v>26</v>
      </c>
      <c r="R19" s="237">
        <v>237</v>
      </c>
      <c r="T19" s="237">
        <v>49</v>
      </c>
      <c r="V19" s="237">
        <v>359</v>
      </c>
      <c r="X19" s="237">
        <v>585</v>
      </c>
      <c r="Z19" s="248">
        <v>2553</v>
      </c>
    </row>
    <row r="20" spans="1:26" s="237" customFormat="1" ht="11.1" customHeight="1" x14ac:dyDescent="0.2">
      <c r="A20" s="251" t="s">
        <v>256</v>
      </c>
      <c r="B20" s="237">
        <v>35</v>
      </c>
      <c r="D20" s="237">
        <v>153</v>
      </c>
      <c r="F20" s="237">
        <v>132</v>
      </c>
      <c r="H20" s="237">
        <v>170</v>
      </c>
      <c r="J20" s="237">
        <v>111</v>
      </c>
      <c r="L20" s="237">
        <v>128</v>
      </c>
      <c r="N20" s="237">
        <v>132</v>
      </c>
      <c r="P20" s="237">
        <v>34</v>
      </c>
      <c r="R20" s="237">
        <v>225</v>
      </c>
      <c r="T20" s="237">
        <v>109</v>
      </c>
      <c r="V20" s="237">
        <v>177</v>
      </c>
      <c r="X20" s="237">
        <v>228</v>
      </c>
      <c r="Z20" s="248">
        <v>1634</v>
      </c>
    </row>
    <row r="21" spans="1:26" s="237" customFormat="1" ht="11.1" customHeight="1" x14ac:dyDescent="0.2">
      <c r="A21" s="251" t="s">
        <v>279</v>
      </c>
      <c r="B21" s="237">
        <v>0</v>
      </c>
      <c r="D21" s="237">
        <v>0</v>
      </c>
      <c r="F21" s="237">
        <v>497</v>
      </c>
      <c r="H21" s="237">
        <v>0</v>
      </c>
      <c r="J21" s="237">
        <v>0</v>
      </c>
      <c r="L21" s="237">
        <v>223</v>
      </c>
      <c r="N21" s="237">
        <v>745</v>
      </c>
      <c r="P21" s="237">
        <v>911</v>
      </c>
      <c r="R21" s="237">
        <v>1104</v>
      </c>
      <c r="T21" s="237">
        <v>0</v>
      </c>
      <c r="V21" s="237">
        <v>0</v>
      </c>
      <c r="X21" s="237">
        <v>0</v>
      </c>
      <c r="Z21" s="248">
        <v>3480</v>
      </c>
    </row>
    <row r="22" spans="1:26" s="237" customFormat="1" ht="11.1" customHeight="1" x14ac:dyDescent="0.2">
      <c r="A22" s="251" t="s">
        <v>257</v>
      </c>
      <c r="B22" s="237">
        <v>1051</v>
      </c>
      <c r="D22" s="237">
        <v>1225</v>
      </c>
      <c r="F22" s="237">
        <v>817</v>
      </c>
      <c r="H22" s="237">
        <v>1043</v>
      </c>
      <c r="J22" s="237">
        <v>1095</v>
      </c>
      <c r="L22" s="237">
        <v>790</v>
      </c>
      <c r="N22" s="237">
        <v>1037</v>
      </c>
      <c r="P22" s="237">
        <v>1111</v>
      </c>
      <c r="R22" s="237">
        <v>860</v>
      </c>
      <c r="T22" s="237">
        <v>1159</v>
      </c>
      <c r="V22" s="237">
        <v>1402</v>
      </c>
      <c r="X22" s="237">
        <v>1135</v>
      </c>
      <c r="Z22" s="248">
        <v>12725</v>
      </c>
    </row>
    <row r="23" spans="1:26" s="237" customFormat="1" ht="11.1" customHeight="1" x14ac:dyDescent="0.2">
      <c r="A23" s="251" t="s">
        <v>258</v>
      </c>
      <c r="B23" s="237">
        <v>141</v>
      </c>
      <c r="D23" s="237">
        <v>172</v>
      </c>
      <c r="F23" s="237">
        <v>141</v>
      </c>
      <c r="H23" s="237">
        <v>163</v>
      </c>
      <c r="J23" s="237">
        <v>140</v>
      </c>
      <c r="L23" s="237">
        <v>147</v>
      </c>
      <c r="N23" s="237">
        <v>166</v>
      </c>
      <c r="P23" s="237">
        <v>153</v>
      </c>
      <c r="R23" s="237">
        <v>142</v>
      </c>
      <c r="T23" s="237">
        <v>199</v>
      </c>
      <c r="V23" s="237">
        <v>193</v>
      </c>
      <c r="X23" s="237">
        <v>267</v>
      </c>
      <c r="Z23" s="248">
        <v>2024</v>
      </c>
    </row>
    <row r="24" spans="1:26" s="237" customFormat="1" ht="11.1" customHeight="1" x14ac:dyDescent="0.2">
      <c r="A24" s="251" t="s">
        <v>259</v>
      </c>
      <c r="B24" s="237">
        <v>83</v>
      </c>
      <c r="D24" s="237">
        <v>70</v>
      </c>
      <c r="F24" s="237">
        <v>477</v>
      </c>
      <c r="H24" s="237">
        <v>164</v>
      </c>
      <c r="J24" s="237">
        <v>76</v>
      </c>
      <c r="L24" s="237">
        <v>670</v>
      </c>
      <c r="N24" s="237">
        <v>171</v>
      </c>
      <c r="P24" s="237">
        <v>100</v>
      </c>
      <c r="R24" s="237">
        <v>593</v>
      </c>
      <c r="T24" s="237">
        <v>242</v>
      </c>
      <c r="V24" s="237">
        <v>79</v>
      </c>
      <c r="X24" s="237">
        <v>828</v>
      </c>
      <c r="Z24" s="248">
        <v>3553</v>
      </c>
    </row>
    <row r="25" spans="1:26" s="237" customFormat="1" ht="11.1" customHeight="1" x14ac:dyDescent="0.2">
      <c r="A25" s="251" t="s">
        <v>260</v>
      </c>
      <c r="B25" s="237">
        <v>154</v>
      </c>
      <c r="D25" s="237">
        <v>182</v>
      </c>
      <c r="F25" s="237">
        <v>158</v>
      </c>
      <c r="H25" s="237">
        <v>292</v>
      </c>
      <c r="J25" s="237">
        <v>302</v>
      </c>
      <c r="L25" s="237">
        <v>189</v>
      </c>
      <c r="N25" s="237">
        <v>170</v>
      </c>
      <c r="P25" s="237">
        <v>178</v>
      </c>
      <c r="R25" s="237">
        <v>213</v>
      </c>
      <c r="T25" s="237">
        <v>368</v>
      </c>
      <c r="V25" s="237">
        <v>179</v>
      </c>
      <c r="X25" s="237">
        <v>617</v>
      </c>
      <c r="Z25" s="248">
        <v>3002</v>
      </c>
    </row>
    <row r="26" spans="1:26" s="237" customFormat="1" ht="11.1" customHeight="1" x14ac:dyDescent="0.2">
      <c r="A26" s="251" t="s">
        <v>261</v>
      </c>
      <c r="B26" s="237">
        <v>61</v>
      </c>
      <c r="D26" s="237">
        <v>61</v>
      </c>
      <c r="F26" s="237">
        <v>380</v>
      </c>
      <c r="H26" s="237">
        <v>61</v>
      </c>
      <c r="J26" s="237">
        <v>61</v>
      </c>
      <c r="L26" s="237">
        <v>305</v>
      </c>
      <c r="N26" s="237">
        <v>61</v>
      </c>
      <c r="P26" s="237">
        <v>61</v>
      </c>
      <c r="R26" s="237">
        <v>5</v>
      </c>
      <c r="T26" s="237">
        <v>61</v>
      </c>
      <c r="V26" s="237">
        <v>3</v>
      </c>
      <c r="X26" s="237">
        <v>182</v>
      </c>
      <c r="Z26" s="248">
        <v>1302</v>
      </c>
    </row>
    <row r="27" spans="1:26" s="237" customFormat="1" ht="11.1" customHeight="1" x14ac:dyDescent="0.2">
      <c r="A27" s="251" t="s">
        <v>262</v>
      </c>
      <c r="B27" s="237">
        <v>101</v>
      </c>
      <c r="D27" s="237">
        <v>301</v>
      </c>
      <c r="F27" s="237">
        <v>176</v>
      </c>
      <c r="H27" s="237">
        <v>133</v>
      </c>
      <c r="J27" s="237">
        <v>342</v>
      </c>
      <c r="L27" s="237">
        <v>150</v>
      </c>
      <c r="N27" s="237">
        <v>120</v>
      </c>
      <c r="P27" s="237">
        <v>354</v>
      </c>
      <c r="R27" s="237">
        <v>772</v>
      </c>
      <c r="T27" s="237">
        <v>54</v>
      </c>
      <c r="V27" s="237">
        <v>82</v>
      </c>
      <c r="X27" s="237">
        <v>64</v>
      </c>
      <c r="Z27" s="248">
        <v>2649</v>
      </c>
    </row>
    <row r="28" spans="1:26" s="237" customFormat="1" ht="11.1" customHeight="1" x14ac:dyDescent="0.2">
      <c r="A28" s="251" t="s">
        <v>263</v>
      </c>
      <c r="B28" s="252">
        <v>38</v>
      </c>
      <c r="D28" s="252">
        <v>-9</v>
      </c>
      <c r="E28" s="248"/>
      <c r="F28" s="252">
        <v>464</v>
      </c>
      <c r="G28" s="248"/>
      <c r="H28" s="252">
        <v>15</v>
      </c>
      <c r="I28" s="248"/>
      <c r="J28" s="252">
        <v>-46</v>
      </c>
      <c r="K28" s="248"/>
      <c r="L28" s="252">
        <v>236</v>
      </c>
      <c r="M28" s="248"/>
      <c r="N28" s="252">
        <v>16</v>
      </c>
      <c r="O28" s="248"/>
      <c r="P28" s="252">
        <v>4</v>
      </c>
      <c r="Q28" s="248"/>
      <c r="R28" s="252">
        <v>468</v>
      </c>
      <c r="S28" s="248"/>
      <c r="T28" s="252">
        <v>-28</v>
      </c>
      <c r="U28" s="248"/>
      <c r="V28" s="252">
        <v>42</v>
      </c>
      <c r="W28" s="248"/>
      <c r="X28" s="252">
        <v>214</v>
      </c>
      <c r="Y28" s="248"/>
      <c r="Z28" s="252">
        <v>1414</v>
      </c>
    </row>
    <row r="29" spans="1:26" s="237" customFormat="1" ht="11.1" customHeight="1" x14ac:dyDescent="0.2">
      <c r="A29" s="253" t="s">
        <v>264</v>
      </c>
      <c r="B29" s="252">
        <v>2313</v>
      </c>
      <c r="D29" s="252">
        <v>4905</v>
      </c>
      <c r="F29" s="252">
        <v>6033</v>
      </c>
      <c r="H29" s="252">
        <v>2296</v>
      </c>
      <c r="J29" s="252">
        <v>2871</v>
      </c>
      <c r="L29" s="252">
        <v>6379</v>
      </c>
      <c r="N29" s="252">
        <v>3704</v>
      </c>
      <c r="P29" s="252">
        <v>4060</v>
      </c>
      <c r="R29" s="252">
        <v>6368</v>
      </c>
      <c r="T29" s="252">
        <v>2648</v>
      </c>
      <c r="V29" s="252">
        <v>3459</v>
      </c>
      <c r="X29" s="252">
        <v>10939</v>
      </c>
      <c r="Z29" s="252">
        <v>55975</v>
      </c>
    </row>
    <row r="30" spans="1:26" s="237" customFormat="1" ht="5.45" customHeight="1" x14ac:dyDescent="0.2">
      <c r="A30" s="254"/>
      <c r="B30" s="248"/>
      <c r="D30" s="248"/>
      <c r="F30" s="248"/>
      <c r="H30" s="248"/>
      <c r="J30" s="248"/>
      <c r="L30" s="248"/>
      <c r="N30" s="248"/>
      <c r="P30" s="248"/>
      <c r="R30" s="248"/>
      <c r="T30" s="248"/>
      <c r="V30" s="248"/>
      <c r="X30" s="248"/>
      <c r="Z30" s="248"/>
    </row>
    <row r="31" spans="1:26" s="237" customFormat="1" ht="11.1" customHeight="1" x14ac:dyDescent="0.2">
      <c r="A31" s="251" t="s">
        <v>56</v>
      </c>
      <c r="B31" s="237">
        <v>827</v>
      </c>
      <c r="D31" s="237">
        <v>907</v>
      </c>
      <c r="F31" s="237">
        <v>985</v>
      </c>
      <c r="H31" s="237">
        <v>863</v>
      </c>
      <c r="J31" s="237">
        <v>810</v>
      </c>
      <c r="L31" s="237">
        <v>1068</v>
      </c>
      <c r="N31" s="237">
        <v>891</v>
      </c>
      <c r="P31" s="237">
        <v>833</v>
      </c>
      <c r="R31" s="237">
        <v>1010</v>
      </c>
      <c r="T31" s="237">
        <v>874</v>
      </c>
      <c r="V31" s="237">
        <v>799</v>
      </c>
      <c r="X31" s="237">
        <v>921</v>
      </c>
      <c r="Z31" s="248">
        <v>10788</v>
      </c>
    </row>
    <row r="32" spans="1:26" s="237" customFormat="1" ht="11.1" customHeight="1" x14ac:dyDescent="0.2">
      <c r="A32" s="251" t="s">
        <v>57</v>
      </c>
      <c r="B32" s="252">
        <v>433</v>
      </c>
      <c r="D32" s="252">
        <v>418</v>
      </c>
      <c r="E32" s="248"/>
      <c r="F32" s="252">
        <v>439</v>
      </c>
      <c r="G32" s="248"/>
      <c r="H32" s="252">
        <v>377</v>
      </c>
      <c r="I32" s="248"/>
      <c r="J32" s="252">
        <v>446</v>
      </c>
      <c r="K32" s="248"/>
      <c r="L32" s="252">
        <v>435</v>
      </c>
      <c r="M32" s="248"/>
      <c r="N32" s="252">
        <v>454</v>
      </c>
      <c r="O32" s="248"/>
      <c r="P32" s="252">
        <v>423</v>
      </c>
      <c r="Q32" s="248"/>
      <c r="R32" s="252">
        <v>470</v>
      </c>
      <c r="S32" s="248"/>
      <c r="T32" s="252">
        <v>451</v>
      </c>
      <c r="U32" s="248"/>
      <c r="V32" s="252">
        <v>465</v>
      </c>
      <c r="W32" s="248"/>
      <c r="X32" s="252">
        <v>521</v>
      </c>
      <c r="Y32" s="248"/>
      <c r="Z32" s="252">
        <v>5332</v>
      </c>
    </row>
    <row r="33" spans="1:27" s="237" customFormat="1" ht="11.1" customHeight="1" x14ac:dyDescent="0.2">
      <c r="A33" s="253" t="s">
        <v>265</v>
      </c>
      <c r="B33" s="252">
        <v>1260</v>
      </c>
      <c r="D33" s="252">
        <v>1325</v>
      </c>
      <c r="F33" s="252">
        <v>1424</v>
      </c>
      <c r="H33" s="252">
        <v>1240</v>
      </c>
      <c r="J33" s="252">
        <v>1256</v>
      </c>
      <c r="L33" s="252">
        <v>1503</v>
      </c>
      <c r="N33" s="252">
        <v>1345</v>
      </c>
      <c r="P33" s="252">
        <v>1256</v>
      </c>
      <c r="R33" s="252">
        <v>1480</v>
      </c>
      <c r="T33" s="252">
        <v>1325</v>
      </c>
      <c r="V33" s="252">
        <v>1264</v>
      </c>
      <c r="X33" s="252">
        <v>1442</v>
      </c>
      <c r="Z33" s="252">
        <v>16120</v>
      </c>
    </row>
    <row r="34" spans="1:27" s="237" customFormat="1" ht="5.45" customHeight="1" x14ac:dyDescent="0.2">
      <c r="A34" s="254"/>
      <c r="B34" s="248"/>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row>
    <row r="35" spans="1:27" ht="11.1" customHeight="1" x14ac:dyDescent="0.2">
      <c r="A35" s="251" t="s">
        <v>266</v>
      </c>
      <c r="B35" s="248">
        <v>628</v>
      </c>
      <c r="C35" s="240"/>
      <c r="D35" s="248">
        <v>353</v>
      </c>
      <c r="E35" s="248"/>
      <c r="F35" s="248">
        <v>175</v>
      </c>
      <c r="G35" s="248"/>
      <c r="H35" s="248">
        <v>437</v>
      </c>
      <c r="I35" s="248"/>
      <c r="J35" s="248">
        <v>351</v>
      </c>
      <c r="K35" s="248"/>
      <c r="L35" s="248">
        <v>1248</v>
      </c>
      <c r="M35" s="248"/>
      <c r="N35" s="248">
        <v>495</v>
      </c>
      <c r="O35" s="248"/>
      <c r="P35" s="248">
        <v>328</v>
      </c>
      <c r="Q35" s="248"/>
      <c r="R35" s="248">
        <v>228</v>
      </c>
      <c r="S35" s="248"/>
      <c r="T35" s="248">
        <v>403</v>
      </c>
      <c r="U35" s="248"/>
      <c r="V35" s="248">
        <v>303</v>
      </c>
      <c r="W35" s="248"/>
      <c r="X35" s="248">
        <v>132</v>
      </c>
      <c r="Y35" s="248"/>
      <c r="Z35" s="248">
        <v>5081</v>
      </c>
      <c r="AA35" s="236" t="s">
        <v>322</v>
      </c>
    </row>
    <row r="36" spans="1:27" s="237" customFormat="1" ht="5.45" customHeight="1" x14ac:dyDescent="0.2">
      <c r="A36" s="254"/>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row>
    <row r="37" spans="1:27" ht="11.1" customHeight="1" x14ac:dyDescent="0.2">
      <c r="A37" s="251" t="s">
        <v>50</v>
      </c>
      <c r="B37" s="248">
        <v>354</v>
      </c>
      <c r="C37" s="240"/>
      <c r="D37" s="248">
        <v>263</v>
      </c>
      <c r="E37" s="248"/>
      <c r="F37" s="248">
        <v>487</v>
      </c>
      <c r="G37" s="248"/>
      <c r="H37" s="248">
        <v>124</v>
      </c>
      <c r="I37" s="248"/>
      <c r="J37" s="248">
        <v>292</v>
      </c>
      <c r="K37" s="248"/>
      <c r="L37" s="248">
        <v>833</v>
      </c>
      <c r="M37" s="248"/>
      <c r="N37" s="248">
        <v>117</v>
      </c>
      <c r="O37" s="248"/>
      <c r="P37" s="248">
        <v>218</v>
      </c>
      <c r="Q37" s="248"/>
      <c r="R37" s="248">
        <v>1009</v>
      </c>
      <c r="S37" s="248"/>
      <c r="T37" s="248">
        <v>112</v>
      </c>
      <c r="U37" s="248"/>
      <c r="V37" s="248">
        <v>358</v>
      </c>
      <c r="W37" s="248"/>
      <c r="X37" s="248">
        <v>1624</v>
      </c>
      <c r="Y37" s="248"/>
      <c r="Z37" s="248">
        <v>5791</v>
      </c>
    </row>
    <row r="38" spans="1:27" ht="5.25" customHeight="1" x14ac:dyDescent="0.2">
      <c r="A38" s="251"/>
      <c r="B38" s="248"/>
      <c r="C38" s="240"/>
      <c r="D38" s="248"/>
      <c r="E38" s="248"/>
      <c r="F38" s="248"/>
      <c r="G38" s="248"/>
      <c r="H38" s="248"/>
      <c r="I38" s="248"/>
      <c r="J38" s="248"/>
      <c r="K38" s="248"/>
      <c r="L38" s="248"/>
      <c r="M38" s="248"/>
      <c r="N38" s="248"/>
      <c r="O38" s="248"/>
      <c r="P38" s="248"/>
      <c r="Q38" s="248"/>
      <c r="R38" s="248"/>
      <c r="S38" s="248"/>
      <c r="T38" s="248"/>
      <c r="U38" s="248"/>
      <c r="V38" s="248"/>
      <c r="W38" s="248"/>
      <c r="X38" s="248"/>
      <c r="Y38" s="248"/>
      <c r="Z38" s="248"/>
    </row>
    <row r="39" spans="1:27" ht="11.1" customHeight="1" x14ac:dyDescent="0.2">
      <c r="A39" s="264" t="s">
        <v>268</v>
      </c>
      <c r="B39" s="252">
        <v>411</v>
      </c>
      <c r="C39" s="240"/>
      <c r="D39" s="252">
        <v>452</v>
      </c>
      <c r="E39" s="248"/>
      <c r="F39" s="252">
        <v>487</v>
      </c>
      <c r="G39" s="248"/>
      <c r="H39" s="252">
        <v>457</v>
      </c>
      <c r="I39" s="248"/>
      <c r="J39" s="252">
        <v>468</v>
      </c>
      <c r="K39" s="248"/>
      <c r="L39" s="252">
        <v>492</v>
      </c>
      <c r="M39" s="248"/>
      <c r="N39" s="252">
        <v>507</v>
      </c>
      <c r="O39" s="248"/>
      <c r="P39" s="252">
        <v>474</v>
      </c>
      <c r="Q39" s="248"/>
      <c r="R39" s="252">
        <v>660</v>
      </c>
      <c r="S39" s="248"/>
      <c r="T39" s="252">
        <v>473</v>
      </c>
      <c r="U39" s="248"/>
      <c r="V39" s="252">
        <v>405</v>
      </c>
      <c r="W39" s="248"/>
      <c r="X39" s="252">
        <v>748</v>
      </c>
      <c r="Y39" s="248"/>
      <c r="Z39" s="252">
        <v>6034</v>
      </c>
    </row>
    <row r="40" spans="1:27" s="237" customFormat="1" ht="5.45" customHeight="1" x14ac:dyDescent="0.2">
      <c r="A40" s="254"/>
      <c r="B40" s="248"/>
      <c r="D40" s="248"/>
      <c r="F40" s="248"/>
      <c r="H40" s="248"/>
      <c r="J40" s="248"/>
      <c r="L40" s="248"/>
      <c r="N40" s="248"/>
      <c r="P40" s="248"/>
      <c r="R40" s="248"/>
      <c r="T40" s="248"/>
      <c r="V40" s="248"/>
      <c r="X40" s="248"/>
      <c r="Z40" s="248"/>
    </row>
    <row r="41" spans="1:27" ht="11.1" customHeight="1" x14ac:dyDescent="0.2">
      <c r="A41" s="255" t="s">
        <v>272</v>
      </c>
      <c r="B41" s="252">
        <v>4966</v>
      </c>
      <c r="C41" s="237"/>
      <c r="D41" s="252">
        <v>7298</v>
      </c>
      <c r="E41" s="237"/>
      <c r="F41" s="252">
        <v>8606</v>
      </c>
      <c r="G41" s="237"/>
      <c r="H41" s="252">
        <v>4554</v>
      </c>
      <c r="I41" s="237"/>
      <c r="J41" s="252">
        <v>5238</v>
      </c>
      <c r="K41" s="237"/>
      <c r="L41" s="252">
        <v>10455</v>
      </c>
      <c r="M41" s="237"/>
      <c r="N41" s="252">
        <v>6168</v>
      </c>
      <c r="O41" s="237"/>
      <c r="P41" s="252">
        <v>6336</v>
      </c>
      <c r="Q41" s="237"/>
      <c r="R41" s="252">
        <v>9745</v>
      </c>
      <c r="S41" s="237"/>
      <c r="T41" s="252">
        <v>4961</v>
      </c>
      <c r="U41" s="237"/>
      <c r="V41" s="252">
        <v>5789</v>
      </c>
      <c r="W41" s="237"/>
      <c r="X41" s="252">
        <v>14885</v>
      </c>
      <c r="Y41" s="237"/>
      <c r="Z41" s="252">
        <v>89001</v>
      </c>
    </row>
    <row r="42" spans="1:27" ht="11.1" customHeight="1" x14ac:dyDescent="0.2">
      <c r="A42" s="255"/>
      <c r="B42" s="248"/>
      <c r="C42" s="237"/>
      <c r="D42" s="248"/>
      <c r="E42" s="237"/>
      <c r="F42" s="248"/>
      <c r="G42" s="237"/>
      <c r="H42" s="248"/>
      <c r="I42" s="237"/>
      <c r="J42" s="248"/>
      <c r="K42" s="237"/>
      <c r="L42" s="248"/>
      <c r="M42" s="237"/>
      <c r="N42" s="248"/>
      <c r="O42" s="237"/>
      <c r="P42" s="248"/>
      <c r="Q42" s="237"/>
      <c r="R42" s="248"/>
      <c r="S42" s="237"/>
      <c r="T42" s="248"/>
      <c r="U42" s="237"/>
      <c r="V42" s="248"/>
      <c r="W42" s="237"/>
      <c r="X42" s="248"/>
      <c r="Y42" s="237"/>
      <c r="Z42" s="248"/>
    </row>
    <row r="43" spans="1:27" ht="11.1" customHeight="1" x14ac:dyDescent="0.2">
      <c r="A43" s="250" t="s">
        <v>280</v>
      </c>
      <c r="B43" s="248"/>
      <c r="C43" s="237"/>
      <c r="D43" s="248"/>
      <c r="E43" s="237"/>
      <c r="F43" s="248"/>
      <c r="G43" s="237"/>
      <c r="H43" s="248"/>
      <c r="I43" s="237"/>
      <c r="J43" s="248"/>
      <c r="K43" s="237"/>
      <c r="L43" s="248"/>
      <c r="M43" s="237"/>
      <c r="N43" s="248"/>
      <c r="O43" s="237"/>
      <c r="P43" s="248"/>
      <c r="Q43" s="237"/>
      <c r="R43" s="248"/>
      <c r="S43" s="237"/>
      <c r="T43" s="248"/>
      <c r="U43" s="237"/>
      <c r="V43" s="248"/>
      <c r="W43" s="237"/>
      <c r="X43" s="248"/>
      <c r="Y43" s="237"/>
      <c r="Z43" s="248"/>
    </row>
    <row r="44" spans="1:27" ht="11.1" customHeight="1" x14ac:dyDescent="0.2">
      <c r="A44" s="265" t="s">
        <v>281</v>
      </c>
      <c r="B44" s="248">
        <v>2693</v>
      </c>
      <c r="C44" s="248"/>
      <c r="D44" s="248">
        <v>1174</v>
      </c>
      <c r="E44" s="248"/>
      <c r="F44" s="248">
        <v>2403</v>
      </c>
      <c r="G44" s="248"/>
      <c r="H44" s="248">
        <v>1650</v>
      </c>
      <c r="I44" s="248"/>
      <c r="J44" s="248">
        <v>1199</v>
      </c>
      <c r="K44" s="248"/>
      <c r="L44" s="248">
        <v>2531</v>
      </c>
      <c r="M44" s="248"/>
      <c r="N44" s="248">
        <v>1524</v>
      </c>
      <c r="O44" s="248"/>
      <c r="P44" s="248">
        <v>1084</v>
      </c>
      <c r="Q44" s="248"/>
      <c r="R44" s="248">
        <v>2808</v>
      </c>
      <c r="S44" s="248"/>
      <c r="T44" s="248">
        <v>2175</v>
      </c>
      <c r="U44" s="248"/>
      <c r="V44" s="248">
        <v>868</v>
      </c>
      <c r="W44" s="248"/>
      <c r="X44" s="248">
        <v>3774</v>
      </c>
      <c r="Y44" s="248"/>
      <c r="Z44" s="248">
        <v>23884</v>
      </c>
    </row>
    <row r="45" spans="1:27" s="240" customFormat="1" ht="11.1" customHeight="1" x14ac:dyDescent="0.2">
      <c r="A45" s="248" t="s">
        <v>282</v>
      </c>
      <c r="B45" s="248">
        <v>-2693</v>
      </c>
      <c r="C45" s="248"/>
      <c r="D45" s="248">
        <v>-1174</v>
      </c>
      <c r="E45" s="248"/>
      <c r="F45" s="248">
        <v>-2356</v>
      </c>
      <c r="G45" s="248"/>
      <c r="H45" s="248">
        <v>-1606</v>
      </c>
      <c r="I45" s="248"/>
      <c r="J45" s="248">
        <v>-1197</v>
      </c>
      <c r="K45" s="248"/>
      <c r="L45" s="248">
        <v>-2469</v>
      </c>
      <c r="M45" s="248"/>
      <c r="N45" s="248">
        <v>-1520</v>
      </c>
      <c r="O45" s="248"/>
      <c r="P45" s="248">
        <v>-1080</v>
      </c>
      <c r="Q45" s="248"/>
      <c r="R45" s="248">
        <v>-2751</v>
      </c>
      <c r="S45" s="248"/>
      <c r="T45" s="248">
        <v>-2174</v>
      </c>
      <c r="U45" s="248"/>
      <c r="V45" s="248">
        <v>-866</v>
      </c>
      <c r="W45" s="248"/>
      <c r="X45" s="248">
        <v>-3720</v>
      </c>
      <c r="Y45" s="248"/>
      <c r="Z45" s="248">
        <v>-23606</v>
      </c>
    </row>
    <row r="46" spans="1:27" ht="11.1" customHeight="1" x14ac:dyDescent="0.2">
      <c r="A46" s="248" t="s">
        <v>283</v>
      </c>
      <c r="B46" s="252">
        <v>14</v>
      </c>
      <c r="C46" s="237"/>
      <c r="D46" s="252">
        <v>17</v>
      </c>
      <c r="E46" s="248"/>
      <c r="F46" s="252">
        <v>18</v>
      </c>
      <c r="G46" s="248"/>
      <c r="H46" s="252">
        <v>13</v>
      </c>
      <c r="I46" s="248"/>
      <c r="J46" s="252">
        <v>11</v>
      </c>
      <c r="K46" s="248"/>
      <c r="L46" s="252">
        <v>9</v>
      </c>
      <c r="M46" s="248"/>
      <c r="N46" s="252">
        <v>9</v>
      </c>
      <c r="O46" s="248"/>
      <c r="P46" s="252">
        <v>9</v>
      </c>
      <c r="Q46" s="248"/>
      <c r="R46" s="252">
        <v>7</v>
      </c>
      <c r="S46" s="248"/>
      <c r="T46" s="252">
        <v>7</v>
      </c>
      <c r="U46" s="248"/>
      <c r="V46" s="252">
        <v>6</v>
      </c>
      <c r="W46" s="248"/>
      <c r="X46" s="252">
        <v>477</v>
      </c>
      <c r="Y46" s="248"/>
      <c r="Z46" s="252">
        <v>597</v>
      </c>
    </row>
    <row r="47" spans="1:27" ht="11.1" customHeight="1" x14ac:dyDescent="0.2">
      <c r="A47" s="255" t="s">
        <v>284</v>
      </c>
      <c r="B47" s="252">
        <v>14</v>
      </c>
      <c r="C47" s="237"/>
      <c r="D47" s="252">
        <v>17</v>
      </c>
      <c r="E47" s="237"/>
      <c r="F47" s="252">
        <v>65</v>
      </c>
      <c r="G47" s="237"/>
      <c r="H47" s="252">
        <v>57</v>
      </c>
      <c r="I47" s="237"/>
      <c r="J47" s="252">
        <v>13</v>
      </c>
      <c r="K47" s="237"/>
      <c r="L47" s="252">
        <v>71</v>
      </c>
      <c r="M47" s="237"/>
      <c r="N47" s="252">
        <v>13</v>
      </c>
      <c r="O47" s="237"/>
      <c r="P47" s="252">
        <v>13</v>
      </c>
      <c r="Q47" s="237"/>
      <c r="R47" s="252">
        <v>64</v>
      </c>
      <c r="S47" s="237"/>
      <c r="T47" s="252">
        <v>8</v>
      </c>
      <c r="U47" s="237"/>
      <c r="V47" s="252">
        <v>8</v>
      </c>
      <c r="W47" s="237"/>
      <c r="X47" s="252">
        <v>531</v>
      </c>
      <c r="Y47" s="237"/>
      <c r="Z47" s="252">
        <v>875</v>
      </c>
    </row>
    <row r="48" spans="1:27" ht="11.1" customHeight="1" x14ac:dyDescent="0.2">
      <c r="B48" s="248"/>
      <c r="D48" s="248"/>
      <c r="F48" s="248"/>
      <c r="H48" s="248"/>
      <c r="I48" s="237"/>
      <c r="J48" s="248"/>
      <c r="K48" s="237"/>
      <c r="L48" s="248"/>
      <c r="M48" s="237"/>
      <c r="N48" s="248"/>
      <c r="O48" s="237"/>
      <c r="P48" s="248"/>
      <c r="Q48" s="237"/>
      <c r="R48" s="248"/>
      <c r="S48" s="237"/>
      <c r="T48" s="248"/>
      <c r="U48" s="237"/>
      <c r="V48" s="248"/>
      <c r="W48" s="237"/>
      <c r="X48" s="248"/>
      <c r="Z48" s="240"/>
    </row>
    <row r="49" spans="1:26" ht="11.1" customHeight="1" x14ac:dyDescent="0.2">
      <c r="A49" s="255" t="s">
        <v>273</v>
      </c>
      <c r="B49" s="252">
        <v>3851</v>
      </c>
      <c r="C49" s="237"/>
      <c r="D49" s="252">
        <v>-3158</v>
      </c>
      <c r="E49" s="237"/>
      <c r="F49" s="252">
        <v>-237</v>
      </c>
      <c r="G49" s="237"/>
      <c r="H49" s="252">
        <v>1291</v>
      </c>
      <c r="I49" s="237"/>
      <c r="J49" s="252">
        <v>222</v>
      </c>
      <c r="K49" s="237"/>
      <c r="L49" s="252">
        <v>-426</v>
      </c>
      <c r="M49" s="237"/>
      <c r="N49" s="252">
        <v>-250</v>
      </c>
      <c r="O49" s="237"/>
      <c r="P49" s="252">
        <v>-1580</v>
      </c>
      <c r="Q49" s="237"/>
      <c r="R49" s="252">
        <v>-752</v>
      </c>
      <c r="S49" s="252"/>
      <c r="T49" s="252">
        <v>5264</v>
      </c>
      <c r="U49" s="237"/>
      <c r="V49" s="252">
        <v>-897</v>
      </c>
      <c r="W49" s="237"/>
      <c r="X49" s="252">
        <v>-5571</v>
      </c>
      <c r="Y49" s="237"/>
      <c r="Z49" s="252">
        <v>-2241</v>
      </c>
    </row>
    <row r="50" spans="1:26" ht="11.1" customHeight="1" x14ac:dyDescent="0.2">
      <c r="B50" s="248"/>
      <c r="D50" s="248"/>
      <c r="F50" s="248"/>
      <c r="H50" s="248"/>
      <c r="J50" s="248"/>
      <c r="L50" s="248"/>
      <c r="N50" s="248"/>
      <c r="P50" s="248"/>
      <c r="R50" s="248"/>
      <c r="T50" s="248"/>
      <c r="V50" s="248"/>
      <c r="X50" s="248"/>
      <c r="Z50" s="240"/>
    </row>
  </sheetData>
  <mergeCells count="4">
    <mergeCell ref="A1:Z1"/>
    <mergeCell ref="A2:Z2"/>
    <mergeCell ref="A3:Z3"/>
    <mergeCell ref="A4:Z4"/>
  </mergeCells>
  <printOptions horizontalCentered="1" verticalCentered="1"/>
  <pageMargins left="0.9" right="0.9" top="0.9" bottom="0.9" header="0.5" footer="0.5"/>
  <pageSetup scale="74"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3"/>
  <sheetViews>
    <sheetView showGridLines="0" zoomScaleNormal="100" workbookViewId="0">
      <selection activeCell="B40" sqref="B40"/>
    </sheetView>
  </sheetViews>
  <sheetFormatPr defaultColWidth="10.85546875" defaultRowHeight="11.1" customHeight="1" x14ac:dyDescent="0.2"/>
  <cols>
    <col min="1" max="1" width="1.85546875" style="274" customWidth="1"/>
    <col min="2" max="2" width="37.85546875" style="274" customWidth="1"/>
    <col min="3" max="3" width="8.42578125" style="277" bestFit="1" customWidth="1"/>
    <col min="4" max="4" width="3.5703125" style="277" customWidth="1"/>
    <col min="5" max="5" width="10.85546875" style="274"/>
    <col min="6" max="6" width="3.5703125" style="277" customWidth="1"/>
    <col min="7" max="7" width="13" style="277" bestFit="1" customWidth="1"/>
    <col min="8" max="8" width="3.5703125" style="274" customWidth="1"/>
    <col min="9" max="16384" width="10.85546875" style="274"/>
  </cols>
  <sheetData>
    <row r="1" spans="1:8" ht="11.1" customHeight="1" x14ac:dyDescent="0.2">
      <c r="A1" s="651" t="s">
        <v>67</v>
      </c>
      <c r="B1" s="651"/>
      <c r="C1" s="651"/>
      <c r="D1" s="651"/>
      <c r="E1" s="651"/>
      <c r="F1" s="651"/>
      <c r="G1" s="651"/>
      <c r="H1" s="273"/>
    </row>
    <row r="2" spans="1:8" ht="11.1" customHeight="1" x14ac:dyDescent="0.2">
      <c r="A2" s="651" t="s">
        <v>323</v>
      </c>
      <c r="B2" s="651"/>
      <c r="C2" s="651"/>
      <c r="D2" s="651"/>
      <c r="E2" s="651"/>
      <c r="F2" s="651"/>
      <c r="G2" s="651"/>
      <c r="H2" s="273"/>
    </row>
    <row r="3" spans="1:8" ht="11.1" customHeight="1" x14ac:dyDescent="0.2">
      <c r="A3" s="651" t="s">
        <v>36</v>
      </c>
      <c r="B3" s="651"/>
      <c r="C3" s="651"/>
      <c r="D3" s="651"/>
      <c r="E3" s="651"/>
      <c r="F3" s="651"/>
      <c r="G3" s="651"/>
      <c r="H3" s="273"/>
    </row>
    <row r="4" spans="1:8" ht="11.1" customHeight="1" x14ac:dyDescent="0.2">
      <c r="A4" s="651" t="s">
        <v>1</v>
      </c>
      <c r="B4" s="651"/>
      <c r="C4" s="651"/>
      <c r="D4" s="651"/>
      <c r="E4" s="651"/>
      <c r="F4" s="651"/>
      <c r="G4" s="651"/>
      <c r="H4" s="273"/>
    </row>
    <row r="5" spans="1:8" ht="11.1" customHeight="1" x14ac:dyDescent="0.2">
      <c r="A5" s="275"/>
      <c r="B5" s="275"/>
      <c r="C5" s="276"/>
      <c r="D5" s="276"/>
      <c r="F5" s="276"/>
      <c r="G5" s="276"/>
    </row>
    <row r="6" spans="1:8" ht="11.1" customHeight="1" x14ac:dyDescent="0.2">
      <c r="C6" s="274"/>
      <c r="D6" s="274"/>
      <c r="F6" s="274"/>
    </row>
    <row r="7" spans="1:8" ht="11.25" x14ac:dyDescent="0.2">
      <c r="G7" s="274"/>
    </row>
    <row r="8" spans="1:8" ht="11.1" customHeight="1" x14ac:dyDescent="0.2">
      <c r="C8" s="2"/>
      <c r="D8" s="42"/>
      <c r="E8" s="2"/>
      <c r="F8" s="42"/>
      <c r="G8" s="2"/>
    </row>
    <row r="9" spans="1:8" ht="11.1" customHeight="1" x14ac:dyDescent="0.2">
      <c r="C9" s="20" t="s">
        <v>85</v>
      </c>
      <c r="D9" s="3"/>
      <c r="E9" s="58" t="s">
        <v>2</v>
      </c>
      <c r="F9" s="3"/>
      <c r="G9" s="2" t="s">
        <v>71</v>
      </c>
    </row>
    <row r="10" spans="1:8" ht="11.1" customHeight="1" x14ac:dyDescent="0.2">
      <c r="C10" s="278"/>
      <c r="D10" s="279"/>
      <c r="E10" s="279"/>
      <c r="F10" s="279"/>
      <c r="G10" s="278"/>
    </row>
    <row r="11" spans="1:8" ht="11.1" customHeight="1" thickBot="1" x14ac:dyDescent="0.25">
      <c r="A11" s="280" t="s">
        <v>3</v>
      </c>
      <c r="B11" s="280"/>
      <c r="C11" s="281">
        <v>0</v>
      </c>
      <c r="D11" s="282"/>
      <c r="E11" s="283">
        <v>240</v>
      </c>
      <c r="F11" s="282"/>
      <c r="G11" s="281">
        <v>240</v>
      </c>
    </row>
    <row r="12" spans="1:8" ht="11.1" customHeight="1" thickTop="1" x14ac:dyDescent="0.2">
      <c r="E12" s="277"/>
    </row>
    <row r="13" spans="1:8" ht="11.1" customHeight="1" x14ac:dyDescent="0.2">
      <c r="A13" s="280" t="s">
        <v>4</v>
      </c>
      <c r="B13" s="280"/>
      <c r="E13" s="277"/>
    </row>
    <row r="14" spans="1:8" ht="11.1" customHeight="1" x14ac:dyDescent="0.2">
      <c r="A14" s="274" t="s">
        <v>277</v>
      </c>
      <c r="C14" s="277">
        <v>1349</v>
      </c>
      <c r="E14" s="277">
        <v>-134</v>
      </c>
      <c r="G14" s="277">
        <v>1215</v>
      </c>
    </row>
    <row r="15" spans="1:8" ht="11.1" customHeight="1" x14ac:dyDescent="0.2">
      <c r="A15" s="274" t="s">
        <v>10</v>
      </c>
      <c r="C15" s="284">
        <v>4445</v>
      </c>
      <c r="D15" s="279"/>
      <c r="E15" s="284">
        <v>-564</v>
      </c>
      <c r="F15" s="279"/>
      <c r="G15" s="284">
        <v>3881</v>
      </c>
      <c r="H15" s="277"/>
    </row>
    <row r="16" spans="1:8" ht="11.1" customHeight="1" thickBot="1" x14ac:dyDescent="0.25">
      <c r="B16" s="280" t="s">
        <v>49</v>
      </c>
      <c r="C16" s="285">
        <v>5794</v>
      </c>
      <c r="D16" s="279"/>
      <c r="E16" s="285">
        <v>-698</v>
      </c>
      <c r="F16" s="279"/>
      <c r="G16" s="285">
        <v>5096</v>
      </c>
    </row>
    <row r="17" spans="1:7" ht="11.1" customHeight="1" thickTop="1" x14ac:dyDescent="0.2">
      <c r="E17" s="277"/>
    </row>
    <row r="18" spans="1:7" ht="11.1" customHeight="1" x14ac:dyDescent="0.2">
      <c r="A18" s="280" t="s">
        <v>18</v>
      </c>
      <c r="B18" s="280"/>
      <c r="E18" s="277"/>
    </row>
    <row r="19" spans="1:7" ht="11.1" customHeight="1" x14ac:dyDescent="0.2">
      <c r="A19" s="286" t="s">
        <v>324</v>
      </c>
      <c r="B19" s="280"/>
      <c r="C19" s="277">
        <v>3310</v>
      </c>
      <c r="E19" s="277">
        <v>-636</v>
      </c>
      <c r="G19" s="277">
        <v>2674</v>
      </c>
    </row>
    <row r="20" spans="1:7" ht="11.1" customHeight="1" x14ac:dyDescent="0.2">
      <c r="A20" s="286" t="s">
        <v>325</v>
      </c>
      <c r="B20" s="280"/>
      <c r="C20" s="277">
        <v>593</v>
      </c>
      <c r="E20" s="279">
        <v>9</v>
      </c>
      <c r="G20" s="277">
        <v>602</v>
      </c>
    </row>
    <row r="21" spans="1:7" ht="11.1" customHeight="1" x14ac:dyDescent="0.2">
      <c r="A21" s="286" t="s">
        <v>326</v>
      </c>
      <c r="B21" s="280"/>
      <c r="C21" s="277">
        <v>982</v>
      </c>
      <c r="E21" s="279">
        <v>165</v>
      </c>
      <c r="G21" s="277">
        <v>1147</v>
      </c>
    </row>
    <row r="22" spans="1:7" ht="11.1" customHeight="1" x14ac:dyDescent="0.2">
      <c r="A22" s="286" t="s">
        <v>327</v>
      </c>
      <c r="B22" s="280"/>
      <c r="C22" s="277">
        <v>168</v>
      </c>
      <c r="E22" s="279">
        <v>53</v>
      </c>
      <c r="G22" s="277">
        <v>221</v>
      </c>
    </row>
    <row r="23" spans="1:7" ht="11.1" customHeight="1" x14ac:dyDescent="0.2">
      <c r="A23" s="286" t="s">
        <v>328</v>
      </c>
      <c r="B23" s="280"/>
      <c r="C23" s="277">
        <v>390</v>
      </c>
      <c r="E23" s="279">
        <v>-34</v>
      </c>
      <c r="G23" s="277">
        <v>356</v>
      </c>
    </row>
    <row r="24" spans="1:7" ht="11.1" customHeight="1" x14ac:dyDescent="0.2">
      <c r="A24" s="286" t="s">
        <v>258</v>
      </c>
      <c r="B24" s="280"/>
      <c r="C24" s="277">
        <v>99</v>
      </c>
      <c r="E24" s="279">
        <v>5</v>
      </c>
      <c r="G24" s="277">
        <v>104</v>
      </c>
    </row>
    <row r="25" spans="1:7" ht="11.1" customHeight="1" x14ac:dyDescent="0.2">
      <c r="A25" s="286" t="s">
        <v>215</v>
      </c>
      <c r="B25" s="280"/>
      <c r="C25" s="284">
        <v>252</v>
      </c>
      <c r="D25" s="279"/>
      <c r="E25" s="284">
        <v>-20</v>
      </c>
      <c r="F25" s="279"/>
      <c r="G25" s="284">
        <v>232</v>
      </c>
    </row>
    <row r="26" spans="1:7" ht="11.1" customHeight="1" thickBot="1" x14ac:dyDescent="0.25">
      <c r="B26" s="280" t="s">
        <v>53</v>
      </c>
      <c r="C26" s="285">
        <v>5794</v>
      </c>
      <c r="D26" s="279"/>
      <c r="E26" s="285">
        <v>-458</v>
      </c>
      <c r="F26" s="279"/>
      <c r="G26" s="285">
        <v>5336</v>
      </c>
    </row>
    <row r="27" spans="1:7" ht="11.1" customHeight="1" thickTop="1" x14ac:dyDescent="0.2">
      <c r="E27" s="277"/>
    </row>
    <row r="28" spans="1:7" ht="11.1" customHeight="1" thickBot="1" x14ac:dyDescent="0.25">
      <c r="A28" s="280" t="s">
        <v>310</v>
      </c>
      <c r="B28" s="280"/>
      <c r="C28" s="283">
        <v>0</v>
      </c>
      <c r="D28" s="282"/>
      <c r="E28" s="283">
        <v>0</v>
      </c>
      <c r="F28" s="282"/>
      <c r="G28" s="283">
        <v>0</v>
      </c>
    </row>
    <row r="29" spans="1:7" ht="11.1" customHeight="1" thickTop="1" x14ac:dyDescent="0.2">
      <c r="A29" s="280"/>
      <c r="B29" s="280"/>
      <c r="C29" s="282"/>
      <c r="D29" s="282"/>
      <c r="E29" s="282"/>
      <c r="F29" s="282"/>
      <c r="G29" s="282"/>
    </row>
    <row r="30" spans="1:7" ht="11.1" customHeight="1" thickBot="1" x14ac:dyDescent="0.25">
      <c r="A30" s="280" t="s">
        <v>26</v>
      </c>
      <c r="B30" s="280"/>
      <c r="C30" s="281">
        <v>0</v>
      </c>
      <c r="D30" s="282"/>
      <c r="E30" s="281">
        <v>-240</v>
      </c>
      <c r="F30" s="282"/>
      <c r="G30" s="281">
        <v>-240</v>
      </c>
    </row>
    <row r="31" spans="1:7" ht="11.1" customHeight="1" thickTop="1" x14ac:dyDescent="0.2">
      <c r="E31" s="277"/>
    </row>
    <row r="32" spans="1:7" ht="11.1" customHeight="1" thickBot="1" x14ac:dyDescent="0.25">
      <c r="A32" s="280" t="s">
        <v>27</v>
      </c>
      <c r="B32" s="280"/>
      <c r="C32" s="285">
        <v>0</v>
      </c>
      <c r="D32" s="279"/>
      <c r="E32" s="285">
        <v>0</v>
      </c>
      <c r="F32" s="279"/>
      <c r="G32" s="285">
        <v>0</v>
      </c>
    </row>
    <row r="33" spans="1:10" ht="11.1" customHeight="1" thickTop="1" x14ac:dyDescent="0.2">
      <c r="A33" s="280"/>
      <c r="B33" s="280"/>
      <c r="E33" s="277"/>
    </row>
    <row r="34" spans="1:10" ht="11.25" customHeight="1" x14ac:dyDescent="0.2">
      <c r="A34" s="652"/>
      <c r="B34" s="652"/>
      <c r="C34" s="652"/>
      <c r="D34" s="652"/>
      <c r="E34" s="652"/>
      <c r="F34" s="652"/>
      <c r="G34" s="652"/>
      <c r="H34" s="287"/>
      <c r="I34" s="287"/>
      <c r="J34" s="287"/>
    </row>
    <row r="35" spans="1:10" ht="11.1" customHeight="1" x14ac:dyDescent="0.2">
      <c r="A35" s="288"/>
      <c r="C35" s="289"/>
      <c r="D35" s="289"/>
      <c r="F35" s="289"/>
      <c r="G35" s="289"/>
    </row>
    <row r="36" spans="1:10" ht="11.1" customHeight="1" x14ac:dyDescent="0.2">
      <c r="C36" s="289"/>
      <c r="D36" s="289"/>
      <c r="F36" s="289"/>
      <c r="G36" s="289"/>
    </row>
    <row r="37" spans="1:10" ht="11.1" customHeight="1" x14ac:dyDescent="0.2">
      <c r="C37" s="289"/>
      <c r="D37" s="289"/>
      <c r="F37" s="289"/>
      <c r="G37" s="289"/>
    </row>
    <row r="38" spans="1:10" ht="11.1" customHeight="1" x14ac:dyDescent="0.2">
      <c r="C38" s="289"/>
      <c r="D38" s="289"/>
      <c r="F38" s="289"/>
      <c r="G38" s="289"/>
    </row>
    <row r="39" spans="1:10" ht="11.1" customHeight="1" x14ac:dyDescent="0.2">
      <c r="C39" s="289"/>
      <c r="D39" s="289"/>
      <c r="F39" s="289"/>
      <c r="G39" s="289"/>
    </row>
    <row r="40" spans="1:10" ht="11.1" customHeight="1" x14ac:dyDescent="0.2">
      <c r="C40" s="289"/>
      <c r="D40" s="289"/>
      <c r="F40" s="289"/>
      <c r="G40" s="289"/>
    </row>
    <row r="41" spans="1:10" ht="11.1" customHeight="1" x14ac:dyDescent="0.2">
      <c r="C41" s="289"/>
      <c r="D41" s="289"/>
      <c r="F41" s="289"/>
      <c r="G41" s="289"/>
    </row>
    <row r="42" spans="1:10" ht="11.1" customHeight="1" x14ac:dyDescent="0.2">
      <c r="C42" s="289"/>
      <c r="D42" s="289"/>
      <c r="F42" s="289"/>
      <c r="G42" s="289"/>
    </row>
    <row r="43" spans="1:10" ht="11.1" customHeight="1" x14ac:dyDescent="0.2">
      <c r="C43" s="289"/>
      <c r="D43" s="289"/>
      <c r="F43" s="289"/>
      <c r="G43" s="289"/>
    </row>
    <row r="44" spans="1:10" ht="11.1" customHeight="1" x14ac:dyDescent="0.2">
      <c r="C44" s="289"/>
      <c r="D44" s="289"/>
      <c r="F44" s="289"/>
      <c r="G44" s="289"/>
    </row>
    <row r="45" spans="1:10" ht="11.1" customHeight="1" x14ac:dyDescent="0.2">
      <c r="C45" s="289"/>
      <c r="D45" s="289"/>
      <c r="F45" s="289"/>
      <c r="G45" s="289"/>
    </row>
    <row r="46" spans="1:10" ht="11.1" customHeight="1" x14ac:dyDescent="0.2">
      <c r="C46" s="289"/>
      <c r="D46" s="289"/>
      <c r="F46" s="289"/>
      <c r="G46" s="289"/>
    </row>
    <row r="47" spans="1:10" ht="11.1" customHeight="1" x14ac:dyDescent="0.2">
      <c r="C47" s="289"/>
      <c r="D47" s="289"/>
      <c r="F47" s="289"/>
      <c r="G47" s="289"/>
    </row>
    <row r="48" spans="1:10" ht="11.1" customHeight="1" x14ac:dyDescent="0.2">
      <c r="C48" s="289"/>
      <c r="D48" s="289"/>
      <c r="F48" s="289"/>
      <c r="G48" s="289"/>
    </row>
    <row r="49" spans="3:7" ht="11.1" customHeight="1" x14ac:dyDescent="0.2">
      <c r="C49" s="289"/>
      <c r="D49" s="289"/>
      <c r="F49" s="289"/>
      <c r="G49" s="289"/>
    </row>
    <row r="50" spans="3:7" ht="11.1" customHeight="1" x14ac:dyDescent="0.2">
      <c r="C50" s="289"/>
      <c r="D50" s="289"/>
      <c r="F50" s="289"/>
      <c r="G50" s="289"/>
    </row>
    <row r="51" spans="3:7" ht="11.1" customHeight="1" x14ac:dyDescent="0.2">
      <c r="C51" s="289"/>
      <c r="D51" s="289"/>
      <c r="F51" s="289"/>
      <c r="G51" s="289"/>
    </row>
    <row r="52" spans="3:7" ht="11.1" customHeight="1" x14ac:dyDescent="0.2">
      <c r="C52" s="289"/>
      <c r="D52" s="289"/>
      <c r="F52" s="289"/>
      <c r="G52" s="289"/>
    </row>
    <row r="53" spans="3:7" ht="11.1" customHeight="1" x14ac:dyDescent="0.2">
      <c r="C53" s="289"/>
      <c r="D53" s="289"/>
      <c r="F53" s="289"/>
      <c r="G53" s="289"/>
    </row>
    <row r="54" spans="3:7" ht="11.1" customHeight="1" x14ac:dyDescent="0.2">
      <c r="C54" s="289"/>
      <c r="D54" s="289"/>
      <c r="F54" s="289"/>
      <c r="G54" s="289"/>
    </row>
    <row r="55" spans="3:7" ht="11.1" customHeight="1" x14ac:dyDescent="0.2">
      <c r="C55" s="289"/>
      <c r="D55" s="289"/>
      <c r="F55" s="289"/>
      <c r="G55" s="289"/>
    </row>
    <row r="56" spans="3:7" ht="11.1" customHeight="1" x14ac:dyDescent="0.2">
      <c r="C56" s="289"/>
      <c r="D56" s="289"/>
      <c r="F56" s="289"/>
      <c r="G56" s="289"/>
    </row>
    <row r="57" spans="3:7" ht="11.1" customHeight="1" x14ac:dyDescent="0.2">
      <c r="C57" s="289"/>
      <c r="D57" s="289"/>
      <c r="F57" s="289"/>
      <c r="G57" s="289"/>
    </row>
    <row r="58" spans="3:7" ht="11.1" customHeight="1" x14ac:dyDescent="0.2">
      <c r="C58" s="289"/>
      <c r="D58" s="289"/>
      <c r="F58" s="289"/>
      <c r="G58" s="289"/>
    </row>
    <row r="59" spans="3:7" ht="11.1" customHeight="1" x14ac:dyDescent="0.2">
      <c r="C59" s="289"/>
      <c r="D59" s="289"/>
      <c r="F59" s="289"/>
      <c r="G59" s="289"/>
    </row>
    <row r="60" spans="3:7" ht="11.1" customHeight="1" x14ac:dyDescent="0.2">
      <c r="C60" s="289"/>
      <c r="D60" s="289"/>
      <c r="F60" s="289"/>
      <c r="G60" s="289"/>
    </row>
    <row r="61" spans="3:7" ht="11.1" customHeight="1" x14ac:dyDescent="0.2">
      <c r="C61" s="289"/>
      <c r="D61" s="289"/>
      <c r="F61" s="289"/>
      <c r="G61" s="289"/>
    </row>
    <row r="62" spans="3:7" ht="11.1" customHeight="1" x14ac:dyDescent="0.2">
      <c r="C62" s="289"/>
      <c r="D62" s="289"/>
      <c r="F62" s="289"/>
      <c r="G62" s="289"/>
    </row>
    <row r="63" spans="3:7" ht="11.1" customHeight="1" x14ac:dyDescent="0.2">
      <c r="C63" s="289"/>
      <c r="D63" s="289"/>
      <c r="F63" s="289"/>
      <c r="G63" s="289"/>
    </row>
    <row r="64" spans="3:7" ht="11.1" customHeight="1" x14ac:dyDescent="0.2">
      <c r="C64" s="289"/>
      <c r="D64" s="289"/>
      <c r="F64" s="289"/>
      <c r="G64" s="289"/>
    </row>
    <row r="65" spans="3:7" ht="11.1" customHeight="1" x14ac:dyDescent="0.2">
      <c r="C65" s="289"/>
      <c r="D65" s="289"/>
      <c r="F65" s="289"/>
      <c r="G65" s="289"/>
    </row>
    <row r="66" spans="3:7" ht="11.1" customHeight="1" x14ac:dyDescent="0.2">
      <c r="C66" s="289"/>
      <c r="D66" s="289"/>
      <c r="F66" s="289"/>
      <c r="G66" s="289"/>
    </row>
    <row r="67" spans="3:7" ht="11.1" customHeight="1" x14ac:dyDescent="0.2">
      <c r="C67" s="289"/>
      <c r="D67" s="289"/>
      <c r="F67" s="289"/>
      <c r="G67" s="289"/>
    </row>
    <row r="68" spans="3:7" ht="11.1" customHeight="1" x14ac:dyDescent="0.2">
      <c r="C68" s="289"/>
      <c r="D68" s="289"/>
      <c r="F68" s="289"/>
      <c r="G68" s="289"/>
    </row>
    <row r="69" spans="3:7" ht="11.1" customHeight="1" x14ac:dyDescent="0.2">
      <c r="C69" s="289"/>
      <c r="D69" s="289"/>
      <c r="F69" s="289"/>
      <c r="G69" s="289"/>
    </row>
    <row r="70" spans="3:7" ht="11.1" customHeight="1" x14ac:dyDescent="0.2">
      <c r="C70" s="289"/>
      <c r="D70" s="289"/>
      <c r="F70" s="289"/>
      <c r="G70" s="289"/>
    </row>
    <row r="71" spans="3:7" ht="11.1" customHeight="1" x14ac:dyDescent="0.2">
      <c r="C71" s="289"/>
      <c r="D71" s="289"/>
      <c r="F71" s="289"/>
      <c r="G71" s="289"/>
    </row>
    <row r="72" spans="3:7" ht="11.1" customHeight="1" x14ac:dyDescent="0.2">
      <c r="C72" s="289"/>
      <c r="D72" s="289"/>
      <c r="F72" s="289"/>
      <c r="G72" s="289"/>
    </row>
    <row r="73" spans="3:7" ht="11.1" customHeight="1" x14ac:dyDescent="0.2">
      <c r="C73" s="289"/>
      <c r="D73" s="289"/>
      <c r="F73" s="289"/>
      <c r="G73" s="289"/>
    </row>
    <row r="74" spans="3:7" ht="11.1" customHeight="1" x14ac:dyDescent="0.2">
      <c r="C74" s="289"/>
      <c r="D74" s="289"/>
      <c r="F74" s="289"/>
      <c r="G74" s="289"/>
    </row>
    <row r="75" spans="3:7" ht="11.1" customHeight="1" x14ac:dyDescent="0.2">
      <c r="C75" s="289"/>
      <c r="D75" s="289"/>
      <c r="F75" s="289"/>
      <c r="G75" s="289"/>
    </row>
    <row r="76" spans="3:7" ht="11.1" customHeight="1" x14ac:dyDescent="0.2">
      <c r="C76" s="289"/>
      <c r="D76" s="289"/>
      <c r="F76" s="289"/>
      <c r="G76" s="289"/>
    </row>
    <row r="77" spans="3:7" ht="11.1" customHeight="1" x14ac:dyDescent="0.2">
      <c r="C77" s="289"/>
      <c r="D77" s="289"/>
      <c r="F77" s="289"/>
      <c r="G77" s="289"/>
    </row>
    <row r="78" spans="3:7" ht="11.1" customHeight="1" x14ac:dyDescent="0.2">
      <c r="C78" s="289"/>
      <c r="D78" s="289"/>
      <c r="F78" s="289"/>
      <c r="G78" s="289"/>
    </row>
    <row r="79" spans="3:7" ht="11.1" customHeight="1" x14ac:dyDescent="0.2">
      <c r="C79" s="289"/>
      <c r="D79" s="289"/>
      <c r="F79" s="289"/>
      <c r="G79" s="289"/>
    </row>
    <row r="80" spans="3:7" ht="11.1" customHeight="1" x14ac:dyDescent="0.2">
      <c r="C80" s="289"/>
      <c r="D80" s="289"/>
      <c r="F80" s="289"/>
      <c r="G80" s="289"/>
    </row>
    <row r="81" spans="3:7" ht="11.1" customHeight="1" x14ac:dyDescent="0.2">
      <c r="C81" s="289"/>
      <c r="D81" s="289"/>
      <c r="F81" s="289"/>
      <c r="G81" s="289"/>
    </row>
    <row r="82" spans="3:7" ht="11.1" customHeight="1" x14ac:dyDescent="0.2">
      <c r="C82" s="289"/>
      <c r="D82" s="289"/>
      <c r="F82" s="289"/>
      <c r="G82" s="289"/>
    </row>
    <row r="83" spans="3:7" ht="11.1" customHeight="1" x14ac:dyDescent="0.2">
      <c r="C83" s="289"/>
      <c r="D83" s="289"/>
      <c r="F83" s="289"/>
      <c r="G83" s="289"/>
    </row>
    <row r="84" spans="3:7" ht="11.1" customHeight="1" x14ac:dyDescent="0.2">
      <c r="C84" s="289"/>
      <c r="D84" s="289"/>
      <c r="F84" s="289"/>
      <c r="G84" s="289"/>
    </row>
    <row r="85" spans="3:7" ht="11.1" customHeight="1" x14ac:dyDescent="0.2">
      <c r="C85" s="289"/>
      <c r="D85" s="289"/>
      <c r="F85" s="289"/>
      <c r="G85" s="289"/>
    </row>
    <row r="86" spans="3:7" ht="11.1" customHeight="1" x14ac:dyDescent="0.2">
      <c r="C86" s="289"/>
      <c r="D86" s="289"/>
      <c r="F86" s="289"/>
      <c r="G86" s="289"/>
    </row>
    <row r="87" spans="3:7" ht="11.1" customHeight="1" x14ac:dyDescent="0.2">
      <c r="C87" s="289"/>
      <c r="D87" s="289"/>
      <c r="F87" s="289"/>
      <c r="G87" s="289"/>
    </row>
    <row r="88" spans="3:7" ht="11.1" customHeight="1" x14ac:dyDescent="0.2">
      <c r="C88" s="289"/>
      <c r="D88" s="289"/>
      <c r="F88" s="289"/>
      <c r="G88" s="289"/>
    </row>
    <row r="89" spans="3:7" ht="11.1" customHeight="1" x14ac:dyDescent="0.2">
      <c r="C89" s="289"/>
      <c r="D89" s="289"/>
      <c r="F89" s="289"/>
      <c r="G89" s="289"/>
    </row>
    <row r="90" spans="3:7" ht="11.1" customHeight="1" x14ac:dyDescent="0.2">
      <c r="C90" s="289"/>
      <c r="D90" s="289"/>
      <c r="F90" s="289"/>
      <c r="G90" s="289"/>
    </row>
    <row r="91" spans="3:7" ht="11.1" customHeight="1" x14ac:dyDescent="0.2">
      <c r="C91" s="289"/>
      <c r="D91" s="289"/>
      <c r="F91" s="289"/>
      <c r="G91" s="289"/>
    </row>
    <row r="92" spans="3:7" ht="11.1" customHeight="1" x14ac:dyDescent="0.2">
      <c r="C92" s="289"/>
      <c r="D92" s="289"/>
      <c r="F92" s="289"/>
      <c r="G92" s="289"/>
    </row>
    <row r="93" spans="3:7" ht="11.1" customHeight="1" x14ac:dyDescent="0.2">
      <c r="C93" s="289"/>
      <c r="D93" s="289"/>
      <c r="F93" s="289"/>
      <c r="G93" s="289"/>
    </row>
    <row r="94" spans="3:7" ht="11.1" customHeight="1" x14ac:dyDescent="0.2">
      <c r="C94" s="289"/>
      <c r="D94" s="289"/>
      <c r="F94" s="289"/>
      <c r="G94" s="289"/>
    </row>
    <row r="95" spans="3:7" ht="11.1" customHeight="1" x14ac:dyDescent="0.2">
      <c r="C95" s="289"/>
      <c r="D95" s="289"/>
      <c r="F95" s="289"/>
      <c r="G95" s="289"/>
    </row>
    <row r="96" spans="3:7" ht="11.1" customHeight="1" x14ac:dyDescent="0.2">
      <c r="C96" s="289"/>
      <c r="D96" s="289"/>
      <c r="F96" s="289"/>
      <c r="G96" s="289"/>
    </row>
    <row r="97" spans="3:7" ht="11.1" customHeight="1" x14ac:dyDescent="0.2">
      <c r="C97" s="289"/>
      <c r="D97" s="289"/>
      <c r="F97" s="289"/>
      <c r="G97" s="289"/>
    </row>
    <row r="98" spans="3:7" ht="11.1" customHeight="1" x14ac:dyDescent="0.2">
      <c r="C98" s="289"/>
      <c r="D98" s="289"/>
      <c r="F98" s="289"/>
      <c r="G98" s="289"/>
    </row>
    <row r="99" spans="3:7" ht="11.1" customHeight="1" x14ac:dyDescent="0.2">
      <c r="C99" s="289"/>
      <c r="D99" s="289"/>
      <c r="F99" s="289"/>
      <c r="G99" s="289"/>
    </row>
    <row r="100" spans="3:7" ht="11.1" customHeight="1" x14ac:dyDescent="0.2">
      <c r="C100" s="289"/>
      <c r="D100" s="289"/>
      <c r="F100" s="289"/>
      <c r="G100" s="289"/>
    </row>
    <row r="101" spans="3:7" ht="11.1" customHeight="1" x14ac:dyDescent="0.2">
      <c r="C101" s="289"/>
      <c r="D101" s="289"/>
      <c r="F101" s="289"/>
      <c r="G101" s="289"/>
    </row>
    <row r="102" spans="3:7" ht="11.1" customHeight="1" x14ac:dyDescent="0.2">
      <c r="C102" s="289"/>
      <c r="D102" s="289"/>
      <c r="F102" s="289"/>
      <c r="G102" s="289"/>
    </row>
    <row r="103" spans="3:7" ht="11.1" customHeight="1" x14ac:dyDescent="0.2">
      <c r="C103" s="289"/>
      <c r="D103" s="289"/>
      <c r="F103" s="289"/>
      <c r="G103" s="289"/>
    </row>
    <row r="104" spans="3:7" ht="11.1" customHeight="1" x14ac:dyDescent="0.2">
      <c r="C104" s="289"/>
      <c r="D104" s="289"/>
      <c r="F104" s="289"/>
      <c r="G104" s="289"/>
    </row>
    <row r="105" spans="3:7" ht="11.1" customHeight="1" x14ac:dyDescent="0.2">
      <c r="C105" s="289"/>
      <c r="D105" s="289"/>
      <c r="F105" s="289"/>
      <c r="G105" s="289"/>
    </row>
    <row r="106" spans="3:7" ht="11.1" customHeight="1" x14ac:dyDescent="0.2">
      <c r="C106" s="289"/>
      <c r="D106" s="289"/>
      <c r="F106" s="289"/>
      <c r="G106" s="289"/>
    </row>
    <row r="107" spans="3:7" ht="11.1" customHeight="1" x14ac:dyDescent="0.2">
      <c r="C107" s="289"/>
      <c r="D107" s="289"/>
      <c r="F107" s="289"/>
      <c r="G107" s="289"/>
    </row>
    <row r="108" spans="3:7" ht="11.1" customHeight="1" x14ac:dyDescent="0.2">
      <c r="C108" s="289"/>
      <c r="D108" s="289"/>
      <c r="F108" s="289"/>
      <c r="G108" s="289"/>
    </row>
    <row r="109" spans="3:7" ht="11.1" customHeight="1" x14ac:dyDescent="0.2">
      <c r="C109" s="289"/>
      <c r="D109" s="289"/>
      <c r="F109" s="289"/>
      <c r="G109" s="289"/>
    </row>
    <row r="110" spans="3:7" ht="11.1" customHeight="1" x14ac:dyDescent="0.2">
      <c r="C110" s="289"/>
      <c r="D110" s="289"/>
      <c r="F110" s="289"/>
      <c r="G110" s="289"/>
    </row>
    <row r="111" spans="3:7" ht="11.1" customHeight="1" x14ac:dyDescent="0.2">
      <c r="C111" s="289"/>
      <c r="D111" s="289"/>
      <c r="F111" s="289"/>
      <c r="G111" s="289"/>
    </row>
    <row r="112" spans="3:7" ht="11.1" customHeight="1" x14ac:dyDescent="0.2">
      <c r="C112" s="289"/>
      <c r="D112" s="289"/>
      <c r="F112" s="289"/>
      <c r="G112" s="289"/>
    </row>
    <row r="113" spans="3:7" ht="11.1" customHeight="1" x14ac:dyDescent="0.2">
      <c r="C113" s="289"/>
      <c r="D113" s="289"/>
      <c r="F113" s="289"/>
      <c r="G113" s="289"/>
    </row>
    <row r="114" spans="3:7" ht="11.1" customHeight="1" x14ac:dyDescent="0.2">
      <c r="C114" s="289"/>
      <c r="D114" s="289"/>
      <c r="F114" s="289"/>
      <c r="G114" s="289"/>
    </row>
    <row r="115" spans="3:7" ht="11.1" customHeight="1" x14ac:dyDescent="0.2">
      <c r="C115" s="289"/>
      <c r="D115" s="289"/>
      <c r="F115" s="289"/>
      <c r="G115" s="289"/>
    </row>
    <row r="116" spans="3:7" ht="11.1" customHeight="1" x14ac:dyDescent="0.2">
      <c r="C116" s="289"/>
      <c r="D116" s="289"/>
      <c r="F116" s="289"/>
      <c r="G116" s="289"/>
    </row>
    <row r="117" spans="3:7" ht="11.1" customHeight="1" x14ac:dyDescent="0.2">
      <c r="C117" s="289"/>
      <c r="D117" s="289"/>
      <c r="F117" s="289"/>
      <c r="G117" s="289"/>
    </row>
    <row r="118" spans="3:7" ht="11.1" customHeight="1" x14ac:dyDescent="0.2">
      <c r="C118" s="289"/>
      <c r="D118" s="289"/>
      <c r="F118" s="289"/>
      <c r="G118" s="289"/>
    </row>
    <row r="119" spans="3:7" ht="11.1" customHeight="1" x14ac:dyDescent="0.2">
      <c r="C119" s="289"/>
      <c r="D119" s="289"/>
      <c r="F119" s="289"/>
      <c r="G119" s="289"/>
    </row>
    <row r="120" spans="3:7" ht="11.1" customHeight="1" x14ac:dyDescent="0.2">
      <c r="C120" s="289"/>
      <c r="D120" s="289"/>
      <c r="F120" s="289"/>
      <c r="G120" s="289"/>
    </row>
    <row r="121" spans="3:7" ht="11.1" customHeight="1" x14ac:dyDescent="0.2">
      <c r="C121" s="289"/>
      <c r="D121" s="289"/>
      <c r="F121" s="289"/>
      <c r="G121" s="289"/>
    </row>
    <row r="122" spans="3:7" ht="11.1" customHeight="1" x14ac:dyDescent="0.2">
      <c r="C122" s="289"/>
      <c r="D122" s="289"/>
      <c r="F122" s="289"/>
      <c r="G122" s="289"/>
    </row>
    <row r="123" spans="3:7" ht="11.1" customHeight="1" x14ac:dyDescent="0.2">
      <c r="C123" s="289"/>
      <c r="D123" s="289"/>
      <c r="F123" s="289"/>
      <c r="G123" s="289"/>
    </row>
    <row r="124" spans="3:7" ht="11.1" customHeight="1" x14ac:dyDescent="0.2">
      <c r="C124" s="289"/>
      <c r="D124" s="289"/>
      <c r="F124" s="289"/>
      <c r="G124" s="289"/>
    </row>
    <row r="125" spans="3:7" ht="11.1" customHeight="1" x14ac:dyDescent="0.2">
      <c r="C125" s="289"/>
      <c r="D125" s="289"/>
      <c r="F125" s="289"/>
      <c r="G125" s="289"/>
    </row>
    <row r="126" spans="3:7" ht="11.1" customHeight="1" x14ac:dyDescent="0.2">
      <c r="C126" s="289"/>
      <c r="D126" s="289"/>
      <c r="F126" s="289"/>
      <c r="G126" s="289"/>
    </row>
    <row r="127" spans="3:7" ht="11.1" customHeight="1" x14ac:dyDescent="0.2">
      <c r="C127" s="289"/>
      <c r="D127" s="289"/>
      <c r="F127" s="289"/>
      <c r="G127" s="289"/>
    </row>
    <row r="128" spans="3:7" ht="11.1" customHeight="1" x14ac:dyDescent="0.2">
      <c r="C128" s="289"/>
      <c r="D128" s="289"/>
      <c r="F128" s="289"/>
      <c r="G128" s="289"/>
    </row>
    <row r="129" spans="3:7" ht="11.1" customHeight="1" x14ac:dyDescent="0.2">
      <c r="C129" s="289"/>
      <c r="D129" s="289"/>
      <c r="F129" s="289"/>
      <c r="G129" s="289"/>
    </row>
    <row r="130" spans="3:7" ht="11.1" customHeight="1" x14ac:dyDescent="0.2">
      <c r="C130" s="289"/>
      <c r="D130" s="289"/>
      <c r="F130" s="289"/>
      <c r="G130" s="289"/>
    </row>
    <row r="131" spans="3:7" ht="11.1" customHeight="1" x14ac:dyDescent="0.2">
      <c r="C131" s="289"/>
      <c r="D131" s="289"/>
      <c r="F131" s="289"/>
      <c r="G131" s="289"/>
    </row>
    <row r="132" spans="3:7" ht="11.1" customHeight="1" x14ac:dyDescent="0.2">
      <c r="C132" s="289"/>
      <c r="D132" s="289"/>
      <c r="F132" s="289"/>
      <c r="G132" s="289"/>
    </row>
    <row r="133" spans="3:7" ht="11.1" customHeight="1" x14ac:dyDescent="0.2">
      <c r="C133" s="289"/>
      <c r="D133" s="289"/>
      <c r="F133" s="289"/>
      <c r="G133" s="289"/>
    </row>
    <row r="134" spans="3:7" ht="11.1" customHeight="1" x14ac:dyDescent="0.2">
      <c r="C134" s="289"/>
      <c r="D134" s="289"/>
      <c r="F134" s="289"/>
      <c r="G134" s="289"/>
    </row>
    <row r="135" spans="3:7" ht="11.1" customHeight="1" x14ac:dyDescent="0.2">
      <c r="C135" s="289"/>
      <c r="D135" s="289"/>
      <c r="F135" s="289"/>
      <c r="G135" s="289"/>
    </row>
    <row r="136" spans="3:7" ht="11.1" customHeight="1" x14ac:dyDescent="0.2">
      <c r="C136" s="289"/>
      <c r="D136" s="289"/>
      <c r="F136" s="289"/>
      <c r="G136" s="289"/>
    </row>
    <row r="137" spans="3:7" ht="11.1" customHeight="1" x14ac:dyDescent="0.2">
      <c r="C137" s="289"/>
      <c r="D137" s="289"/>
      <c r="F137" s="289"/>
      <c r="G137" s="289"/>
    </row>
    <row r="138" spans="3:7" ht="11.1" customHeight="1" x14ac:dyDescent="0.2">
      <c r="C138" s="289"/>
      <c r="D138" s="289"/>
      <c r="F138" s="289"/>
      <c r="G138" s="289"/>
    </row>
    <row r="139" spans="3:7" ht="11.1" customHeight="1" x14ac:dyDescent="0.2">
      <c r="C139" s="289"/>
      <c r="D139" s="289"/>
      <c r="F139" s="289"/>
      <c r="G139" s="289"/>
    </row>
    <row r="140" spans="3:7" ht="11.1" customHeight="1" x14ac:dyDescent="0.2">
      <c r="C140" s="289"/>
      <c r="D140" s="289"/>
      <c r="F140" s="289"/>
      <c r="G140" s="289"/>
    </row>
    <row r="141" spans="3:7" ht="11.1" customHeight="1" x14ac:dyDescent="0.2">
      <c r="C141" s="289"/>
      <c r="D141" s="289"/>
      <c r="F141" s="289"/>
      <c r="G141" s="289"/>
    </row>
    <row r="142" spans="3:7" ht="11.1" customHeight="1" x14ac:dyDescent="0.2">
      <c r="C142" s="289"/>
      <c r="D142" s="289"/>
      <c r="F142" s="289"/>
      <c r="G142" s="289"/>
    </row>
    <row r="143" spans="3:7" ht="11.1" customHeight="1" x14ac:dyDescent="0.2">
      <c r="C143" s="289"/>
      <c r="D143" s="289"/>
      <c r="F143" s="289"/>
      <c r="G143" s="289"/>
    </row>
    <row r="144" spans="3:7" ht="11.1" customHeight="1" x14ac:dyDescent="0.2">
      <c r="C144" s="289"/>
      <c r="D144" s="289"/>
      <c r="F144" s="289"/>
      <c r="G144" s="289"/>
    </row>
    <row r="145" spans="3:7" ht="11.1" customHeight="1" x14ac:dyDescent="0.2">
      <c r="C145" s="289"/>
      <c r="D145" s="289"/>
      <c r="F145" s="289"/>
      <c r="G145" s="289"/>
    </row>
    <row r="146" spans="3:7" ht="11.1" customHeight="1" x14ac:dyDescent="0.2">
      <c r="C146" s="289"/>
      <c r="D146" s="289"/>
      <c r="F146" s="289"/>
      <c r="G146" s="289"/>
    </row>
    <row r="147" spans="3:7" ht="11.1" customHeight="1" x14ac:dyDescent="0.2">
      <c r="C147" s="289"/>
      <c r="D147" s="289"/>
      <c r="F147" s="289"/>
      <c r="G147" s="289"/>
    </row>
    <row r="148" spans="3:7" ht="11.1" customHeight="1" x14ac:dyDescent="0.2">
      <c r="C148" s="289"/>
      <c r="D148" s="289"/>
      <c r="F148" s="289"/>
      <c r="G148" s="289"/>
    </row>
    <row r="149" spans="3:7" ht="11.1" customHeight="1" x14ac:dyDescent="0.2">
      <c r="C149" s="289"/>
      <c r="D149" s="289"/>
      <c r="F149" s="289"/>
      <c r="G149" s="289"/>
    </row>
    <row r="150" spans="3:7" ht="11.1" customHeight="1" x14ac:dyDescent="0.2">
      <c r="C150" s="289"/>
      <c r="D150" s="289"/>
      <c r="F150" s="289"/>
      <c r="G150" s="289"/>
    </row>
    <row r="151" spans="3:7" ht="11.1" customHeight="1" x14ac:dyDescent="0.2">
      <c r="C151" s="289"/>
      <c r="D151" s="289"/>
      <c r="F151" s="289"/>
      <c r="G151" s="289"/>
    </row>
    <row r="152" spans="3:7" ht="11.1" customHeight="1" x14ac:dyDescent="0.2">
      <c r="C152" s="289"/>
      <c r="D152" s="289"/>
      <c r="F152" s="289"/>
      <c r="G152" s="289"/>
    </row>
    <row r="153" spans="3:7" ht="11.1" customHeight="1" x14ac:dyDescent="0.2">
      <c r="C153" s="289"/>
      <c r="D153" s="289"/>
      <c r="F153" s="289"/>
      <c r="G153" s="289"/>
    </row>
    <row r="154" spans="3:7" ht="11.1" customHeight="1" x14ac:dyDescent="0.2">
      <c r="C154" s="289"/>
      <c r="D154" s="289"/>
      <c r="F154" s="289"/>
      <c r="G154" s="289"/>
    </row>
    <row r="155" spans="3:7" ht="11.1" customHeight="1" x14ac:dyDescent="0.2">
      <c r="C155" s="289"/>
      <c r="D155" s="289"/>
      <c r="F155" s="289"/>
      <c r="G155" s="289"/>
    </row>
    <row r="156" spans="3:7" ht="11.1" customHeight="1" x14ac:dyDescent="0.2">
      <c r="C156" s="289"/>
      <c r="D156" s="289"/>
      <c r="F156" s="289"/>
      <c r="G156" s="289"/>
    </row>
    <row r="157" spans="3:7" ht="11.1" customHeight="1" x14ac:dyDescent="0.2">
      <c r="C157" s="289"/>
      <c r="D157" s="289"/>
      <c r="F157" s="289"/>
      <c r="G157" s="289"/>
    </row>
    <row r="158" spans="3:7" ht="11.1" customHeight="1" x14ac:dyDescent="0.2">
      <c r="C158" s="289"/>
      <c r="D158" s="289"/>
      <c r="F158" s="289"/>
      <c r="G158" s="289"/>
    </row>
    <row r="159" spans="3:7" ht="11.1" customHeight="1" x14ac:dyDescent="0.2">
      <c r="C159" s="289"/>
      <c r="D159" s="289"/>
      <c r="F159" s="289"/>
      <c r="G159" s="289"/>
    </row>
    <row r="160" spans="3:7" ht="11.1" customHeight="1" x14ac:dyDescent="0.2">
      <c r="C160" s="289"/>
      <c r="D160" s="289"/>
      <c r="F160" s="289"/>
      <c r="G160" s="289"/>
    </row>
    <row r="161" spans="3:7" ht="11.1" customHeight="1" x14ac:dyDescent="0.2">
      <c r="C161" s="289"/>
      <c r="D161" s="289"/>
      <c r="F161" s="289"/>
      <c r="G161" s="289"/>
    </row>
    <row r="162" spans="3:7" ht="11.1" customHeight="1" x14ac:dyDescent="0.2">
      <c r="C162" s="289"/>
      <c r="D162" s="289"/>
      <c r="F162" s="289"/>
      <c r="G162" s="289"/>
    </row>
    <row r="163" spans="3:7" ht="11.1" customHeight="1" x14ac:dyDescent="0.2">
      <c r="C163" s="289"/>
      <c r="D163" s="289"/>
      <c r="F163" s="289"/>
      <c r="G163" s="289"/>
    </row>
    <row r="164" spans="3:7" ht="11.1" customHeight="1" x14ac:dyDescent="0.2">
      <c r="C164" s="289"/>
      <c r="D164" s="289"/>
      <c r="F164" s="289"/>
      <c r="G164" s="289"/>
    </row>
    <row r="165" spans="3:7" ht="11.1" customHeight="1" x14ac:dyDescent="0.2">
      <c r="C165" s="289"/>
      <c r="D165" s="289"/>
      <c r="F165" s="289"/>
      <c r="G165" s="289"/>
    </row>
    <row r="166" spans="3:7" ht="11.1" customHeight="1" x14ac:dyDescent="0.2">
      <c r="C166" s="289"/>
      <c r="D166" s="289"/>
      <c r="F166" s="289"/>
      <c r="G166" s="289"/>
    </row>
    <row r="167" spans="3:7" ht="11.1" customHeight="1" x14ac:dyDescent="0.2">
      <c r="C167" s="289"/>
      <c r="D167" s="289"/>
      <c r="F167" s="289"/>
      <c r="G167" s="289"/>
    </row>
    <row r="168" spans="3:7" ht="11.1" customHeight="1" x14ac:dyDescent="0.2">
      <c r="C168" s="289"/>
      <c r="D168" s="289"/>
      <c r="F168" s="289"/>
      <c r="G168" s="289"/>
    </row>
    <row r="169" spans="3:7" ht="11.1" customHeight="1" x14ac:dyDescent="0.2">
      <c r="C169" s="289"/>
      <c r="D169" s="289"/>
      <c r="F169" s="289"/>
      <c r="G169" s="289"/>
    </row>
    <row r="170" spans="3:7" ht="11.1" customHeight="1" x14ac:dyDescent="0.2">
      <c r="C170" s="289"/>
      <c r="D170" s="289"/>
      <c r="F170" s="289"/>
      <c r="G170" s="289"/>
    </row>
    <row r="171" spans="3:7" ht="11.1" customHeight="1" x14ac:dyDescent="0.2">
      <c r="C171" s="289"/>
      <c r="D171" s="289"/>
      <c r="F171" s="289"/>
      <c r="G171" s="289"/>
    </row>
    <row r="172" spans="3:7" ht="11.1" customHeight="1" x14ac:dyDescent="0.2">
      <c r="C172" s="289"/>
      <c r="D172" s="289"/>
      <c r="F172" s="289"/>
      <c r="G172" s="289"/>
    </row>
    <row r="173" spans="3:7" ht="11.1" customHeight="1" x14ac:dyDescent="0.2">
      <c r="C173" s="289"/>
      <c r="D173" s="289"/>
      <c r="F173" s="289"/>
      <c r="G173" s="289"/>
    </row>
    <row r="174" spans="3:7" ht="11.1" customHeight="1" x14ac:dyDescent="0.2">
      <c r="C174" s="289"/>
      <c r="D174" s="289"/>
      <c r="F174" s="289"/>
      <c r="G174" s="289"/>
    </row>
    <row r="175" spans="3:7" ht="11.1" customHeight="1" x14ac:dyDescent="0.2">
      <c r="C175" s="289"/>
      <c r="D175" s="289"/>
      <c r="F175" s="289"/>
      <c r="G175" s="289"/>
    </row>
    <row r="176" spans="3:7" ht="11.1" customHeight="1" x14ac:dyDescent="0.2">
      <c r="C176" s="289"/>
      <c r="D176" s="289"/>
      <c r="F176" s="289"/>
      <c r="G176" s="289"/>
    </row>
    <row r="177" spans="3:7" ht="11.1" customHeight="1" x14ac:dyDescent="0.2">
      <c r="C177" s="289"/>
      <c r="D177" s="289"/>
      <c r="F177" s="289"/>
      <c r="G177" s="289"/>
    </row>
    <row r="178" spans="3:7" ht="11.1" customHeight="1" x14ac:dyDescent="0.2">
      <c r="C178" s="289"/>
      <c r="D178" s="289"/>
      <c r="F178" s="289"/>
      <c r="G178" s="289"/>
    </row>
    <row r="179" spans="3:7" ht="11.1" customHeight="1" x14ac:dyDescent="0.2">
      <c r="C179" s="289"/>
      <c r="D179" s="289"/>
      <c r="F179" s="289"/>
      <c r="G179" s="289"/>
    </row>
    <row r="180" spans="3:7" ht="11.1" customHeight="1" x14ac:dyDescent="0.2">
      <c r="C180" s="289"/>
      <c r="D180" s="289"/>
      <c r="F180" s="289"/>
      <c r="G180" s="289"/>
    </row>
    <row r="181" spans="3:7" ht="11.1" customHeight="1" x14ac:dyDescent="0.2">
      <c r="C181" s="289"/>
      <c r="D181" s="289"/>
      <c r="F181" s="289"/>
      <c r="G181" s="289"/>
    </row>
    <row r="182" spans="3:7" ht="11.1" customHeight="1" x14ac:dyDescent="0.2">
      <c r="C182" s="289"/>
      <c r="D182" s="289"/>
      <c r="F182" s="289"/>
      <c r="G182" s="289"/>
    </row>
    <row r="183" spans="3:7" ht="11.1" customHeight="1" x14ac:dyDescent="0.2">
      <c r="C183" s="289"/>
      <c r="D183" s="289"/>
      <c r="F183" s="289"/>
      <c r="G183" s="289"/>
    </row>
    <row r="184" spans="3:7" ht="11.1" customHeight="1" x14ac:dyDescent="0.2">
      <c r="C184" s="289"/>
      <c r="D184" s="289"/>
      <c r="F184" s="289"/>
      <c r="G184" s="289"/>
    </row>
    <row r="185" spans="3:7" ht="11.1" customHeight="1" x14ac:dyDescent="0.2">
      <c r="C185" s="289"/>
      <c r="D185" s="289"/>
      <c r="F185" s="289"/>
      <c r="G185" s="289"/>
    </row>
    <row r="186" spans="3:7" ht="11.1" customHeight="1" x14ac:dyDescent="0.2">
      <c r="C186" s="289"/>
      <c r="D186" s="289"/>
      <c r="F186" s="289"/>
      <c r="G186" s="289"/>
    </row>
    <row r="187" spans="3:7" ht="11.1" customHeight="1" x14ac:dyDescent="0.2">
      <c r="C187" s="289"/>
      <c r="D187" s="289"/>
      <c r="F187" s="289"/>
      <c r="G187" s="289"/>
    </row>
    <row r="188" spans="3:7" ht="11.1" customHeight="1" x14ac:dyDescent="0.2">
      <c r="C188" s="289"/>
      <c r="D188" s="289"/>
      <c r="F188" s="289"/>
      <c r="G188" s="289"/>
    </row>
    <row r="189" spans="3:7" ht="11.1" customHeight="1" x14ac:dyDescent="0.2">
      <c r="C189" s="289"/>
      <c r="D189" s="289"/>
      <c r="F189" s="289"/>
      <c r="G189" s="289"/>
    </row>
    <row r="190" spans="3:7" ht="11.1" customHeight="1" x14ac:dyDescent="0.2">
      <c r="C190" s="289"/>
      <c r="D190" s="289"/>
      <c r="F190" s="289"/>
      <c r="G190" s="289"/>
    </row>
    <row r="191" spans="3:7" ht="11.1" customHeight="1" x14ac:dyDescent="0.2">
      <c r="C191" s="289"/>
      <c r="D191" s="289"/>
      <c r="F191" s="289"/>
      <c r="G191" s="289"/>
    </row>
    <row r="192" spans="3:7" ht="11.1" customHeight="1" x14ac:dyDescent="0.2">
      <c r="C192" s="289"/>
      <c r="D192" s="289"/>
      <c r="F192" s="289"/>
      <c r="G192" s="289"/>
    </row>
    <row r="193" spans="3:7" ht="11.1" customHeight="1" x14ac:dyDescent="0.2">
      <c r="C193" s="289"/>
      <c r="D193" s="289"/>
      <c r="F193" s="289"/>
      <c r="G193" s="289"/>
    </row>
    <row r="194" spans="3:7" ht="11.1" customHeight="1" x14ac:dyDescent="0.2">
      <c r="C194" s="289"/>
      <c r="D194" s="289"/>
      <c r="F194" s="289"/>
      <c r="G194" s="289"/>
    </row>
    <row r="195" spans="3:7" ht="11.1" customHeight="1" x14ac:dyDescent="0.2">
      <c r="C195" s="289"/>
      <c r="D195" s="289"/>
      <c r="F195" s="289"/>
      <c r="G195" s="289"/>
    </row>
    <row r="196" spans="3:7" ht="11.1" customHeight="1" x14ac:dyDescent="0.2">
      <c r="C196" s="289"/>
      <c r="D196" s="289"/>
      <c r="F196" s="289"/>
      <c r="G196" s="289"/>
    </row>
    <row r="197" spans="3:7" ht="11.1" customHeight="1" x14ac:dyDescent="0.2">
      <c r="C197" s="289"/>
      <c r="D197" s="289"/>
      <c r="F197" s="289"/>
      <c r="G197" s="289"/>
    </row>
    <row r="198" spans="3:7" ht="11.1" customHeight="1" x14ac:dyDescent="0.2">
      <c r="C198" s="289"/>
      <c r="D198" s="289"/>
      <c r="F198" s="289"/>
      <c r="G198" s="289"/>
    </row>
    <row r="199" spans="3:7" ht="11.1" customHeight="1" x14ac:dyDescent="0.2">
      <c r="C199" s="289"/>
      <c r="D199" s="289"/>
      <c r="F199" s="289"/>
      <c r="G199" s="289"/>
    </row>
    <row r="200" spans="3:7" ht="11.1" customHeight="1" x14ac:dyDescent="0.2">
      <c r="C200" s="289"/>
      <c r="D200" s="289"/>
      <c r="F200" s="289"/>
      <c r="G200" s="289"/>
    </row>
    <row r="201" spans="3:7" ht="11.1" customHeight="1" x14ac:dyDescent="0.2">
      <c r="C201" s="289"/>
      <c r="D201" s="289"/>
      <c r="F201" s="289"/>
      <c r="G201" s="289"/>
    </row>
    <row r="202" spans="3:7" ht="11.1" customHeight="1" x14ac:dyDescent="0.2">
      <c r="C202" s="289"/>
      <c r="D202" s="289"/>
      <c r="F202" s="289"/>
      <c r="G202" s="289"/>
    </row>
    <row r="203" spans="3:7" ht="11.1" customHeight="1" x14ac:dyDescent="0.2">
      <c r="C203" s="289"/>
      <c r="D203" s="289"/>
      <c r="F203" s="289"/>
      <c r="G203" s="289"/>
    </row>
    <row r="204" spans="3:7" ht="11.1" customHeight="1" x14ac:dyDescent="0.2">
      <c r="C204" s="289"/>
      <c r="D204" s="289"/>
      <c r="F204" s="289"/>
      <c r="G204" s="289"/>
    </row>
    <row r="205" spans="3:7" ht="11.1" customHeight="1" x14ac:dyDescent="0.2">
      <c r="C205" s="289"/>
      <c r="D205" s="289"/>
      <c r="F205" s="289"/>
      <c r="G205" s="289"/>
    </row>
    <row r="206" spans="3:7" ht="11.1" customHeight="1" x14ac:dyDescent="0.2">
      <c r="C206" s="289"/>
      <c r="D206" s="289"/>
      <c r="F206" s="289"/>
      <c r="G206" s="289"/>
    </row>
    <row r="207" spans="3:7" ht="11.1" customHeight="1" x14ac:dyDescent="0.2">
      <c r="C207" s="289"/>
      <c r="D207" s="289"/>
      <c r="F207" s="289"/>
      <c r="G207" s="289"/>
    </row>
    <row r="208" spans="3:7" ht="11.1" customHeight="1" x14ac:dyDescent="0.2">
      <c r="C208" s="289"/>
      <c r="D208" s="289"/>
      <c r="F208" s="289"/>
      <c r="G208" s="289"/>
    </row>
    <row r="209" spans="3:7" ht="11.1" customHeight="1" x14ac:dyDescent="0.2">
      <c r="C209" s="289"/>
      <c r="D209" s="289"/>
      <c r="F209" s="289"/>
      <c r="G209" s="289"/>
    </row>
    <row r="210" spans="3:7" ht="11.1" customHeight="1" x14ac:dyDescent="0.2">
      <c r="C210" s="289"/>
      <c r="D210" s="289"/>
      <c r="F210" s="289"/>
      <c r="G210" s="289"/>
    </row>
    <row r="211" spans="3:7" ht="11.1" customHeight="1" x14ac:dyDescent="0.2">
      <c r="C211" s="289"/>
      <c r="D211" s="289"/>
      <c r="F211" s="289"/>
      <c r="G211" s="289"/>
    </row>
    <row r="212" spans="3:7" ht="11.1" customHeight="1" x14ac:dyDescent="0.2">
      <c r="C212" s="289"/>
      <c r="D212" s="289"/>
      <c r="F212" s="289"/>
      <c r="G212" s="289"/>
    </row>
    <row r="213" spans="3:7" ht="11.1" customHeight="1" x14ac:dyDescent="0.2">
      <c r="C213" s="289"/>
      <c r="D213" s="289"/>
      <c r="F213" s="289"/>
      <c r="G213" s="289"/>
    </row>
    <row r="214" spans="3:7" ht="11.1" customHeight="1" x14ac:dyDescent="0.2">
      <c r="C214" s="289"/>
      <c r="D214" s="289"/>
      <c r="F214" s="289"/>
      <c r="G214" s="289"/>
    </row>
    <row r="215" spans="3:7" ht="11.1" customHeight="1" x14ac:dyDescent="0.2">
      <c r="C215" s="289"/>
      <c r="D215" s="289"/>
      <c r="F215" s="289"/>
      <c r="G215" s="289"/>
    </row>
    <row r="216" spans="3:7" ht="11.1" customHeight="1" x14ac:dyDescent="0.2">
      <c r="C216" s="289"/>
      <c r="D216" s="289"/>
      <c r="F216" s="289"/>
      <c r="G216" s="289"/>
    </row>
    <row r="217" spans="3:7" ht="11.1" customHeight="1" x14ac:dyDescent="0.2">
      <c r="C217" s="289"/>
      <c r="D217" s="289"/>
      <c r="F217" s="289"/>
      <c r="G217" s="289"/>
    </row>
    <row r="218" spans="3:7" ht="11.1" customHeight="1" x14ac:dyDescent="0.2">
      <c r="C218" s="289"/>
      <c r="D218" s="289"/>
      <c r="F218" s="289"/>
      <c r="G218" s="289"/>
    </row>
    <row r="219" spans="3:7" ht="11.1" customHeight="1" x14ac:dyDescent="0.2">
      <c r="C219" s="289"/>
      <c r="D219" s="289"/>
      <c r="F219" s="289"/>
      <c r="G219" s="289"/>
    </row>
    <row r="220" spans="3:7" ht="11.1" customHeight="1" x14ac:dyDescent="0.2">
      <c r="C220" s="289"/>
      <c r="D220" s="289"/>
      <c r="F220" s="289"/>
      <c r="G220" s="289"/>
    </row>
    <row r="221" spans="3:7" ht="11.1" customHeight="1" x14ac:dyDescent="0.2">
      <c r="C221" s="289"/>
      <c r="D221" s="289"/>
      <c r="F221" s="289"/>
      <c r="G221" s="289"/>
    </row>
    <row r="222" spans="3:7" ht="11.1" customHeight="1" x14ac:dyDescent="0.2">
      <c r="C222" s="289"/>
      <c r="D222" s="289"/>
      <c r="F222" s="289"/>
      <c r="G222" s="289"/>
    </row>
    <row r="223" spans="3:7" ht="11.1" customHeight="1" x14ac:dyDescent="0.2">
      <c r="C223" s="289"/>
      <c r="D223" s="289"/>
      <c r="F223" s="289"/>
      <c r="G223" s="289"/>
    </row>
    <row r="224" spans="3:7" ht="11.1" customHeight="1" x14ac:dyDescent="0.2">
      <c r="C224" s="289"/>
      <c r="D224" s="289"/>
      <c r="F224" s="289"/>
      <c r="G224" s="289"/>
    </row>
    <row r="225" spans="3:7" ht="11.1" customHeight="1" x14ac:dyDescent="0.2">
      <c r="C225" s="289"/>
      <c r="D225" s="289"/>
      <c r="F225" s="289"/>
      <c r="G225" s="289"/>
    </row>
    <row r="226" spans="3:7" ht="11.1" customHeight="1" x14ac:dyDescent="0.2">
      <c r="C226" s="289"/>
      <c r="D226" s="289"/>
      <c r="F226" s="289"/>
      <c r="G226" s="289"/>
    </row>
    <row r="227" spans="3:7" ht="11.1" customHeight="1" x14ac:dyDescent="0.2">
      <c r="C227" s="289"/>
      <c r="D227" s="289"/>
      <c r="F227" s="289"/>
      <c r="G227" s="289"/>
    </row>
    <row r="228" spans="3:7" ht="11.1" customHeight="1" x14ac:dyDescent="0.2">
      <c r="C228" s="289"/>
      <c r="D228" s="289"/>
      <c r="F228" s="289"/>
      <c r="G228" s="289"/>
    </row>
    <row r="229" spans="3:7" ht="11.1" customHeight="1" x14ac:dyDescent="0.2">
      <c r="C229" s="289"/>
      <c r="D229" s="289"/>
      <c r="F229" s="289"/>
      <c r="G229" s="289"/>
    </row>
    <row r="230" spans="3:7" ht="11.1" customHeight="1" x14ac:dyDescent="0.2">
      <c r="C230" s="289"/>
      <c r="D230" s="289"/>
      <c r="F230" s="289"/>
      <c r="G230" s="289"/>
    </row>
    <row r="231" spans="3:7" ht="11.1" customHeight="1" x14ac:dyDescent="0.2">
      <c r="C231" s="289"/>
      <c r="D231" s="289"/>
      <c r="F231" s="289"/>
      <c r="G231" s="289"/>
    </row>
    <row r="232" spans="3:7" ht="11.1" customHeight="1" x14ac:dyDescent="0.2">
      <c r="C232" s="289"/>
      <c r="D232" s="289"/>
      <c r="F232" s="289"/>
      <c r="G232" s="289"/>
    </row>
    <row r="233" spans="3:7" ht="11.1" customHeight="1" x14ac:dyDescent="0.2">
      <c r="C233" s="289"/>
      <c r="D233" s="289"/>
      <c r="F233" s="289"/>
      <c r="G233" s="289"/>
    </row>
    <row r="234" spans="3:7" ht="11.1" customHeight="1" x14ac:dyDescent="0.2">
      <c r="C234" s="289"/>
      <c r="D234" s="289"/>
      <c r="F234" s="289"/>
      <c r="G234" s="289"/>
    </row>
    <row r="235" spans="3:7" ht="11.1" customHeight="1" x14ac:dyDescent="0.2">
      <c r="C235" s="289"/>
      <c r="D235" s="289"/>
      <c r="F235" s="289"/>
      <c r="G235" s="289"/>
    </row>
    <row r="236" spans="3:7" ht="11.1" customHeight="1" x14ac:dyDescent="0.2">
      <c r="C236" s="289"/>
      <c r="D236" s="289"/>
      <c r="F236" s="289"/>
      <c r="G236" s="289"/>
    </row>
    <row r="237" spans="3:7" ht="11.1" customHeight="1" x14ac:dyDescent="0.2">
      <c r="C237" s="289"/>
      <c r="D237" s="289"/>
      <c r="F237" s="289"/>
      <c r="G237" s="289"/>
    </row>
    <row r="238" spans="3:7" ht="11.1" customHeight="1" x14ac:dyDescent="0.2">
      <c r="C238" s="289"/>
      <c r="D238" s="289"/>
      <c r="F238" s="289"/>
      <c r="G238" s="289"/>
    </row>
    <row r="239" spans="3:7" ht="11.1" customHeight="1" x14ac:dyDescent="0.2">
      <c r="C239" s="289"/>
      <c r="D239" s="289"/>
      <c r="F239" s="289"/>
      <c r="G239" s="289"/>
    </row>
    <row r="240" spans="3:7" ht="11.1" customHeight="1" x14ac:dyDescent="0.2">
      <c r="C240" s="289"/>
      <c r="D240" s="289"/>
      <c r="F240" s="289"/>
      <c r="G240" s="289"/>
    </row>
    <row r="241" spans="3:7" ht="11.1" customHeight="1" x14ac:dyDescent="0.2">
      <c r="C241" s="289"/>
      <c r="D241" s="289"/>
      <c r="F241" s="289"/>
      <c r="G241" s="289"/>
    </row>
    <row r="242" spans="3:7" ht="11.1" customHeight="1" x14ac:dyDescent="0.2">
      <c r="C242" s="289"/>
      <c r="D242" s="289"/>
      <c r="F242" s="289"/>
      <c r="G242" s="289"/>
    </row>
    <row r="243" spans="3:7" ht="11.1" customHeight="1" x14ac:dyDescent="0.2">
      <c r="C243" s="289"/>
      <c r="D243" s="289"/>
      <c r="F243" s="289"/>
      <c r="G243" s="289"/>
    </row>
    <row r="244" spans="3:7" ht="11.1" customHeight="1" x14ac:dyDescent="0.2">
      <c r="C244" s="289"/>
      <c r="D244" s="289"/>
      <c r="F244" s="289"/>
      <c r="G244" s="289"/>
    </row>
    <row r="245" spans="3:7" ht="11.1" customHeight="1" x14ac:dyDescent="0.2">
      <c r="C245" s="289"/>
      <c r="D245" s="289"/>
      <c r="F245" s="289"/>
      <c r="G245" s="289"/>
    </row>
    <row r="246" spans="3:7" ht="11.1" customHeight="1" x14ac:dyDescent="0.2">
      <c r="C246" s="289"/>
      <c r="D246" s="289"/>
      <c r="F246" s="289"/>
      <c r="G246" s="289"/>
    </row>
    <row r="247" spans="3:7" ht="11.1" customHeight="1" x14ac:dyDescent="0.2">
      <c r="C247" s="289"/>
      <c r="D247" s="289"/>
      <c r="F247" s="289"/>
      <c r="G247" s="289"/>
    </row>
    <row r="248" spans="3:7" ht="11.1" customHeight="1" x14ac:dyDescent="0.2">
      <c r="C248" s="289"/>
      <c r="D248" s="289"/>
      <c r="F248" s="289"/>
      <c r="G248" s="289"/>
    </row>
    <row r="249" spans="3:7" ht="11.1" customHeight="1" x14ac:dyDescent="0.2">
      <c r="C249" s="289"/>
      <c r="D249" s="289"/>
      <c r="F249" s="289"/>
      <c r="G249" s="289"/>
    </row>
    <row r="250" spans="3:7" ht="11.1" customHeight="1" x14ac:dyDescent="0.2">
      <c r="C250" s="289"/>
      <c r="D250" s="289"/>
      <c r="F250" s="289"/>
      <c r="G250" s="289"/>
    </row>
    <row r="251" spans="3:7" ht="11.1" customHeight="1" x14ac:dyDescent="0.2">
      <c r="C251" s="289"/>
      <c r="D251" s="289"/>
      <c r="F251" s="289"/>
      <c r="G251" s="289"/>
    </row>
    <row r="252" spans="3:7" ht="11.1" customHeight="1" x14ac:dyDescent="0.2">
      <c r="C252" s="289"/>
      <c r="D252" s="289"/>
      <c r="F252" s="289"/>
      <c r="G252" s="289"/>
    </row>
    <row r="253" spans="3:7" ht="11.1" customHeight="1" x14ac:dyDescent="0.2">
      <c r="C253" s="289"/>
      <c r="D253" s="289"/>
      <c r="F253" s="289"/>
      <c r="G253" s="289"/>
    </row>
    <row r="254" spans="3:7" ht="11.1" customHeight="1" x14ac:dyDescent="0.2">
      <c r="C254" s="289"/>
      <c r="D254" s="289"/>
      <c r="F254" s="289"/>
      <c r="G254" s="289"/>
    </row>
    <row r="255" spans="3:7" ht="11.1" customHeight="1" x14ac:dyDescent="0.2">
      <c r="C255" s="289"/>
      <c r="D255" s="289"/>
      <c r="F255" s="289"/>
      <c r="G255" s="289"/>
    </row>
    <row r="256" spans="3:7" ht="11.1" customHeight="1" x14ac:dyDescent="0.2">
      <c r="C256" s="289"/>
      <c r="D256" s="289"/>
      <c r="F256" s="289"/>
      <c r="G256" s="289"/>
    </row>
    <row r="257" spans="3:7" ht="11.1" customHeight="1" x14ac:dyDescent="0.2">
      <c r="C257" s="289"/>
      <c r="D257" s="289"/>
      <c r="F257" s="289"/>
      <c r="G257" s="289"/>
    </row>
    <row r="258" spans="3:7" ht="11.1" customHeight="1" x14ac:dyDescent="0.2">
      <c r="C258" s="289"/>
      <c r="D258" s="289"/>
      <c r="F258" s="289"/>
      <c r="G258" s="289"/>
    </row>
    <row r="259" spans="3:7" ht="11.1" customHeight="1" x14ac:dyDescent="0.2">
      <c r="C259" s="289"/>
      <c r="D259" s="289"/>
      <c r="F259" s="289"/>
      <c r="G259" s="289"/>
    </row>
    <row r="260" spans="3:7" ht="11.1" customHeight="1" x14ac:dyDescent="0.2">
      <c r="C260" s="289"/>
      <c r="D260" s="289"/>
      <c r="F260" s="289"/>
      <c r="G260" s="289"/>
    </row>
    <row r="261" spans="3:7" ht="11.1" customHeight="1" x14ac:dyDescent="0.2">
      <c r="C261" s="289"/>
      <c r="D261" s="289"/>
      <c r="F261" s="289"/>
      <c r="G261" s="289"/>
    </row>
    <row r="262" spans="3:7" ht="11.1" customHeight="1" x14ac:dyDescent="0.2">
      <c r="C262" s="289"/>
      <c r="D262" s="289"/>
      <c r="F262" s="289"/>
      <c r="G262" s="289"/>
    </row>
    <row r="263" spans="3:7" ht="11.1" customHeight="1" x14ac:dyDescent="0.2">
      <c r="C263" s="289"/>
      <c r="D263" s="289"/>
      <c r="F263" s="289"/>
      <c r="G263" s="289"/>
    </row>
    <row r="264" spans="3:7" ht="11.1" customHeight="1" x14ac:dyDescent="0.2">
      <c r="C264" s="289"/>
      <c r="D264" s="289"/>
      <c r="F264" s="289"/>
      <c r="G264" s="289"/>
    </row>
    <row r="265" spans="3:7" ht="11.1" customHeight="1" x14ac:dyDescent="0.2">
      <c r="C265" s="289"/>
      <c r="D265" s="289"/>
      <c r="F265" s="289"/>
      <c r="G265" s="289"/>
    </row>
    <row r="266" spans="3:7" ht="11.1" customHeight="1" x14ac:dyDescent="0.2">
      <c r="C266" s="289"/>
      <c r="D266" s="289"/>
      <c r="F266" s="289"/>
      <c r="G266" s="289"/>
    </row>
    <row r="267" spans="3:7" ht="11.1" customHeight="1" x14ac:dyDescent="0.2">
      <c r="C267" s="289"/>
      <c r="D267" s="289"/>
      <c r="F267" s="289"/>
      <c r="G267" s="289"/>
    </row>
    <row r="268" spans="3:7" ht="11.1" customHeight="1" x14ac:dyDescent="0.2">
      <c r="C268" s="289"/>
      <c r="D268" s="289"/>
      <c r="F268" s="289"/>
      <c r="G268" s="289"/>
    </row>
    <row r="269" spans="3:7" ht="11.1" customHeight="1" x14ac:dyDescent="0.2">
      <c r="C269" s="289"/>
      <c r="D269" s="289"/>
      <c r="F269" s="289"/>
      <c r="G269" s="289"/>
    </row>
    <row r="270" spans="3:7" ht="11.1" customHeight="1" x14ac:dyDescent="0.2">
      <c r="C270" s="289"/>
      <c r="D270" s="289"/>
      <c r="F270" s="289"/>
      <c r="G270" s="289"/>
    </row>
    <row r="271" spans="3:7" ht="11.1" customHeight="1" x14ac:dyDescent="0.2">
      <c r="C271" s="289"/>
      <c r="D271" s="289"/>
      <c r="F271" s="289"/>
      <c r="G271" s="289"/>
    </row>
    <row r="272" spans="3:7" ht="11.1" customHeight="1" x14ac:dyDescent="0.2">
      <c r="C272" s="289"/>
      <c r="D272" s="289"/>
      <c r="F272" s="289"/>
      <c r="G272" s="289"/>
    </row>
    <row r="273" spans="3:7" ht="11.1" customHeight="1" x14ac:dyDescent="0.2">
      <c r="C273" s="289"/>
      <c r="D273" s="289"/>
      <c r="F273" s="289"/>
      <c r="G273" s="289"/>
    </row>
    <row r="274" spans="3:7" ht="11.1" customHeight="1" x14ac:dyDescent="0.2">
      <c r="C274" s="289"/>
      <c r="D274" s="289"/>
      <c r="F274" s="289"/>
      <c r="G274" s="289"/>
    </row>
    <row r="275" spans="3:7" ht="11.1" customHeight="1" x14ac:dyDescent="0.2">
      <c r="C275" s="289"/>
      <c r="D275" s="289"/>
      <c r="F275" s="289"/>
      <c r="G275" s="289"/>
    </row>
    <row r="276" spans="3:7" ht="11.1" customHeight="1" x14ac:dyDescent="0.2">
      <c r="C276" s="289"/>
      <c r="D276" s="289"/>
      <c r="F276" s="289"/>
      <c r="G276" s="289"/>
    </row>
    <row r="277" spans="3:7" ht="11.1" customHeight="1" x14ac:dyDescent="0.2">
      <c r="C277" s="289"/>
      <c r="D277" s="289"/>
      <c r="F277" s="289"/>
      <c r="G277" s="289"/>
    </row>
    <row r="278" spans="3:7" ht="11.1" customHeight="1" x14ac:dyDescent="0.2">
      <c r="C278" s="289"/>
      <c r="D278" s="289"/>
      <c r="F278" s="289"/>
      <c r="G278" s="289"/>
    </row>
    <row r="279" spans="3:7" ht="11.1" customHeight="1" x14ac:dyDescent="0.2">
      <c r="C279" s="289"/>
      <c r="D279" s="289"/>
      <c r="F279" s="289"/>
      <c r="G279" s="289"/>
    </row>
    <row r="280" spans="3:7" ht="11.1" customHeight="1" x14ac:dyDescent="0.2">
      <c r="C280" s="289"/>
      <c r="D280" s="289"/>
      <c r="F280" s="289"/>
      <c r="G280" s="289"/>
    </row>
    <row r="281" spans="3:7" ht="11.1" customHeight="1" x14ac:dyDescent="0.2">
      <c r="C281" s="289"/>
      <c r="D281" s="289"/>
      <c r="F281" s="289"/>
      <c r="G281" s="289"/>
    </row>
    <row r="282" spans="3:7" ht="11.1" customHeight="1" x14ac:dyDescent="0.2">
      <c r="C282" s="289"/>
      <c r="D282" s="289"/>
      <c r="F282" s="289"/>
      <c r="G282" s="289"/>
    </row>
    <row r="283" spans="3:7" ht="11.1" customHeight="1" x14ac:dyDescent="0.2">
      <c r="C283" s="289"/>
      <c r="D283" s="289"/>
      <c r="F283" s="289"/>
      <c r="G283" s="289"/>
    </row>
    <row r="284" spans="3:7" ht="11.1" customHeight="1" x14ac:dyDescent="0.2">
      <c r="C284" s="289"/>
      <c r="D284" s="289"/>
      <c r="F284" s="289"/>
      <c r="G284" s="289"/>
    </row>
    <row r="285" spans="3:7" ht="11.1" customHeight="1" x14ac:dyDescent="0.2">
      <c r="C285" s="289"/>
      <c r="D285" s="289"/>
      <c r="F285" s="289"/>
      <c r="G285" s="289"/>
    </row>
    <row r="286" spans="3:7" ht="11.1" customHeight="1" x14ac:dyDescent="0.2">
      <c r="C286" s="289"/>
      <c r="D286" s="289"/>
      <c r="F286" s="289"/>
      <c r="G286" s="289"/>
    </row>
    <row r="287" spans="3:7" ht="11.1" customHeight="1" x14ac:dyDescent="0.2">
      <c r="C287" s="289"/>
      <c r="D287" s="289"/>
      <c r="F287" s="289"/>
      <c r="G287" s="289"/>
    </row>
    <row r="288" spans="3:7" ht="11.1" customHeight="1" x14ac:dyDescent="0.2">
      <c r="C288" s="289"/>
      <c r="D288" s="289"/>
      <c r="F288" s="289"/>
      <c r="G288" s="289"/>
    </row>
    <row r="289" spans="3:7" ht="11.1" customHeight="1" x14ac:dyDescent="0.2">
      <c r="C289" s="289"/>
      <c r="D289" s="289"/>
      <c r="F289" s="289"/>
      <c r="G289" s="289"/>
    </row>
    <row r="290" spans="3:7" ht="11.1" customHeight="1" x14ac:dyDescent="0.2">
      <c r="C290" s="289"/>
      <c r="D290" s="289"/>
      <c r="F290" s="289"/>
      <c r="G290" s="289"/>
    </row>
    <row r="291" spans="3:7" ht="11.1" customHeight="1" x14ac:dyDescent="0.2">
      <c r="C291" s="289"/>
      <c r="D291" s="289"/>
      <c r="F291" s="289"/>
      <c r="G291" s="289"/>
    </row>
    <row r="292" spans="3:7" ht="11.1" customHeight="1" x14ac:dyDescent="0.2">
      <c r="C292" s="289"/>
      <c r="D292" s="289"/>
      <c r="F292" s="289"/>
      <c r="G292" s="289"/>
    </row>
    <row r="293" spans="3:7" ht="11.1" customHeight="1" x14ac:dyDescent="0.2">
      <c r="C293" s="289"/>
      <c r="D293" s="289"/>
      <c r="F293" s="289"/>
      <c r="G293" s="289"/>
    </row>
    <row r="294" spans="3:7" ht="11.1" customHeight="1" x14ac:dyDescent="0.2">
      <c r="C294" s="289"/>
      <c r="D294" s="289"/>
      <c r="F294" s="289"/>
      <c r="G294" s="289"/>
    </row>
    <row r="295" spans="3:7" ht="11.1" customHeight="1" x14ac:dyDescent="0.2">
      <c r="C295" s="289"/>
      <c r="D295" s="289"/>
      <c r="F295" s="289"/>
      <c r="G295" s="289"/>
    </row>
    <row r="296" spans="3:7" ht="11.1" customHeight="1" x14ac:dyDescent="0.2">
      <c r="C296" s="289"/>
      <c r="D296" s="289"/>
      <c r="F296" s="289"/>
      <c r="G296" s="289"/>
    </row>
    <row r="297" spans="3:7" ht="11.1" customHeight="1" x14ac:dyDescent="0.2">
      <c r="C297" s="289"/>
      <c r="D297" s="289"/>
      <c r="F297" s="289"/>
      <c r="G297" s="289"/>
    </row>
    <row r="298" spans="3:7" ht="11.1" customHeight="1" x14ac:dyDescent="0.2">
      <c r="C298" s="289"/>
      <c r="D298" s="289"/>
      <c r="F298" s="289"/>
      <c r="G298" s="289"/>
    </row>
    <row r="299" spans="3:7" ht="11.1" customHeight="1" x14ac:dyDescent="0.2">
      <c r="C299" s="289"/>
      <c r="D299" s="289"/>
      <c r="F299" s="289"/>
      <c r="G299" s="289"/>
    </row>
    <row r="300" spans="3:7" ht="11.1" customHeight="1" x14ac:dyDescent="0.2">
      <c r="C300" s="289"/>
      <c r="D300" s="289"/>
      <c r="F300" s="289"/>
      <c r="G300" s="289"/>
    </row>
    <row r="301" spans="3:7" ht="11.1" customHeight="1" x14ac:dyDescent="0.2">
      <c r="C301" s="289"/>
      <c r="D301" s="289"/>
      <c r="F301" s="289"/>
      <c r="G301" s="289"/>
    </row>
    <row r="302" spans="3:7" ht="11.1" customHeight="1" x14ac:dyDescent="0.2">
      <c r="C302" s="289"/>
      <c r="D302" s="289"/>
      <c r="F302" s="289"/>
      <c r="G302" s="289"/>
    </row>
    <row r="303" spans="3:7" ht="11.1" customHeight="1" x14ac:dyDescent="0.2">
      <c r="C303" s="289"/>
      <c r="D303" s="289"/>
      <c r="F303" s="289"/>
      <c r="G303" s="289"/>
    </row>
    <row r="304" spans="3:7" ht="11.1" customHeight="1" x14ac:dyDescent="0.2">
      <c r="C304" s="289"/>
      <c r="D304" s="289"/>
      <c r="F304" s="289"/>
      <c r="G304" s="289"/>
    </row>
    <row r="305" spans="3:7" ht="11.1" customHeight="1" x14ac:dyDescent="0.2">
      <c r="C305" s="289"/>
      <c r="D305" s="289"/>
      <c r="F305" s="289"/>
      <c r="G305" s="289"/>
    </row>
    <row r="306" spans="3:7" ht="11.1" customHeight="1" x14ac:dyDescent="0.2">
      <c r="C306" s="289"/>
      <c r="D306" s="289"/>
      <c r="F306" s="289"/>
      <c r="G306" s="289"/>
    </row>
    <row r="307" spans="3:7" ht="11.1" customHeight="1" x14ac:dyDescent="0.2">
      <c r="C307" s="289"/>
      <c r="D307" s="289"/>
      <c r="F307" s="289"/>
      <c r="G307" s="289"/>
    </row>
    <row r="308" spans="3:7" ht="11.1" customHeight="1" x14ac:dyDescent="0.2">
      <c r="C308" s="289"/>
      <c r="D308" s="289"/>
      <c r="F308" s="289"/>
      <c r="G308" s="289"/>
    </row>
    <row r="309" spans="3:7" ht="11.1" customHeight="1" x14ac:dyDescent="0.2">
      <c r="C309" s="289"/>
      <c r="D309" s="289"/>
      <c r="F309" s="289"/>
      <c r="G309" s="289"/>
    </row>
    <row r="310" spans="3:7" ht="11.1" customHeight="1" x14ac:dyDescent="0.2">
      <c r="C310" s="289"/>
      <c r="D310" s="289"/>
      <c r="F310" s="289"/>
      <c r="G310" s="289"/>
    </row>
    <row r="311" spans="3:7" ht="11.1" customHeight="1" x14ac:dyDescent="0.2">
      <c r="C311" s="289"/>
      <c r="D311" s="289"/>
      <c r="F311" s="289"/>
      <c r="G311" s="289"/>
    </row>
    <row r="312" spans="3:7" ht="11.1" customHeight="1" x14ac:dyDescent="0.2">
      <c r="C312" s="289"/>
      <c r="D312" s="289"/>
      <c r="F312" s="289"/>
      <c r="G312" s="289"/>
    </row>
    <row r="313" spans="3:7" ht="11.1" customHeight="1" x14ac:dyDescent="0.2">
      <c r="C313" s="289"/>
      <c r="D313" s="289"/>
      <c r="F313" s="289"/>
      <c r="G313" s="289"/>
    </row>
    <row r="314" spans="3:7" ht="11.1" customHeight="1" x14ac:dyDescent="0.2">
      <c r="C314" s="289"/>
      <c r="D314" s="289"/>
      <c r="F314" s="289"/>
      <c r="G314" s="289"/>
    </row>
    <row r="315" spans="3:7" ht="11.1" customHeight="1" x14ac:dyDescent="0.2">
      <c r="C315" s="289"/>
      <c r="D315" s="289"/>
      <c r="F315" s="289"/>
      <c r="G315" s="289"/>
    </row>
    <row r="316" spans="3:7" ht="11.1" customHeight="1" x14ac:dyDescent="0.2">
      <c r="C316" s="289"/>
      <c r="D316" s="289"/>
      <c r="F316" s="289"/>
      <c r="G316" s="289"/>
    </row>
    <row r="317" spans="3:7" ht="11.1" customHeight="1" x14ac:dyDescent="0.2">
      <c r="C317" s="289"/>
      <c r="D317" s="289"/>
      <c r="F317" s="289"/>
      <c r="G317" s="289"/>
    </row>
    <row r="318" spans="3:7" ht="11.1" customHeight="1" x14ac:dyDescent="0.2">
      <c r="C318" s="289"/>
      <c r="D318" s="289"/>
      <c r="F318" s="289"/>
      <c r="G318" s="289"/>
    </row>
    <row r="319" spans="3:7" ht="11.1" customHeight="1" x14ac:dyDescent="0.2">
      <c r="C319" s="289"/>
      <c r="D319" s="289"/>
      <c r="F319" s="289"/>
      <c r="G319" s="289"/>
    </row>
    <row r="320" spans="3:7" ht="11.1" customHeight="1" x14ac:dyDescent="0.2">
      <c r="C320" s="289"/>
      <c r="D320" s="289"/>
      <c r="F320" s="289"/>
      <c r="G320" s="289"/>
    </row>
    <row r="321" spans="3:7" ht="11.1" customHeight="1" x14ac:dyDescent="0.2">
      <c r="C321" s="289"/>
      <c r="D321" s="289"/>
      <c r="F321" s="289"/>
      <c r="G321" s="289"/>
    </row>
    <row r="322" spans="3:7" ht="11.1" customHeight="1" x14ac:dyDescent="0.2">
      <c r="C322" s="289"/>
      <c r="D322" s="289"/>
      <c r="F322" s="289"/>
      <c r="G322" s="289"/>
    </row>
    <row r="323" spans="3:7" ht="11.1" customHeight="1" x14ac:dyDescent="0.2">
      <c r="C323" s="289"/>
      <c r="D323" s="289"/>
      <c r="F323" s="289"/>
      <c r="G323" s="289"/>
    </row>
  </sheetData>
  <mergeCells count="5">
    <mergeCell ref="A1:G1"/>
    <mergeCell ref="A2:G2"/>
    <mergeCell ref="A3:G3"/>
    <mergeCell ref="A4:G4"/>
    <mergeCell ref="A34:G34"/>
  </mergeCells>
  <printOptions horizontalCentered="1"/>
  <pageMargins left="0.75" right="0.75" top="0.9" bottom="0.9" header="0.5" footer="0.5"/>
  <pageSetup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1"/>
  <sheetViews>
    <sheetView showGridLines="0" zoomScaleNormal="100" workbookViewId="0">
      <selection activeCell="B40" sqref="B40"/>
    </sheetView>
  </sheetViews>
  <sheetFormatPr defaultColWidth="10.85546875" defaultRowHeight="11.1" customHeight="1" x14ac:dyDescent="0.2"/>
  <cols>
    <col min="1" max="1" width="1.85546875" style="274" customWidth="1"/>
    <col min="2" max="2" width="38.28515625" style="274" customWidth="1"/>
    <col min="3" max="3" width="8.7109375" style="277" customWidth="1"/>
    <col min="4" max="4" width="3.5703125" style="274" customWidth="1"/>
    <col min="5" max="5" width="8.7109375" style="277" customWidth="1"/>
    <col min="6" max="6" width="3.5703125" style="274" customWidth="1"/>
    <col min="7" max="7" width="8.7109375" style="277" customWidth="1"/>
    <col min="8" max="8" width="3.5703125" style="274" customWidth="1"/>
    <col min="9" max="9" width="8.7109375" style="277" customWidth="1"/>
    <col min="10" max="10" width="3.5703125" style="274" customWidth="1"/>
    <col min="11" max="16384" width="10.85546875" style="274"/>
  </cols>
  <sheetData>
    <row r="1" spans="1:9" ht="11.1" customHeight="1" x14ac:dyDescent="0.2">
      <c r="A1" s="651" t="s">
        <v>67</v>
      </c>
      <c r="B1" s="651"/>
      <c r="C1" s="651"/>
      <c r="D1" s="651"/>
      <c r="E1" s="651"/>
      <c r="F1" s="651"/>
      <c r="G1" s="651"/>
      <c r="H1" s="651"/>
      <c r="I1" s="651"/>
    </row>
    <row r="2" spans="1:9" ht="11.1" customHeight="1" x14ac:dyDescent="0.2">
      <c r="A2" s="651" t="s">
        <v>323</v>
      </c>
      <c r="B2" s="651"/>
      <c r="C2" s="651"/>
      <c r="D2" s="651"/>
      <c r="E2" s="651"/>
      <c r="F2" s="651"/>
      <c r="G2" s="651"/>
      <c r="H2" s="651"/>
      <c r="I2" s="651"/>
    </row>
    <row r="3" spans="1:9" ht="11.1" customHeight="1" x14ac:dyDescent="0.2">
      <c r="A3" s="651" t="s">
        <v>36</v>
      </c>
      <c r="B3" s="651"/>
      <c r="C3" s="651"/>
      <c r="D3" s="651"/>
      <c r="E3" s="651"/>
      <c r="F3" s="651"/>
      <c r="G3" s="651"/>
      <c r="H3" s="651"/>
      <c r="I3" s="651"/>
    </row>
    <row r="4" spans="1:9" ht="11.1" customHeight="1" x14ac:dyDescent="0.2">
      <c r="A4" s="651" t="s">
        <v>1</v>
      </c>
      <c r="B4" s="651"/>
      <c r="C4" s="651"/>
      <c r="D4" s="651"/>
      <c r="E4" s="651"/>
      <c r="F4" s="651"/>
      <c r="G4" s="651"/>
      <c r="H4" s="651"/>
      <c r="I4" s="651"/>
    </row>
    <row r="5" spans="1:9" ht="11.1" customHeight="1" x14ac:dyDescent="0.2">
      <c r="A5" s="275"/>
      <c r="B5" s="275"/>
      <c r="C5" s="276"/>
      <c r="E5" s="276"/>
      <c r="G5" s="276"/>
      <c r="I5" s="276"/>
    </row>
    <row r="7" spans="1:9" ht="11.25" x14ac:dyDescent="0.2">
      <c r="C7" s="274"/>
      <c r="E7" s="274"/>
      <c r="G7" s="274"/>
      <c r="I7" s="274"/>
    </row>
    <row r="8" spans="1:9" ht="11.1" customHeight="1" x14ac:dyDescent="0.2">
      <c r="C8" s="2" t="s">
        <v>36</v>
      </c>
      <c r="E8" s="2" t="s">
        <v>35</v>
      </c>
      <c r="G8" s="2" t="s">
        <v>38</v>
      </c>
      <c r="I8" s="2" t="s">
        <v>64</v>
      </c>
    </row>
    <row r="9" spans="1:9" ht="11.1" customHeight="1" x14ac:dyDescent="0.2">
      <c r="C9" s="2" t="s">
        <v>71</v>
      </c>
      <c r="E9" s="2" t="s">
        <v>39</v>
      </c>
      <c r="G9" s="2" t="s">
        <v>39</v>
      </c>
      <c r="I9" s="2" t="s">
        <v>39</v>
      </c>
    </row>
    <row r="10" spans="1:9" ht="11.1" customHeight="1" x14ac:dyDescent="0.2">
      <c r="C10" s="278"/>
      <c r="E10" s="278"/>
      <c r="G10" s="278"/>
      <c r="I10" s="278"/>
    </row>
    <row r="11" spans="1:9" ht="11.1" customHeight="1" thickBot="1" x14ac:dyDescent="0.25">
      <c r="A11" s="280" t="s">
        <v>3</v>
      </c>
      <c r="B11" s="280"/>
      <c r="C11" s="281">
        <v>240</v>
      </c>
      <c r="E11" s="281">
        <v>0</v>
      </c>
      <c r="G11" s="281">
        <v>15</v>
      </c>
      <c r="I11" s="281">
        <v>20</v>
      </c>
    </row>
    <row r="12" spans="1:9" ht="11.1" customHeight="1" thickTop="1" x14ac:dyDescent="0.2"/>
    <row r="13" spans="1:9" ht="11.1" customHeight="1" x14ac:dyDescent="0.2">
      <c r="A13" s="280" t="s">
        <v>4</v>
      </c>
      <c r="B13" s="280"/>
    </row>
    <row r="14" spans="1:9" ht="11.1" customHeight="1" x14ac:dyDescent="0.2">
      <c r="A14" s="274" t="s">
        <v>277</v>
      </c>
      <c r="C14" s="277">
        <v>1215</v>
      </c>
      <c r="E14" s="277">
        <v>1053</v>
      </c>
      <c r="G14" s="277">
        <v>1041</v>
      </c>
      <c r="I14" s="277">
        <v>1023</v>
      </c>
    </row>
    <row r="15" spans="1:9" ht="11.1" customHeight="1" x14ac:dyDescent="0.2">
      <c r="A15" s="274" t="s">
        <v>10</v>
      </c>
      <c r="C15" s="284">
        <v>3881</v>
      </c>
      <c r="D15" s="279"/>
      <c r="E15" s="284">
        <v>3995</v>
      </c>
      <c r="F15" s="290"/>
      <c r="G15" s="284">
        <v>4106</v>
      </c>
      <c r="H15" s="290"/>
      <c r="I15" s="284">
        <v>4210</v>
      </c>
    </row>
    <row r="16" spans="1:9" ht="11.1" customHeight="1" thickBot="1" x14ac:dyDescent="0.25">
      <c r="B16" s="280" t="s">
        <v>49</v>
      </c>
      <c r="C16" s="285">
        <v>5096</v>
      </c>
      <c r="E16" s="285">
        <v>5048</v>
      </c>
      <c r="G16" s="285">
        <v>5147</v>
      </c>
      <c r="I16" s="285">
        <v>5233</v>
      </c>
    </row>
    <row r="17" spans="1:9" ht="11.1" customHeight="1" thickTop="1" x14ac:dyDescent="0.2"/>
    <row r="18" spans="1:9" ht="11.1" customHeight="1" x14ac:dyDescent="0.2">
      <c r="A18" s="280" t="s">
        <v>18</v>
      </c>
      <c r="B18" s="280"/>
    </row>
    <row r="19" spans="1:9" ht="11.1" customHeight="1" x14ac:dyDescent="0.2">
      <c r="A19" s="286" t="s">
        <v>324</v>
      </c>
      <c r="B19" s="280"/>
      <c r="C19" s="277">
        <v>2674</v>
      </c>
      <c r="E19" s="277">
        <v>2244</v>
      </c>
      <c r="G19" s="277">
        <v>2224</v>
      </c>
      <c r="I19" s="277">
        <v>2349</v>
      </c>
    </row>
    <row r="20" spans="1:9" ht="11.1" customHeight="1" x14ac:dyDescent="0.2">
      <c r="A20" s="286" t="s">
        <v>325</v>
      </c>
      <c r="B20" s="280"/>
      <c r="C20" s="277">
        <v>602</v>
      </c>
      <c r="E20" s="277">
        <v>558</v>
      </c>
      <c r="G20" s="277">
        <v>558</v>
      </c>
      <c r="I20" s="277">
        <v>558</v>
      </c>
    </row>
    <row r="21" spans="1:9" ht="11.1" customHeight="1" x14ac:dyDescent="0.2">
      <c r="A21" s="286" t="s">
        <v>326</v>
      </c>
      <c r="B21" s="280"/>
      <c r="C21" s="277">
        <v>1147</v>
      </c>
      <c r="E21" s="277">
        <v>1147</v>
      </c>
      <c r="G21" s="277">
        <v>1147</v>
      </c>
      <c r="I21" s="277">
        <v>1147</v>
      </c>
    </row>
    <row r="22" spans="1:9" ht="11.1" customHeight="1" x14ac:dyDescent="0.2">
      <c r="A22" s="286" t="s">
        <v>327</v>
      </c>
      <c r="B22" s="280"/>
      <c r="C22" s="277">
        <v>221</v>
      </c>
      <c r="E22" s="277">
        <v>233</v>
      </c>
      <c r="G22" s="277">
        <v>266</v>
      </c>
      <c r="I22" s="277">
        <v>302</v>
      </c>
    </row>
    <row r="23" spans="1:9" ht="11.1" customHeight="1" x14ac:dyDescent="0.2">
      <c r="A23" s="286" t="s">
        <v>328</v>
      </c>
      <c r="B23" s="280"/>
      <c r="C23" s="277">
        <v>356</v>
      </c>
      <c r="E23" s="277">
        <v>375</v>
      </c>
      <c r="G23" s="277">
        <v>389</v>
      </c>
      <c r="I23" s="277">
        <v>411</v>
      </c>
    </row>
    <row r="24" spans="1:9" ht="11.1" customHeight="1" x14ac:dyDescent="0.2">
      <c r="A24" s="286" t="s">
        <v>258</v>
      </c>
      <c r="B24" s="280"/>
      <c r="C24" s="277">
        <v>104</v>
      </c>
      <c r="E24" s="277">
        <v>104</v>
      </c>
      <c r="G24" s="277">
        <v>104</v>
      </c>
      <c r="I24" s="277">
        <v>104</v>
      </c>
    </row>
    <row r="25" spans="1:9" ht="11.1" customHeight="1" x14ac:dyDescent="0.2">
      <c r="A25" s="286" t="s">
        <v>215</v>
      </c>
      <c r="B25" s="280"/>
      <c r="C25" s="284">
        <v>232</v>
      </c>
      <c r="E25" s="284">
        <v>372</v>
      </c>
      <c r="G25" s="284">
        <v>454</v>
      </c>
      <c r="I25" s="284">
        <v>324</v>
      </c>
    </row>
    <row r="26" spans="1:9" ht="11.1" customHeight="1" thickBot="1" x14ac:dyDescent="0.25">
      <c r="B26" s="280" t="s">
        <v>53</v>
      </c>
      <c r="C26" s="285">
        <v>5336</v>
      </c>
      <c r="E26" s="285">
        <v>5033</v>
      </c>
      <c r="G26" s="285">
        <v>5142</v>
      </c>
      <c r="I26" s="285">
        <v>5195</v>
      </c>
    </row>
    <row r="27" spans="1:9" ht="11.1" customHeight="1" thickTop="1" x14ac:dyDescent="0.2"/>
    <row r="28" spans="1:9" ht="11.1" customHeight="1" thickBot="1" x14ac:dyDescent="0.25">
      <c r="A28" s="280" t="s">
        <v>26</v>
      </c>
      <c r="B28" s="280"/>
      <c r="C28" s="281">
        <v>-240</v>
      </c>
      <c r="E28" s="281">
        <v>15</v>
      </c>
      <c r="G28" s="281">
        <v>5</v>
      </c>
      <c r="I28" s="281">
        <v>38</v>
      </c>
    </row>
    <row r="29" spans="1:9" ht="11.1" customHeight="1" thickTop="1" x14ac:dyDescent="0.2"/>
    <row r="30" spans="1:9" ht="11.1" customHeight="1" thickBot="1" x14ac:dyDescent="0.25">
      <c r="A30" s="280" t="s">
        <v>310</v>
      </c>
      <c r="B30" s="280"/>
      <c r="C30" s="291">
        <v>0</v>
      </c>
      <c r="E30" s="291">
        <v>0</v>
      </c>
      <c r="G30" s="291">
        <v>0</v>
      </c>
      <c r="I30" s="291">
        <v>0</v>
      </c>
    </row>
    <row r="31" spans="1:9" ht="11.1" customHeight="1" thickTop="1" x14ac:dyDescent="0.2">
      <c r="A31" s="280"/>
      <c r="B31" s="280"/>
      <c r="C31" s="279"/>
      <c r="E31" s="279"/>
      <c r="G31" s="279"/>
      <c r="I31" s="279"/>
    </row>
    <row r="32" spans="1:9" ht="11.1" customHeight="1" thickBot="1" x14ac:dyDescent="0.25">
      <c r="A32" s="280" t="s">
        <v>27</v>
      </c>
      <c r="B32" s="280"/>
      <c r="C32" s="285">
        <v>0</v>
      </c>
      <c r="E32" s="285">
        <v>15</v>
      </c>
      <c r="G32" s="285">
        <v>20</v>
      </c>
      <c r="I32" s="285">
        <v>58</v>
      </c>
    </row>
    <row r="33" spans="1:9" ht="11.1" customHeight="1" thickTop="1" x14ac:dyDescent="0.2">
      <c r="A33" s="280"/>
      <c r="B33" s="280"/>
    </row>
    <row r="34" spans="1:9" ht="11.1" customHeight="1" x14ac:dyDescent="0.2">
      <c r="C34" s="289"/>
      <c r="E34" s="289"/>
      <c r="G34" s="289"/>
    </row>
    <row r="35" spans="1:9" ht="11.1" customHeight="1" x14ac:dyDescent="0.2">
      <c r="A35" s="653" t="s">
        <v>329</v>
      </c>
      <c r="B35" s="653"/>
      <c r="C35" s="653"/>
      <c r="D35" s="653"/>
      <c r="E35" s="653"/>
      <c r="F35" s="653"/>
      <c r="G35" s="653"/>
      <c r="H35" s="653"/>
      <c r="I35" s="653"/>
    </row>
    <row r="36" spans="1:9" ht="11.1" customHeight="1" x14ac:dyDescent="0.2">
      <c r="C36" s="289"/>
      <c r="E36" s="289"/>
      <c r="G36" s="289"/>
      <c r="I36" s="289"/>
    </row>
    <row r="37" spans="1:9" ht="11.1" customHeight="1" x14ac:dyDescent="0.2">
      <c r="C37" s="289"/>
      <c r="E37" s="289"/>
      <c r="G37" s="289"/>
      <c r="I37" s="289"/>
    </row>
    <row r="38" spans="1:9" ht="11.1" customHeight="1" x14ac:dyDescent="0.2">
      <c r="C38" s="289"/>
      <c r="E38" s="289"/>
      <c r="G38" s="289"/>
      <c r="I38" s="289"/>
    </row>
    <row r="39" spans="1:9" ht="11.1" customHeight="1" x14ac:dyDescent="0.2">
      <c r="A39" s="289"/>
      <c r="C39" s="289"/>
      <c r="E39" s="289"/>
      <c r="G39" s="289"/>
      <c r="I39" s="289"/>
    </row>
    <row r="40" spans="1:9" ht="11.1" customHeight="1" x14ac:dyDescent="0.2">
      <c r="C40" s="289"/>
      <c r="E40" s="289"/>
      <c r="G40" s="289"/>
      <c r="I40" s="289"/>
    </row>
    <row r="41" spans="1:9" ht="11.1" customHeight="1" x14ac:dyDescent="0.2">
      <c r="C41" s="289"/>
      <c r="E41" s="289"/>
      <c r="G41" s="289"/>
      <c r="I41" s="289"/>
    </row>
    <row r="42" spans="1:9" ht="11.1" customHeight="1" x14ac:dyDescent="0.2">
      <c r="C42" s="289"/>
      <c r="E42" s="289"/>
      <c r="G42" s="289"/>
      <c r="I42" s="289"/>
    </row>
    <row r="43" spans="1:9" ht="11.1" customHeight="1" x14ac:dyDescent="0.2">
      <c r="C43" s="289"/>
      <c r="E43" s="289"/>
      <c r="G43" s="289"/>
      <c r="I43" s="289"/>
    </row>
    <row r="44" spans="1:9" ht="11.1" customHeight="1" x14ac:dyDescent="0.2">
      <c r="C44" s="289"/>
      <c r="E44" s="289"/>
      <c r="G44" s="289"/>
      <c r="I44" s="289"/>
    </row>
    <row r="45" spans="1:9" ht="11.1" customHeight="1" x14ac:dyDescent="0.2">
      <c r="C45" s="289"/>
      <c r="E45" s="289"/>
      <c r="G45" s="289"/>
      <c r="I45" s="289"/>
    </row>
    <row r="46" spans="1:9" ht="11.1" customHeight="1" x14ac:dyDescent="0.2">
      <c r="C46" s="289"/>
      <c r="E46" s="289"/>
      <c r="G46" s="289"/>
      <c r="I46" s="289"/>
    </row>
    <row r="47" spans="1:9" ht="11.1" customHeight="1" x14ac:dyDescent="0.2">
      <c r="C47" s="289"/>
      <c r="E47" s="289"/>
      <c r="G47" s="289"/>
      <c r="I47" s="289"/>
    </row>
    <row r="48" spans="1:9" ht="11.1" customHeight="1" x14ac:dyDescent="0.2">
      <c r="C48" s="289"/>
      <c r="E48" s="289"/>
      <c r="G48" s="289"/>
      <c r="I48" s="289"/>
    </row>
    <row r="49" spans="3:9" ht="11.1" customHeight="1" x14ac:dyDescent="0.2">
      <c r="C49" s="289"/>
      <c r="E49" s="289"/>
      <c r="G49" s="289"/>
      <c r="I49" s="289"/>
    </row>
    <row r="50" spans="3:9" ht="11.1" customHeight="1" x14ac:dyDescent="0.2">
      <c r="C50" s="289"/>
      <c r="E50" s="289"/>
      <c r="G50" s="289"/>
      <c r="I50" s="289"/>
    </row>
    <row r="51" spans="3:9" ht="11.1" customHeight="1" x14ac:dyDescent="0.2">
      <c r="C51" s="289"/>
      <c r="E51" s="289"/>
      <c r="G51" s="289"/>
      <c r="I51" s="289"/>
    </row>
    <row r="52" spans="3:9" ht="11.1" customHeight="1" x14ac:dyDescent="0.2">
      <c r="C52" s="289"/>
      <c r="E52" s="289"/>
      <c r="G52" s="289"/>
      <c r="I52" s="289"/>
    </row>
    <row r="53" spans="3:9" ht="11.1" customHeight="1" x14ac:dyDescent="0.2">
      <c r="C53" s="289"/>
      <c r="E53" s="289"/>
      <c r="G53" s="289"/>
      <c r="I53" s="289"/>
    </row>
    <row r="54" spans="3:9" ht="11.1" customHeight="1" x14ac:dyDescent="0.2">
      <c r="C54" s="289"/>
      <c r="E54" s="289"/>
      <c r="G54" s="289"/>
      <c r="I54" s="289"/>
    </row>
    <row r="55" spans="3:9" ht="11.1" customHeight="1" x14ac:dyDescent="0.2">
      <c r="C55" s="289"/>
      <c r="E55" s="289"/>
      <c r="G55" s="289"/>
      <c r="I55" s="289"/>
    </row>
    <row r="56" spans="3:9" ht="11.1" customHeight="1" x14ac:dyDescent="0.2">
      <c r="C56" s="289"/>
      <c r="E56" s="289"/>
      <c r="G56" s="289"/>
      <c r="I56" s="289"/>
    </row>
    <row r="57" spans="3:9" ht="11.1" customHeight="1" x14ac:dyDescent="0.2">
      <c r="C57" s="289"/>
      <c r="E57" s="289"/>
      <c r="G57" s="289"/>
      <c r="I57" s="289"/>
    </row>
    <row r="58" spans="3:9" ht="11.1" customHeight="1" x14ac:dyDescent="0.2">
      <c r="C58" s="289"/>
      <c r="E58" s="289"/>
      <c r="G58" s="289"/>
      <c r="I58" s="289"/>
    </row>
    <row r="59" spans="3:9" ht="11.1" customHeight="1" x14ac:dyDescent="0.2">
      <c r="C59" s="289"/>
      <c r="E59" s="289"/>
      <c r="G59" s="289"/>
      <c r="I59" s="289"/>
    </row>
    <row r="60" spans="3:9" ht="11.1" customHeight="1" x14ac:dyDescent="0.2">
      <c r="C60" s="289"/>
      <c r="E60" s="289"/>
      <c r="G60" s="289"/>
      <c r="I60" s="289"/>
    </row>
    <row r="61" spans="3:9" ht="11.1" customHeight="1" x14ac:dyDescent="0.2">
      <c r="C61" s="289"/>
      <c r="E61" s="289"/>
      <c r="G61" s="289"/>
      <c r="I61" s="289"/>
    </row>
    <row r="62" spans="3:9" ht="11.1" customHeight="1" x14ac:dyDescent="0.2">
      <c r="C62" s="289"/>
      <c r="E62" s="289"/>
      <c r="G62" s="289"/>
      <c r="I62" s="289"/>
    </row>
    <row r="63" spans="3:9" ht="11.1" customHeight="1" x14ac:dyDescent="0.2">
      <c r="C63" s="289"/>
      <c r="E63" s="289"/>
      <c r="G63" s="289"/>
      <c r="I63" s="289"/>
    </row>
    <row r="64" spans="3:9" ht="11.1" customHeight="1" x14ac:dyDescent="0.2">
      <c r="C64" s="289"/>
      <c r="E64" s="289"/>
      <c r="G64" s="289"/>
      <c r="I64" s="289"/>
    </row>
    <row r="65" spans="3:9" ht="11.1" customHeight="1" x14ac:dyDescent="0.2">
      <c r="C65" s="289"/>
      <c r="E65" s="289"/>
      <c r="G65" s="289"/>
      <c r="I65" s="289"/>
    </row>
    <row r="66" spans="3:9" ht="11.1" customHeight="1" x14ac:dyDescent="0.2">
      <c r="C66" s="289"/>
      <c r="E66" s="289"/>
      <c r="G66" s="289"/>
      <c r="I66" s="289"/>
    </row>
    <row r="67" spans="3:9" ht="11.1" customHeight="1" x14ac:dyDescent="0.2">
      <c r="C67" s="289"/>
      <c r="E67" s="289"/>
      <c r="G67" s="289"/>
      <c r="I67" s="289"/>
    </row>
    <row r="68" spans="3:9" ht="11.1" customHeight="1" x14ac:dyDescent="0.2">
      <c r="C68" s="289"/>
      <c r="E68" s="289"/>
      <c r="G68" s="289"/>
      <c r="I68" s="289"/>
    </row>
    <row r="69" spans="3:9" ht="11.1" customHeight="1" x14ac:dyDescent="0.2">
      <c r="C69" s="289"/>
      <c r="E69" s="289"/>
      <c r="G69" s="289"/>
      <c r="I69" s="289"/>
    </row>
    <row r="70" spans="3:9" ht="11.1" customHeight="1" x14ac:dyDescent="0.2">
      <c r="C70" s="289"/>
      <c r="E70" s="289"/>
      <c r="G70" s="289"/>
      <c r="I70" s="289"/>
    </row>
    <row r="71" spans="3:9" ht="11.1" customHeight="1" x14ac:dyDescent="0.2">
      <c r="C71" s="289"/>
      <c r="E71" s="289"/>
      <c r="G71" s="289"/>
      <c r="I71" s="289"/>
    </row>
    <row r="72" spans="3:9" ht="11.1" customHeight="1" x14ac:dyDescent="0.2">
      <c r="C72" s="289"/>
      <c r="E72" s="289"/>
      <c r="G72" s="289"/>
      <c r="I72" s="289"/>
    </row>
    <row r="73" spans="3:9" ht="11.1" customHeight="1" x14ac:dyDescent="0.2">
      <c r="C73" s="289"/>
      <c r="E73" s="289"/>
      <c r="G73" s="289"/>
      <c r="I73" s="289"/>
    </row>
    <row r="74" spans="3:9" ht="11.1" customHeight="1" x14ac:dyDescent="0.2">
      <c r="C74" s="289"/>
      <c r="E74" s="289"/>
      <c r="G74" s="289"/>
      <c r="I74" s="289"/>
    </row>
    <row r="75" spans="3:9" ht="11.1" customHeight="1" x14ac:dyDescent="0.2">
      <c r="C75" s="289"/>
      <c r="E75" s="289"/>
      <c r="G75" s="289"/>
      <c r="I75" s="289"/>
    </row>
    <row r="76" spans="3:9" ht="11.1" customHeight="1" x14ac:dyDescent="0.2">
      <c r="C76" s="289"/>
      <c r="E76" s="289"/>
      <c r="G76" s="289"/>
      <c r="I76" s="289"/>
    </row>
    <row r="77" spans="3:9" ht="11.1" customHeight="1" x14ac:dyDescent="0.2">
      <c r="C77" s="289"/>
      <c r="E77" s="289"/>
      <c r="G77" s="289"/>
      <c r="I77" s="289"/>
    </row>
    <row r="78" spans="3:9" ht="11.1" customHeight="1" x14ac:dyDescent="0.2">
      <c r="C78" s="289"/>
      <c r="E78" s="289"/>
      <c r="G78" s="289"/>
      <c r="I78" s="289"/>
    </row>
    <row r="79" spans="3:9" ht="11.1" customHeight="1" x14ac:dyDescent="0.2">
      <c r="C79" s="289"/>
      <c r="E79" s="289"/>
      <c r="G79" s="289"/>
      <c r="I79" s="289"/>
    </row>
    <row r="80" spans="3:9" ht="11.1" customHeight="1" x14ac:dyDescent="0.2">
      <c r="C80" s="289"/>
      <c r="E80" s="289"/>
      <c r="G80" s="289"/>
      <c r="I80" s="289"/>
    </row>
    <row r="81" spans="3:9" ht="11.1" customHeight="1" x14ac:dyDescent="0.2">
      <c r="C81" s="289"/>
      <c r="E81" s="289"/>
      <c r="G81" s="289"/>
      <c r="I81" s="289"/>
    </row>
    <row r="82" spans="3:9" ht="11.1" customHeight="1" x14ac:dyDescent="0.2">
      <c r="C82" s="289"/>
      <c r="E82" s="289"/>
      <c r="G82" s="289"/>
      <c r="I82" s="289"/>
    </row>
    <row r="83" spans="3:9" ht="11.1" customHeight="1" x14ac:dyDescent="0.2">
      <c r="C83" s="289"/>
      <c r="E83" s="289"/>
      <c r="G83" s="289"/>
      <c r="I83" s="289"/>
    </row>
    <row r="84" spans="3:9" ht="11.1" customHeight="1" x14ac:dyDescent="0.2">
      <c r="C84" s="289"/>
      <c r="E84" s="289"/>
      <c r="G84" s="289"/>
      <c r="I84" s="289"/>
    </row>
    <row r="85" spans="3:9" ht="11.1" customHeight="1" x14ac:dyDescent="0.2">
      <c r="C85" s="289"/>
      <c r="E85" s="289"/>
      <c r="G85" s="289"/>
      <c r="I85" s="289"/>
    </row>
    <row r="86" spans="3:9" ht="11.1" customHeight="1" x14ac:dyDescent="0.2">
      <c r="C86" s="289"/>
      <c r="E86" s="289"/>
      <c r="G86" s="289"/>
      <c r="I86" s="289"/>
    </row>
    <row r="87" spans="3:9" ht="11.1" customHeight="1" x14ac:dyDescent="0.2">
      <c r="C87" s="289"/>
      <c r="E87" s="289"/>
      <c r="G87" s="289"/>
      <c r="I87" s="289"/>
    </row>
    <row r="88" spans="3:9" ht="11.1" customHeight="1" x14ac:dyDescent="0.2">
      <c r="C88" s="289"/>
      <c r="E88" s="289"/>
      <c r="G88" s="289"/>
      <c r="I88" s="289"/>
    </row>
    <row r="89" spans="3:9" ht="11.1" customHeight="1" x14ac:dyDescent="0.2">
      <c r="C89" s="289"/>
      <c r="E89" s="289"/>
      <c r="G89" s="289"/>
      <c r="I89" s="289"/>
    </row>
    <row r="90" spans="3:9" ht="11.1" customHeight="1" x14ac:dyDescent="0.2">
      <c r="C90" s="289"/>
      <c r="E90" s="289"/>
      <c r="G90" s="289"/>
      <c r="I90" s="289"/>
    </row>
    <row r="91" spans="3:9" ht="11.1" customHeight="1" x14ac:dyDescent="0.2">
      <c r="C91" s="289"/>
      <c r="E91" s="289"/>
      <c r="G91" s="289"/>
      <c r="I91" s="289"/>
    </row>
    <row r="92" spans="3:9" ht="11.1" customHeight="1" x14ac:dyDescent="0.2">
      <c r="C92" s="289"/>
      <c r="E92" s="289"/>
      <c r="G92" s="289"/>
      <c r="I92" s="289"/>
    </row>
    <row r="93" spans="3:9" ht="11.1" customHeight="1" x14ac:dyDescent="0.2">
      <c r="C93" s="289"/>
      <c r="E93" s="289"/>
      <c r="G93" s="289"/>
      <c r="I93" s="289"/>
    </row>
    <row r="94" spans="3:9" ht="11.1" customHeight="1" x14ac:dyDescent="0.2">
      <c r="C94" s="289"/>
      <c r="E94" s="289"/>
      <c r="G94" s="289"/>
      <c r="I94" s="289"/>
    </row>
    <row r="95" spans="3:9" ht="11.1" customHeight="1" x14ac:dyDescent="0.2">
      <c r="C95" s="289"/>
      <c r="E95" s="289"/>
      <c r="G95" s="289"/>
      <c r="I95" s="289"/>
    </row>
    <row r="96" spans="3:9" ht="11.1" customHeight="1" x14ac:dyDescent="0.2">
      <c r="C96" s="289"/>
      <c r="E96" s="289"/>
      <c r="G96" s="289"/>
      <c r="I96" s="289"/>
    </row>
    <row r="97" spans="3:9" ht="11.1" customHeight="1" x14ac:dyDescent="0.2">
      <c r="C97" s="289"/>
      <c r="E97" s="289"/>
      <c r="G97" s="289"/>
      <c r="I97" s="289"/>
    </row>
    <row r="98" spans="3:9" ht="11.1" customHeight="1" x14ac:dyDescent="0.2">
      <c r="C98" s="289"/>
      <c r="E98" s="289"/>
      <c r="G98" s="289"/>
      <c r="I98" s="289"/>
    </row>
    <row r="99" spans="3:9" ht="11.1" customHeight="1" x14ac:dyDescent="0.2">
      <c r="C99" s="289"/>
      <c r="E99" s="289"/>
      <c r="G99" s="289"/>
      <c r="I99" s="289"/>
    </row>
    <row r="100" spans="3:9" ht="11.1" customHeight="1" x14ac:dyDescent="0.2">
      <c r="C100" s="289"/>
      <c r="E100" s="289"/>
      <c r="G100" s="289"/>
      <c r="I100" s="289"/>
    </row>
    <row r="101" spans="3:9" ht="11.1" customHeight="1" x14ac:dyDescent="0.2">
      <c r="C101" s="289"/>
      <c r="E101" s="289"/>
      <c r="G101" s="289"/>
      <c r="I101" s="289"/>
    </row>
    <row r="102" spans="3:9" ht="11.1" customHeight="1" x14ac:dyDescent="0.2">
      <c r="C102" s="289"/>
      <c r="E102" s="289"/>
      <c r="G102" s="289"/>
      <c r="I102" s="289"/>
    </row>
    <row r="103" spans="3:9" ht="11.1" customHeight="1" x14ac:dyDescent="0.2">
      <c r="C103" s="289"/>
      <c r="E103" s="289"/>
      <c r="G103" s="289"/>
      <c r="I103" s="289"/>
    </row>
    <row r="104" spans="3:9" ht="11.1" customHeight="1" x14ac:dyDescent="0.2">
      <c r="C104" s="289"/>
      <c r="E104" s="289"/>
      <c r="G104" s="289"/>
      <c r="I104" s="289"/>
    </row>
    <row r="105" spans="3:9" ht="11.1" customHeight="1" x14ac:dyDescent="0.2">
      <c r="C105" s="289"/>
      <c r="E105" s="289"/>
      <c r="G105" s="289"/>
      <c r="I105" s="289"/>
    </row>
    <row r="106" spans="3:9" ht="11.1" customHeight="1" x14ac:dyDescent="0.2">
      <c r="C106" s="289"/>
      <c r="E106" s="289"/>
      <c r="G106" s="289"/>
      <c r="I106" s="289"/>
    </row>
    <row r="107" spans="3:9" ht="11.1" customHeight="1" x14ac:dyDescent="0.2">
      <c r="C107" s="289"/>
      <c r="E107" s="289"/>
      <c r="G107" s="289"/>
      <c r="I107" s="289"/>
    </row>
    <row r="108" spans="3:9" ht="11.1" customHeight="1" x14ac:dyDescent="0.2">
      <c r="C108" s="289"/>
      <c r="E108" s="289"/>
      <c r="G108" s="289"/>
      <c r="I108" s="289"/>
    </row>
    <row r="109" spans="3:9" ht="11.1" customHeight="1" x14ac:dyDescent="0.2">
      <c r="C109" s="289"/>
      <c r="E109" s="289"/>
      <c r="G109" s="289"/>
      <c r="I109" s="289"/>
    </row>
    <row r="110" spans="3:9" ht="11.1" customHeight="1" x14ac:dyDescent="0.2">
      <c r="C110" s="289"/>
      <c r="E110" s="289"/>
      <c r="G110" s="289"/>
      <c r="I110" s="289"/>
    </row>
    <row r="111" spans="3:9" ht="11.1" customHeight="1" x14ac:dyDescent="0.2">
      <c r="C111" s="289"/>
      <c r="E111" s="289"/>
      <c r="G111" s="289"/>
      <c r="I111" s="289"/>
    </row>
    <row r="112" spans="3:9" ht="11.1" customHeight="1" x14ac:dyDescent="0.2">
      <c r="C112" s="289"/>
      <c r="E112" s="289"/>
      <c r="G112" s="289"/>
      <c r="I112" s="289"/>
    </row>
    <row r="113" spans="3:9" ht="11.1" customHeight="1" x14ac:dyDescent="0.2">
      <c r="C113" s="289"/>
      <c r="E113" s="289"/>
      <c r="G113" s="289"/>
      <c r="I113" s="289"/>
    </row>
    <row r="114" spans="3:9" ht="11.1" customHeight="1" x14ac:dyDescent="0.2">
      <c r="C114" s="289"/>
      <c r="E114" s="289"/>
      <c r="G114" s="289"/>
      <c r="I114" s="289"/>
    </row>
    <row r="115" spans="3:9" ht="11.1" customHeight="1" x14ac:dyDescent="0.2">
      <c r="C115" s="289"/>
      <c r="E115" s="289"/>
      <c r="G115" s="289"/>
      <c r="I115" s="289"/>
    </row>
    <row r="116" spans="3:9" ht="11.1" customHeight="1" x14ac:dyDescent="0.2">
      <c r="C116" s="289"/>
      <c r="E116" s="289"/>
      <c r="G116" s="289"/>
      <c r="I116" s="289"/>
    </row>
    <row r="117" spans="3:9" ht="11.1" customHeight="1" x14ac:dyDescent="0.2">
      <c r="C117" s="289"/>
      <c r="E117" s="289"/>
      <c r="G117" s="289"/>
      <c r="I117" s="289"/>
    </row>
    <row r="118" spans="3:9" ht="11.1" customHeight="1" x14ac:dyDescent="0.2">
      <c r="C118" s="289"/>
      <c r="E118" s="289"/>
      <c r="G118" s="289"/>
      <c r="I118" s="289"/>
    </row>
    <row r="119" spans="3:9" ht="11.1" customHeight="1" x14ac:dyDescent="0.2">
      <c r="C119" s="289"/>
      <c r="E119" s="289"/>
      <c r="G119" s="289"/>
      <c r="I119" s="289"/>
    </row>
    <row r="120" spans="3:9" ht="11.1" customHeight="1" x14ac:dyDescent="0.2">
      <c r="C120" s="289"/>
      <c r="E120" s="289"/>
      <c r="G120" s="289"/>
      <c r="I120" s="289"/>
    </row>
    <row r="121" spans="3:9" ht="11.1" customHeight="1" x14ac:dyDescent="0.2">
      <c r="C121" s="289"/>
      <c r="E121" s="289"/>
      <c r="G121" s="289"/>
      <c r="I121" s="289"/>
    </row>
    <row r="122" spans="3:9" ht="11.1" customHeight="1" x14ac:dyDescent="0.2">
      <c r="C122" s="289"/>
      <c r="E122" s="289"/>
      <c r="G122" s="289"/>
      <c r="I122" s="289"/>
    </row>
    <row r="123" spans="3:9" ht="11.1" customHeight="1" x14ac:dyDescent="0.2">
      <c r="C123" s="289"/>
      <c r="E123" s="289"/>
      <c r="G123" s="289"/>
      <c r="I123" s="289"/>
    </row>
    <row r="124" spans="3:9" ht="11.1" customHeight="1" x14ac:dyDescent="0.2">
      <c r="C124" s="289"/>
      <c r="E124" s="289"/>
      <c r="G124" s="289"/>
      <c r="I124" s="289"/>
    </row>
    <row r="125" spans="3:9" ht="11.1" customHeight="1" x14ac:dyDescent="0.2">
      <c r="C125" s="289"/>
      <c r="E125" s="289"/>
      <c r="G125" s="289"/>
      <c r="I125" s="289"/>
    </row>
    <row r="126" spans="3:9" ht="11.1" customHeight="1" x14ac:dyDescent="0.2">
      <c r="C126" s="289"/>
      <c r="E126" s="289"/>
      <c r="G126" s="289"/>
      <c r="I126" s="289"/>
    </row>
    <row r="127" spans="3:9" ht="11.1" customHeight="1" x14ac:dyDescent="0.2">
      <c r="C127" s="289"/>
      <c r="E127" s="289"/>
      <c r="G127" s="289"/>
      <c r="I127" s="289"/>
    </row>
    <row r="128" spans="3:9" ht="11.1" customHeight="1" x14ac:dyDescent="0.2">
      <c r="C128" s="289"/>
      <c r="E128" s="289"/>
      <c r="G128" s="289"/>
      <c r="I128" s="289"/>
    </row>
    <row r="129" spans="3:9" ht="11.1" customHeight="1" x14ac:dyDescent="0.2">
      <c r="C129" s="289"/>
      <c r="E129" s="289"/>
      <c r="G129" s="289"/>
      <c r="I129" s="289"/>
    </row>
    <row r="130" spans="3:9" ht="11.1" customHeight="1" x14ac:dyDescent="0.2">
      <c r="C130" s="289"/>
      <c r="E130" s="289"/>
      <c r="G130" s="289"/>
      <c r="I130" s="289"/>
    </row>
    <row r="131" spans="3:9" ht="11.1" customHeight="1" x14ac:dyDescent="0.2">
      <c r="C131" s="289"/>
      <c r="E131" s="289"/>
      <c r="G131" s="289"/>
      <c r="I131" s="289"/>
    </row>
    <row r="132" spans="3:9" ht="11.1" customHeight="1" x14ac:dyDescent="0.2">
      <c r="C132" s="289"/>
      <c r="E132" s="289"/>
      <c r="G132" s="289"/>
      <c r="I132" s="289"/>
    </row>
    <row r="133" spans="3:9" ht="11.1" customHeight="1" x14ac:dyDescent="0.2">
      <c r="C133" s="289"/>
      <c r="E133" s="289"/>
      <c r="G133" s="289"/>
      <c r="I133" s="289"/>
    </row>
    <row r="134" spans="3:9" ht="11.1" customHeight="1" x14ac:dyDescent="0.2">
      <c r="C134" s="289"/>
      <c r="E134" s="289"/>
      <c r="G134" s="289"/>
      <c r="I134" s="289"/>
    </row>
    <row r="135" spans="3:9" ht="11.1" customHeight="1" x14ac:dyDescent="0.2">
      <c r="C135" s="289"/>
      <c r="E135" s="289"/>
      <c r="G135" s="289"/>
      <c r="I135" s="289"/>
    </row>
    <row r="136" spans="3:9" ht="11.1" customHeight="1" x14ac:dyDescent="0.2">
      <c r="C136" s="289"/>
      <c r="E136" s="289"/>
      <c r="G136" s="289"/>
      <c r="I136" s="289"/>
    </row>
    <row r="137" spans="3:9" ht="11.1" customHeight="1" x14ac:dyDescent="0.2">
      <c r="C137" s="289"/>
      <c r="E137" s="289"/>
      <c r="G137" s="289"/>
      <c r="I137" s="289"/>
    </row>
    <row r="138" spans="3:9" ht="11.1" customHeight="1" x14ac:dyDescent="0.2">
      <c r="C138" s="289"/>
      <c r="E138" s="289"/>
      <c r="G138" s="289"/>
      <c r="I138" s="289"/>
    </row>
    <row r="139" spans="3:9" ht="11.1" customHeight="1" x14ac:dyDescent="0.2">
      <c r="C139" s="289"/>
      <c r="E139" s="289"/>
      <c r="G139" s="289"/>
      <c r="I139" s="289"/>
    </row>
    <row r="140" spans="3:9" ht="11.1" customHeight="1" x14ac:dyDescent="0.2">
      <c r="C140" s="289"/>
      <c r="E140" s="289"/>
      <c r="G140" s="289"/>
      <c r="I140" s="289"/>
    </row>
    <row r="141" spans="3:9" ht="11.1" customHeight="1" x14ac:dyDescent="0.2">
      <c r="C141" s="289"/>
      <c r="E141" s="289"/>
      <c r="G141" s="289"/>
      <c r="I141" s="289"/>
    </row>
    <row r="142" spans="3:9" ht="11.1" customHeight="1" x14ac:dyDescent="0.2">
      <c r="C142" s="289"/>
      <c r="E142" s="289"/>
      <c r="G142" s="289"/>
      <c r="I142" s="289"/>
    </row>
    <row r="143" spans="3:9" ht="11.1" customHeight="1" x14ac:dyDescent="0.2">
      <c r="C143" s="289"/>
      <c r="E143" s="289"/>
      <c r="G143" s="289"/>
      <c r="I143" s="289"/>
    </row>
    <row r="144" spans="3:9" ht="11.1" customHeight="1" x14ac:dyDescent="0.2">
      <c r="C144" s="289"/>
      <c r="E144" s="289"/>
      <c r="G144" s="289"/>
      <c r="I144" s="289"/>
    </row>
    <row r="145" spans="3:9" ht="11.1" customHeight="1" x14ac:dyDescent="0.2">
      <c r="C145" s="289"/>
      <c r="E145" s="289"/>
      <c r="G145" s="289"/>
      <c r="I145" s="289"/>
    </row>
    <row r="146" spans="3:9" ht="11.1" customHeight="1" x14ac:dyDescent="0.2">
      <c r="C146" s="289"/>
      <c r="E146" s="289"/>
      <c r="G146" s="289"/>
      <c r="I146" s="289"/>
    </row>
    <row r="147" spans="3:9" ht="11.1" customHeight="1" x14ac:dyDescent="0.2">
      <c r="C147" s="289"/>
      <c r="E147" s="289"/>
      <c r="G147" s="289"/>
      <c r="I147" s="289"/>
    </row>
    <row r="148" spans="3:9" ht="11.1" customHeight="1" x14ac:dyDescent="0.2">
      <c r="C148" s="289"/>
      <c r="E148" s="289"/>
      <c r="G148" s="289"/>
      <c r="I148" s="289"/>
    </row>
    <row r="149" spans="3:9" ht="11.1" customHeight="1" x14ac:dyDescent="0.2">
      <c r="C149" s="289"/>
      <c r="E149" s="289"/>
      <c r="G149" s="289"/>
      <c r="I149" s="289"/>
    </row>
    <row r="150" spans="3:9" ht="11.1" customHeight="1" x14ac:dyDescent="0.2">
      <c r="C150" s="289"/>
      <c r="E150" s="289"/>
      <c r="G150" s="289"/>
      <c r="I150" s="289"/>
    </row>
    <row r="151" spans="3:9" ht="11.1" customHeight="1" x14ac:dyDescent="0.2">
      <c r="C151" s="289"/>
      <c r="E151" s="289"/>
      <c r="G151" s="289"/>
      <c r="I151" s="289"/>
    </row>
    <row r="152" spans="3:9" ht="11.1" customHeight="1" x14ac:dyDescent="0.2">
      <c r="C152" s="289"/>
      <c r="E152" s="289"/>
      <c r="G152" s="289"/>
      <c r="I152" s="289"/>
    </row>
    <row r="153" spans="3:9" ht="11.1" customHeight="1" x14ac:dyDescent="0.2">
      <c r="C153" s="289"/>
      <c r="E153" s="289"/>
      <c r="G153" s="289"/>
      <c r="I153" s="289"/>
    </row>
    <row r="154" spans="3:9" ht="11.1" customHeight="1" x14ac:dyDescent="0.2">
      <c r="C154" s="289"/>
      <c r="E154" s="289"/>
      <c r="G154" s="289"/>
      <c r="I154" s="289"/>
    </row>
    <row r="155" spans="3:9" ht="11.1" customHeight="1" x14ac:dyDescent="0.2">
      <c r="C155" s="289"/>
      <c r="E155" s="289"/>
      <c r="G155" s="289"/>
      <c r="I155" s="289"/>
    </row>
    <row r="156" spans="3:9" ht="11.1" customHeight="1" x14ac:dyDescent="0.2">
      <c r="C156" s="289"/>
      <c r="E156" s="289"/>
      <c r="G156" s="289"/>
      <c r="I156" s="289"/>
    </row>
    <row r="157" spans="3:9" ht="11.1" customHeight="1" x14ac:dyDescent="0.2">
      <c r="C157" s="289"/>
      <c r="E157" s="289"/>
      <c r="G157" s="289"/>
      <c r="I157" s="289"/>
    </row>
    <row r="158" spans="3:9" ht="11.1" customHeight="1" x14ac:dyDescent="0.2">
      <c r="C158" s="289"/>
      <c r="E158" s="289"/>
      <c r="G158" s="289"/>
      <c r="I158" s="289"/>
    </row>
    <row r="159" spans="3:9" ht="11.1" customHeight="1" x14ac:dyDescent="0.2">
      <c r="C159" s="289"/>
      <c r="E159" s="289"/>
      <c r="G159" s="289"/>
      <c r="I159" s="289"/>
    </row>
    <row r="160" spans="3:9" ht="11.1" customHeight="1" x14ac:dyDescent="0.2">
      <c r="C160" s="289"/>
      <c r="E160" s="289"/>
      <c r="G160" s="289"/>
      <c r="I160" s="289"/>
    </row>
    <row r="161" spans="3:9" ht="11.1" customHeight="1" x14ac:dyDescent="0.2">
      <c r="C161" s="289"/>
      <c r="E161" s="289"/>
      <c r="G161" s="289"/>
      <c r="I161" s="289"/>
    </row>
    <row r="162" spans="3:9" ht="11.1" customHeight="1" x14ac:dyDescent="0.2">
      <c r="C162" s="289"/>
      <c r="E162" s="289"/>
      <c r="G162" s="289"/>
      <c r="I162" s="289"/>
    </row>
    <row r="163" spans="3:9" ht="11.1" customHeight="1" x14ac:dyDescent="0.2">
      <c r="C163" s="289"/>
      <c r="E163" s="289"/>
      <c r="G163" s="289"/>
      <c r="I163" s="289"/>
    </row>
    <row r="164" spans="3:9" ht="11.1" customHeight="1" x14ac:dyDescent="0.2">
      <c r="C164" s="289"/>
      <c r="E164" s="289"/>
      <c r="G164" s="289"/>
      <c r="I164" s="289"/>
    </row>
    <row r="165" spans="3:9" ht="11.1" customHeight="1" x14ac:dyDescent="0.2">
      <c r="C165" s="289"/>
      <c r="E165" s="289"/>
      <c r="G165" s="289"/>
      <c r="I165" s="289"/>
    </row>
    <row r="166" spans="3:9" ht="11.1" customHeight="1" x14ac:dyDescent="0.2">
      <c r="C166" s="289"/>
      <c r="E166" s="289"/>
      <c r="G166" s="289"/>
      <c r="I166" s="289"/>
    </row>
    <row r="167" spans="3:9" ht="11.1" customHeight="1" x14ac:dyDescent="0.2">
      <c r="C167" s="289"/>
      <c r="E167" s="289"/>
      <c r="G167" s="289"/>
      <c r="I167" s="289"/>
    </row>
    <row r="168" spans="3:9" ht="11.1" customHeight="1" x14ac:dyDescent="0.2">
      <c r="C168" s="289"/>
      <c r="E168" s="289"/>
      <c r="G168" s="289"/>
      <c r="I168" s="289"/>
    </row>
    <row r="169" spans="3:9" ht="11.1" customHeight="1" x14ac:dyDescent="0.2">
      <c r="C169" s="289"/>
      <c r="E169" s="289"/>
      <c r="G169" s="289"/>
      <c r="I169" s="289"/>
    </row>
    <row r="170" spans="3:9" ht="11.1" customHeight="1" x14ac:dyDescent="0.2">
      <c r="C170" s="289"/>
      <c r="E170" s="289"/>
      <c r="G170" s="289"/>
      <c r="I170" s="289"/>
    </row>
    <row r="171" spans="3:9" ht="11.1" customHeight="1" x14ac:dyDescent="0.2">
      <c r="C171" s="289"/>
      <c r="E171" s="289"/>
      <c r="G171" s="289"/>
      <c r="I171" s="289"/>
    </row>
    <row r="172" spans="3:9" ht="11.1" customHeight="1" x14ac:dyDescent="0.2">
      <c r="C172" s="289"/>
      <c r="E172" s="289"/>
      <c r="G172" s="289"/>
      <c r="I172" s="289"/>
    </row>
    <row r="173" spans="3:9" ht="11.1" customHeight="1" x14ac:dyDescent="0.2">
      <c r="C173" s="289"/>
      <c r="E173" s="289"/>
      <c r="G173" s="289"/>
      <c r="I173" s="289"/>
    </row>
    <row r="174" spans="3:9" ht="11.1" customHeight="1" x14ac:dyDescent="0.2">
      <c r="C174" s="289"/>
      <c r="E174" s="289"/>
      <c r="G174" s="289"/>
      <c r="I174" s="289"/>
    </row>
    <row r="175" spans="3:9" ht="11.1" customHeight="1" x14ac:dyDescent="0.2">
      <c r="C175" s="289"/>
      <c r="E175" s="289"/>
      <c r="G175" s="289"/>
      <c r="I175" s="289"/>
    </row>
    <row r="176" spans="3:9" ht="11.1" customHeight="1" x14ac:dyDescent="0.2">
      <c r="C176" s="289"/>
      <c r="E176" s="289"/>
      <c r="G176" s="289"/>
      <c r="I176" s="289"/>
    </row>
    <row r="177" spans="3:9" ht="11.1" customHeight="1" x14ac:dyDescent="0.2">
      <c r="C177" s="289"/>
      <c r="E177" s="289"/>
      <c r="G177" s="289"/>
      <c r="I177" s="289"/>
    </row>
    <row r="178" spans="3:9" ht="11.1" customHeight="1" x14ac:dyDescent="0.2">
      <c r="C178" s="289"/>
      <c r="E178" s="289"/>
      <c r="G178" s="289"/>
      <c r="I178" s="289"/>
    </row>
    <row r="179" spans="3:9" ht="11.1" customHeight="1" x14ac:dyDescent="0.2">
      <c r="C179" s="289"/>
      <c r="E179" s="289"/>
      <c r="G179" s="289"/>
      <c r="I179" s="289"/>
    </row>
    <row r="180" spans="3:9" ht="11.1" customHeight="1" x14ac:dyDescent="0.2">
      <c r="C180" s="289"/>
      <c r="E180" s="289"/>
      <c r="G180" s="289"/>
      <c r="I180" s="289"/>
    </row>
    <row r="181" spans="3:9" ht="11.1" customHeight="1" x14ac:dyDescent="0.2">
      <c r="C181" s="289"/>
      <c r="E181" s="289"/>
      <c r="G181" s="289"/>
      <c r="I181" s="289"/>
    </row>
    <row r="182" spans="3:9" ht="11.1" customHeight="1" x14ac:dyDescent="0.2">
      <c r="C182" s="289"/>
      <c r="E182" s="289"/>
      <c r="G182" s="289"/>
      <c r="I182" s="289"/>
    </row>
    <row r="183" spans="3:9" ht="11.1" customHeight="1" x14ac:dyDescent="0.2">
      <c r="C183" s="289"/>
      <c r="E183" s="289"/>
      <c r="G183" s="289"/>
      <c r="I183" s="289"/>
    </row>
    <row r="184" spans="3:9" ht="11.1" customHeight="1" x14ac:dyDescent="0.2">
      <c r="C184" s="289"/>
      <c r="E184" s="289"/>
      <c r="G184" s="289"/>
      <c r="I184" s="289"/>
    </row>
    <row r="185" spans="3:9" ht="11.1" customHeight="1" x14ac:dyDescent="0.2">
      <c r="C185" s="289"/>
      <c r="E185" s="289"/>
      <c r="G185" s="289"/>
      <c r="I185" s="289"/>
    </row>
    <row r="186" spans="3:9" ht="11.1" customHeight="1" x14ac:dyDescent="0.2">
      <c r="C186" s="289"/>
      <c r="E186" s="289"/>
      <c r="G186" s="289"/>
      <c r="I186" s="289"/>
    </row>
    <row r="187" spans="3:9" ht="11.1" customHeight="1" x14ac:dyDescent="0.2">
      <c r="C187" s="289"/>
      <c r="E187" s="289"/>
      <c r="G187" s="289"/>
      <c r="I187" s="289"/>
    </row>
    <row r="188" spans="3:9" ht="11.1" customHeight="1" x14ac:dyDescent="0.2">
      <c r="C188" s="289"/>
      <c r="E188" s="289"/>
      <c r="G188" s="289"/>
      <c r="I188" s="289"/>
    </row>
    <row r="189" spans="3:9" ht="11.1" customHeight="1" x14ac:dyDescent="0.2">
      <c r="C189" s="289"/>
      <c r="E189" s="289"/>
      <c r="G189" s="289"/>
      <c r="I189" s="289"/>
    </row>
    <row r="190" spans="3:9" ht="11.1" customHeight="1" x14ac:dyDescent="0.2">
      <c r="C190" s="289"/>
      <c r="E190" s="289"/>
      <c r="G190" s="289"/>
      <c r="I190" s="289"/>
    </row>
    <row r="191" spans="3:9" ht="11.1" customHeight="1" x14ac:dyDescent="0.2">
      <c r="C191" s="289"/>
      <c r="E191" s="289"/>
      <c r="G191" s="289"/>
      <c r="I191" s="289"/>
    </row>
    <row r="192" spans="3:9" ht="11.1" customHeight="1" x14ac:dyDescent="0.2">
      <c r="C192" s="289"/>
      <c r="E192" s="289"/>
      <c r="G192" s="289"/>
      <c r="I192" s="289"/>
    </row>
    <row r="193" spans="3:9" ht="11.1" customHeight="1" x14ac:dyDescent="0.2">
      <c r="C193" s="289"/>
      <c r="E193" s="289"/>
      <c r="G193" s="289"/>
      <c r="I193" s="289"/>
    </row>
    <row r="194" spans="3:9" ht="11.1" customHeight="1" x14ac:dyDescent="0.2">
      <c r="C194" s="289"/>
      <c r="E194" s="289"/>
      <c r="G194" s="289"/>
      <c r="I194" s="289"/>
    </row>
    <row r="195" spans="3:9" ht="11.1" customHeight="1" x14ac:dyDescent="0.2">
      <c r="C195" s="289"/>
      <c r="E195" s="289"/>
      <c r="G195" s="289"/>
      <c r="I195" s="289"/>
    </row>
    <row r="196" spans="3:9" ht="11.1" customHeight="1" x14ac:dyDescent="0.2">
      <c r="C196" s="289"/>
      <c r="E196" s="289"/>
      <c r="G196" s="289"/>
      <c r="I196" s="289"/>
    </row>
    <row r="197" spans="3:9" ht="11.1" customHeight="1" x14ac:dyDescent="0.2">
      <c r="C197" s="289"/>
      <c r="E197" s="289"/>
      <c r="G197" s="289"/>
      <c r="I197" s="289"/>
    </row>
    <row r="198" spans="3:9" ht="11.1" customHeight="1" x14ac:dyDescent="0.2">
      <c r="C198" s="289"/>
      <c r="E198" s="289"/>
      <c r="G198" s="289"/>
      <c r="I198" s="289"/>
    </row>
    <row r="199" spans="3:9" ht="11.1" customHeight="1" x14ac:dyDescent="0.2">
      <c r="C199" s="289"/>
      <c r="E199" s="289"/>
      <c r="G199" s="289"/>
      <c r="I199" s="289"/>
    </row>
    <row r="200" spans="3:9" ht="11.1" customHeight="1" x14ac:dyDescent="0.2">
      <c r="C200" s="289"/>
      <c r="E200" s="289"/>
      <c r="G200" s="289"/>
      <c r="I200" s="289"/>
    </row>
    <row r="201" spans="3:9" ht="11.1" customHeight="1" x14ac:dyDescent="0.2">
      <c r="C201" s="289"/>
      <c r="E201" s="289"/>
      <c r="G201" s="289"/>
      <c r="I201" s="289"/>
    </row>
    <row r="202" spans="3:9" ht="11.1" customHeight="1" x14ac:dyDescent="0.2">
      <c r="C202" s="289"/>
      <c r="E202" s="289"/>
      <c r="G202" s="289"/>
      <c r="I202" s="289"/>
    </row>
    <row r="203" spans="3:9" ht="11.1" customHeight="1" x14ac:dyDescent="0.2">
      <c r="C203" s="289"/>
      <c r="E203" s="289"/>
      <c r="G203" s="289"/>
      <c r="I203" s="289"/>
    </row>
    <row r="204" spans="3:9" ht="11.1" customHeight="1" x14ac:dyDescent="0.2">
      <c r="C204" s="289"/>
      <c r="E204" s="289"/>
      <c r="G204" s="289"/>
      <c r="I204" s="289"/>
    </row>
    <row r="205" spans="3:9" ht="11.1" customHeight="1" x14ac:dyDescent="0.2">
      <c r="C205" s="289"/>
      <c r="E205" s="289"/>
      <c r="G205" s="289"/>
      <c r="I205" s="289"/>
    </row>
    <row r="206" spans="3:9" ht="11.1" customHeight="1" x14ac:dyDescent="0.2">
      <c r="C206" s="289"/>
      <c r="E206" s="289"/>
      <c r="G206" s="289"/>
      <c r="I206" s="289"/>
    </row>
    <row r="207" spans="3:9" ht="11.1" customHeight="1" x14ac:dyDescent="0.2">
      <c r="C207" s="289"/>
      <c r="E207" s="289"/>
      <c r="G207" s="289"/>
      <c r="I207" s="289"/>
    </row>
    <row r="208" spans="3:9" ht="11.1" customHeight="1" x14ac:dyDescent="0.2">
      <c r="C208" s="289"/>
      <c r="E208" s="289"/>
      <c r="G208" s="289"/>
      <c r="I208" s="289"/>
    </row>
    <row r="209" spans="3:9" ht="11.1" customHeight="1" x14ac:dyDescent="0.2">
      <c r="C209" s="289"/>
      <c r="E209" s="289"/>
      <c r="G209" s="289"/>
      <c r="I209" s="289"/>
    </row>
    <row r="210" spans="3:9" ht="11.1" customHeight="1" x14ac:dyDescent="0.2">
      <c r="C210" s="289"/>
      <c r="E210" s="289"/>
      <c r="G210" s="289"/>
      <c r="I210" s="289"/>
    </row>
    <row r="211" spans="3:9" ht="11.1" customHeight="1" x14ac:dyDescent="0.2">
      <c r="C211" s="289"/>
      <c r="E211" s="289"/>
      <c r="G211" s="289"/>
      <c r="I211" s="289"/>
    </row>
    <row r="212" spans="3:9" ht="11.1" customHeight="1" x14ac:dyDescent="0.2">
      <c r="C212" s="289"/>
      <c r="E212" s="289"/>
      <c r="G212" s="289"/>
      <c r="I212" s="289"/>
    </row>
    <row r="213" spans="3:9" ht="11.1" customHeight="1" x14ac:dyDescent="0.2">
      <c r="C213" s="289"/>
      <c r="E213" s="289"/>
      <c r="G213" s="289"/>
      <c r="I213" s="289"/>
    </row>
    <row r="214" spans="3:9" ht="11.1" customHeight="1" x14ac:dyDescent="0.2">
      <c r="C214" s="289"/>
      <c r="E214" s="289"/>
      <c r="G214" s="289"/>
      <c r="I214" s="289"/>
    </row>
    <row r="215" spans="3:9" ht="11.1" customHeight="1" x14ac:dyDescent="0.2">
      <c r="C215" s="289"/>
      <c r="E215" s="289"/>
      <c r="G215" s="289"/>
      <c r="I215" s="289"/>
    </row>
    <row r="216" spans="3:9" ht="11.1" customHeight="1" x14ac:dyDescent="0.2">
      <c r="C216" s="289"/>
      <c r="E216" s="289"/>
      <c r="G216" s="289"/>
      <c r="I216" s="289"/>
    </row>
    <row r="217" spans="3:9" ht="11.1" customHeight="1" x14ac:dyDescent="0.2">
      <c r="C217" s="289"/>
      <c r="E217" s="289"/>
      <c r="G217" s="289"/>
      <c r="I217" s="289"/>
    </row>
    <row r="218" spans="3:9" ht="11.1" customHeight="1" x14ac:dyDescent="0.2">
      <c r="C218" s="289"/>
      <c r="E218" s="289"/>
      <c r="G218" s="289"/>
      <c r="I218" s="289"/>
    </row>
    <row r="219" spans="3:9" ht="11.1" customHeight="1" x14ac:dyDescent="0.2">
      <c r="C219" s="289"/>
      <c r="E219" s="289"/>
      <c r="G219" s="289"/>
      <c r="I219" s="289"/>
    </row>
    <row r="220" spans="3:9" ht="11.1" customHeight="1" x14ac:dyDescent="0.2">
      <c r="C220" s="289"/>
      <c r="E220" s="289"/>
      <c r="G220" s="289"/>
      <c r="I220" s="289"/>
    </row>
    <row r="221" spans="3:9" ht="11.1" customHeight="1" x14ac:dyDescent="0.2">
      <c r="C221" s="289"/>
      <c r="E221" s="289"/>
      <c r="G221" s="289"/>
      <c r="I221" s="289"/>
    </row>
    <row r="222" spans="3:9" ht="11.1" customHeight="1" x14ac:dyDescent="0.2">
      <c r="C222" s="289"/>
      <c r="E222" s="289"/>
      <c r="G222" s="289"/>
      <c r="I222" s="289"/>
    </row>
    <row r="223" spans="3:9" ht="11.1" customHeight="1" x14ac:dyDescent="0.2">
      <c r="C223" s="289"/>
      <c r="E223" s="289"/>
      <c r="G223" s="289"/>
      <c r="I223" s="289"/>
    </row>
    <row r="224" spans="3:9" ht="11.1" customHeight="1" x14ac:dyDescent="0.2">
      <c r="C224" s="289"/>
      <c r="E224" s="289"/>
      <c r="G224" s="289"/>
      <c r="I224" s="289"/>
    </row>
    <row r="225" spans="3:9" ht="11.1" customHeight="1" x14ac:dyDescent="0.2">
      <c r="C225" s="289"/>
      <c r="E225" s="289"/>
      <c r="G225" s="289"/>
      <c r="I225" s="289"/>
    </row>
    <row r="226" spans="3:9" ht="11.1" customHeight="1" x14ac:dyDescent="0.2">
      <c r="C226" s="289"/>
      <c r="E226" s="289"/>
      <c r="G226" s="289"/>
      <c r="I226" s="289"/>
    </row>
    <row r="227" spans="3:9" ht="11.1" customHeight="1" x14ac:dyDescent="0.2">
      <c r="C227" s="289"/>
      <c r="E227" s="289"/>
      <c r="G227" s="289"/>
      <c r="I227" s="289"/>
    </row>
    <row r="228" spans="3:9" ht="11.1" customHeight="1" x14ac:dyDescent="0.2">
      <c r="C228" s="289"/>
      <c r="E228" s="289"/>
      <c r="G228" s="289"/>
      <c r="I228" s="289"/>
    </row>
    <row r="229" spans="3:9" ht="11.1" customHeight="1" x14ac:dyDescent="0.2">
      <c r="C229" s="289"/>
      <c r="E229" s="289"/>
      <c r="G229" s="289"/>
      <c r="I229" s="289"/>
    </row>
    <row r="230" spans="3:9" ht="11.1" customHeight="1" x14ac:dyDescent="0.2">
      <c r="C230" s="289"/>
      <c r="E230" s="289"/>
      <c r="G230" s="289"/>
      <c r="I230" s="289"/>
    </row>
    <row r="231" spans="3:9" ht="11.1" customHeight="1" x14ac:dyDescent="0.2">
      <c r="C231" s="289"/>
      <c r="E231" s="289"/>
      <c r="G231" s="289"/>
      <c r="I231" s="289"/>
    </row>
    <row r="232" spans="3:9" ht="11.1" customHeight="1" x14ac:dyDescent="0.2">
      <c r="C232" s="289"/>
      <c r="E232" s="289"/>
      <c r="G232" s="289"/>
      <c r="I232" s="289"/>
    </row>
    <row r="233" spans="3:9" ht="11.1" customHeight="1" x14ac:dyDescent="0.2">
      <c r="C233" s="289"/>
      <c r="E233" s="289"/>
      <c r="G233" s="289"/>
      <c r="I233" s="289"/>
    </row>
    <row r="234" spans="3:9" ht="11.1" customHeight="1" x14ac:dyDescent="0.2">
      <c r="C234" s="289"/>
      <c r="E234" s="289"/>
      <c r="G234" s="289"/>
      <c r="I234" s="289"/>
    </row>
    <row r="235" spans="3:9" ht="11.1" customHeight="1" x14ac:dyDescent="0.2">
      <c r="C235" s="289"/>
      <c r="E235" s="289"/>
      <c r="G235" s="289"/>
      <c r="I235" s="289"/>
    </row>
    <row r="236" spans="3:9" ht="11.1" customHeight="1" x14ac:dyDescent="0.2">
      <c r="C236" s="289"/>
      <c r="E236" s="289"/>
      <c r="G236" s="289"/>
      <c r="I236" s="289"/>
    </row>
    <row r="237" spans="3:9" ht="11.1" customHeight="1" x14ac:dyDescent="0.2">
      <c r="C237" s="289"/>
      <c r="E237" s="289"/>
      <c r="G237" s="289"/>
      <c r="I237" s="289"/>
    </row>
    <row r="238" spans="3:9" ht="11.1" customHeight="1" x14ac:dyDescent="0.2">
      <c r="C238" s="289"/>
      <c r="E238" s="289"/>
      <c r="G238" s="289"/>
      <c r="I238" s="289"/>
    </row>
    <row r="239" spans="3:9" ht="11.1" customHeight="1" x14ac:dyDescent="0.2">
      <c r="C239" s="289"/>
      <c r="E239" s="289"/>
      <c r="G239" s="289"/>
      <c r="I239" s="289"/>
    </row>
    <row r="240" spans="3:9" ht="11.1" customHeight="1" x14ac:dyDescent="0.2">
      <c r="C240" s="289"/>
      <c r="E240" s="289"/>
      <c r="G240" s="289"/>
      <c r="I240" s="289"/>
    </row>
    <row r="241" spans="3:9" ht="11.1" customHeight="1" x14ac:dyDescent="0.2">
      <c r="C241" s="289"/>
      <c r="E241" s="289"/>
      <c r="G241" s="289"/>
      <c r="I241" s="289"/>
    </row>
    <row r="242" spans="3:9" ht="11.1" customHeight="1" x14ac:dyDescent="0.2">
      <c r="C242" s="289"/>
      <c r="E242" s="289"/>
      <c r="G242" s="289"/>
      <c r="I242" s="289"/>
    </row>
    <row r="243" spans="3:9" ht="11.1" customHeight="1" x14ac:dyDescent="0.2">
      <c r="C243" s="289"/>
      <c r="E243" s="289"/>
      <c r="G243" s="289"/>
      <c r="I243" s="289"/>
    </row>
    <row r="244" spans="3:9" ht="11.1" customHeight="1" x14ac:dyDescent="0.2">
      <c r="C244" s="289"/>
      <c r="E244" s="289"/>
      <c r="G244" s="289"/>
      <c r="I244" s="289"/>
    </row>
    <row r="245" spans="3:9" ht="11.1" customHeight="1" x14ac:dyDescent="0.2">
      <c r="C245" s="289"/>
      <c r="E245" s="289"/>
      <c r="G245" s="289"/>
      <c r="I245" s="289"/>
    </row>
    <row r="246" spans="3:9" ht="11.1" customHeight="1" x14ac:dyDescent="0.2">
      <c r="C246" s="289"/>
      <c r="E246" s="289"/>
      <c r="G246" s="289"/>
      <c r="I246" s="289"/>
    </row>
    <row r="247" spans="3:9" ht="11.1" customHeight="1" x14ac:dyDescent="0.2">
      <c r="C247" s="289"/>
      <c r="E247" s="289"/>
      <c r="G247" s="289"/>
      <c r="I247" s="289"/>
    </row>
    <row r="248" spans="3:9" ht="11.1" customHeight="1" x14ac:dyDescent="0.2">
      <c r="C248" s="289"/>
      <c r="E248" s="289"/>
      <c r="G248" s="289"/>
      <c r="I248" s="289"/>
    </row>
    <row r="249" spans="3:9" ht="11.1" customHeight="1" x14ac:dyDescent="0.2">
      <c r="C249" s="289"/>
      <c r="E249" s="289"/>
      <c r="G249" s="289"/>
      <c r="I249" s="289"/>
    </row>
    <row r="250" spans="3:9" ht="11.1" customHeight="1" x14ac:dyDescent="0.2">
      <c r="C250" s="289"/>
      <c r="E250" s="289"/>
      <c r="G250" s="289"/>
      <c r="I250" s="289"/>
    </row>
    <row r="251" spans="3:9" ht="11.1" customHeight="1" x14ac:dyDescent="0.2">
      <c r="C251" s="289"/>
      <c r="E251" s="289"/>
      <c r="G251" s="289"/>
      <c r="I251" s="289"/>
    </row>
    <row r="252" spans="3:9" ht="11.1" customHeight="1" x14ac:dyDescent="0.2">
      <c r="C252" s="289"/>
      <c r="E252" s="289"/>
      <c r="G252" s="289"/>
      <c r="I252" s="289"/>
    </row>
    <row r="253" spans="3:9" ht="11.1" customHeight="1" x14ac:dyDescent="0.2">
      <c r="C253" s="289"/>
      <c r="E253" s="289"/>
      <c r="G253" s="289"/>
      <c r="I253" s="289"/>
    </row>
    <row r="254" spans="3:9" ht="11.1" customHeight="1" x14ac:dyDescent="0.2">
      <c r="C254" s="289"/>
      <c r="E254" s="289"/>
      <c r="G254" s="289"/>
      <c r="I254" s="289"/>
    </row>
    <row r="255" spans="3:9" ht="11.1" customHeight="1" x14ac:dyDescent="0.2">
      <c r="C255" s="289"/>
      <c r="E255" s="289"/>
      <c r="G255" s="289"/>
      <c r="I255" s="289"/>
    </row>
    <row r="256" spans="3:9" ht="11.1" customHeight="1" x14ac:dyDescent="0.2">
      <c r="C256" s="289"/>
      <c r="E256" s="289"/>
      <c r="G256" s="289"/>
      <c r="I256" s="289"/>
    </row>
    <row r="257" spans="3:9" ht="11.1" customHeight="1" x14ac:dyDescent="0.2">
      <c r="C257" s="289"/>
      <c r="E257" s="289"/>
      <c r="G257" s="289"/>
      <c r="I257" s="289"/>
    </row>
    <row r="258" spans="3:9" ht="11.1" customHeight="1" x14ac:dyDescent="0.2">
      <c r="C258" s="289"/>
      <c r="E258" s="289"/>
      <c r="G258" s="289"/>
      <c r="I258" s="289"/>
    </row>
    <row r="259" spans="3:9" ht="11.1" customHeight="1" x14ac:dyDescent="0.2">
      <c r="C259" s="289"/>
      <c r="E259" s="289"/>
      <c r="G259" s="289"/>
      <c r="I259" s="289"/>
    </row>
    <row r="260" spans="3:9" ht="11.1" customHeight="1" x14ac:dyDescent="0.2">
      <c r="C260" s="289"/>
      <c r="E260" s="289"/>
      <c r="G260" s="289"/>
      <c r="I260" s="289"/>
    </row>
    <row r="261" spans="3:9" ht="11.1" customHeight="1" x14ac:dyDescent="0.2">
      <c r="C261" s="289"/>
      <c r="E261" s="289"/>
      <c r="G261" s="289"/>
      <c r="I261" s="289"/>
    </row>
    <row r="262" spans="3:9" ht="11.1" customHeight="1" x14ac:dyDescent="0.2">
      <c r="C262" s="289"/>
      <c r="E262" s="289"/>
      <c r="G262" s="289"/>
      <c r="I262" s="289"/>
    </row>
    <row r="263" spans="3:9" ht="11.1" customHeight="1" x14ac:dyDescent="0.2">
      <c r="C263" s="289"/>
      <c r="E263" s="289"/>
      <c r="G263" s="289"/>
      <c r="I263" s="289"/>
    </row>
    <row r="264" spans="3:9" ht="11.1" customHeight="1" x14ac:dyDescent="0.2">
      <c r="C264" s="289"/>
      <c r="E264" s="289"/>
      <c r="G264" s="289"/>
      <c r="I264" s="289"/>
    </row>
    <row r="265" spans="3:9" ht="11.1" customHeight="1" x14ac:dyDescent="0.2">
      <c r="C265" s="289"/>
      <c r="E265" s="289"/>
      <c r="G265" s="289"/>
      <c r="I265" s="289"/>
    </row>
    <row r="266" spans="3:9" ht="11.1" customHeight="1" x14ac:dyDescent="0.2">
      <c r="C266" s="289"/>
      <c r="E266" s="289"/>
      <c r="G266" s="289"/>
      <c r="I266" s="289"/>
    </row>
    <row r="267" spans="3:9" ht="11.1" customHeight="1" x14ac:dyDescent="0.2">
      <c r="C267" s="289"/>
      <c r="E267" s="289"/>
      <c r="G267" s="289"/>
      <c r="I267" s="289"/>
    </row>
    <row r="268" spans="3:9" ht="11.1" customHeight="1" x14ac:dyDescent="0.2">
      <c r="C268" s="289"/>
      <c r="E268" s="289"/>
      <c r="G268" s="289"/>
      <c r="I268" s="289"/>
    </row>
    <row r="269" spans="3:9" ht="11.1" customHeight="1" x14ac:dyDescent="0.2">
      <c r="C269" s="289"/>
      <c r="E269" s="289"/>
      <c r="G269" s="289"/>
      <c r="I269" s="289"/>
    </row>
    <row r="270" spans="3:9" ht="11.1" customHeight="1" x14ac:dyDescent="0.2">
      <c r="C270" s="289"/>
      <c r="E270" s="289"/>
      <c r="G270" s="289"/>
      <c r="I270" s="289"/>
    </row>
    <row r="271" spans="3:9" ht="11.1" customHeight="1" x14ac:dyDescent="0.2">
      <c r="C271" s="289"/>
      <c r="E271" s="289"/>
      <c r="G271" s="289"/>
      <c r="I271" s="289"/>
    </row>
    <row r="272" spans="3:9" ht="11.1" customHeight="1" x14ac:dyDescent="0.2">
      <c r="C272" s="289"/>
      <c r="E272" s="289"/>
      <c r="G272" s="289"/>
      <c r="I272" s="289"/>
    </row>
    <row r="273" spans="3:9" ht="11.1" customHeight="1" x14ac:dyDescent="0.2">
      <c r="C273" s="289"/>
      <c r="E273" s="289"/>
      <c r="G273" s="289"/>
      <c r="I273" s="289"/>
    </row>
    <row r="274" spans="3:9" ht="11.1" customHeight="1" x14ac:dyDescent="0.2">
      <c r="C274" s="289"/>
      <c r="E274" s="289"/>
      <c r="G274" s="289"/>
      <c r="I274" s="289"/>
    </row>
    <row r="275" spans="3:9" ht="11.1" customHeight="1" x14ac:dyDescent="0.2">
      <c r="C275" s="289"/>
      <c r="E275" s="289"/>
      <c r="G275" s="289"/>
      <c r="I275" s="289"/>
    </row>
    <row r="276" spans="3:9" ht="11.1" customHeight="1" x14ac:dyDescent="0.2">
      <c r="C276" s="289"/>
      <c r="E276" s="289"/>
      <c r="G276" s="289"/>
      <c r="I276" s="289"/>
    </row>
    <row r="277" spans="3:9" ht="11.1" customHeight="1" x14ac:dyDescent="0.2">
      <c r="C277" s="289"/>
      <c r="E277" s="289"/>
      <c r="G277" s="289"/>
      <c r="I277" s="289"/>
    </row>
    <row r="278" spans="3:9" ht="11.1" customHeight="1" x14ac:dyDescent="0.2">
      <c r="C278" s="289"/>
      <c r="E278" s="289"/>
      <c r="G278" s="289"/>
      <c r="I278" s="289"/>
    </row>
    <row r="279" spans="3:9" ht="11.1" customHeight="1" x14ac:dyDescent="0.2">
      <c r="C279" s="289"/>
      <c r="E279" s="289"/>
      <c r="G279" s="289"/>
      <c r="I279" s="289"/>
    </row>
    <row r="280" spans="3:9" ht="11.1" customHeight="1" x14ac:dyDescent="0.2">
      <c r="C280" s="289"/>
      <c r="E280" s="289"/>
      <c r="G280" s="289"/>
      <c r="I280" s="289"/>
    </row>
    <row r="281" spans="3:9" ht="11.1" customHeight="1" x14ac:dyDescent="0.2">
      <c r="C281" s="289"/>
      <c r="E281" s="289"/>
      <c r="G281" s="289"/>
      <c r="I281" s="289"/>
    </row>
    <row r="282" spans="3:9" ht="11.1" customHeight="1" x14ac:dyDescent="0.2">
      <c r="C282" s="289"/>
      <c r="E282" s="289"/>
      <c r="G282" s="289"/>
      <c r="I282" s="289"/>
    </row>
    <row r="283" spans="3:9" ht="11.1" customHeight="1" x14ac:dyDescent="0.2">
      <c r="C283" s="289"/>
      <c r="E283" s="289"/>
      <c r="G283" s="289"/>
      <c r="I283" s="289"/>
    </row>
    <row r="284" spans="3:9" ht="11.1" customHeight="1" x14ac:dyDescent="0.2">
      <c r="C284" s="289"/>
      <c r="E284" s="289"/>
      <c r="G284" s="289"/>
      <c r="I284" s="289"/>
    </row>
    <row r="285" spans="3:9" ht="11.1" customHeight="1" x14ac:dyDescent="0.2">
      <c r="C285" s="289"/>
      <c r="E285" s="289"/>
      <c r="G285" s="289"/>
      <c r="I285" s="289"/>
    </row>
    <row r="286" spans="3:9" ht="11.1" customHeight="1" x14ac:dyDescent="0.2">
      <c r="C286" s="289"/>
      <c r="E286" s="289"/>
      <c r="G286" s="289"/>
      <c r="I286" s="289"/>
    </row>
    <row r="287" spans="3:9" ht="11.1" customHeight="1" x14ac:dyDescent="0.2">
      <c r="C287" s="289"/>
      <c r="E287" s="289"/>
      <c r="G287" s="289"/>
      <c r="I287" s="289"/>
    </row>
    <row r="288" spans="3:9" ht="11.1" customHeight="1" x14ac:dyDescent="0.2">
      <c r="C288" s="289"/>
      <c r="E288" s="289"/>
      <c r="G288" s="289"/>
      <c r="I288" s="289"/>
    </row>
    <row r="289" spans="3:9" ht="11.1" customHeight="1" x14ac:dyDescent="0.2">
      <c r="C289" s="289"/>
      <c r="E289" s="289"/>
      <c r="G289" s="289"/>
      <c r="I289" s="289"/>
    </row>
    <row r="290" spans="3:9" ht="11.1" customHeight="1" x14ac:dyDescent="0.2">
      <c r="C290" s="289"/>
      <c r="E290" s="289"/>
      <c r="G290" s="289"/>
      <c r="I290" s="289"/>
    </row>
    <row r="291" spans="3:9" ht="11.1" customHeight="1" x14ac:dyDescent="0.2">
      <c r="C291" s="289"/>
      <c r="E291" s="289"/>
      <c r="G291" s="289"/>
      <c r="I291" s="289"/>
    </row>
    <row r="292" spans="3:9" ht="11.1" customHeight="1" x14ac:dyDescent="0.2">
      <c r="C292" s="289"/>
      <c r="E292" s="289"/>
      <c r="G292" s="289"/>
      <c r="I292" s="289"/>
    </row>
    <row r="293" spans="3:9" ht="11.1" customHeight="1" x14ac:dyDescent="0.2">
      <c r="C293" s="289"/>
      <c r="E293" s="289"/>
      <c r="G293" s="289"/>
      <c r="I293" s="289"/>
    </row>
    <row r="294" spans="3:9" ht="11.1" customHeight="1" x14ac:dyDescent="0.2">
      <c r="C294" s="289"/>
      <c r="E294" s="289"/>
      <c r="G294" s="289"/>
      <c r="I294" s="289"/>
    </row>
    <row r="295" spans="3:9" ht="11.1" customHeight="1" x14ac:dyDescent="0.2">
      <c r="C295" s="289"/>
      <c r="E295" s="289"/>
      <c r="G295" s="289"/>
      <c r="I295" s="289"/>
    </row>
    <row r="296" spans="3:9" ht="11.1" customHeight="1" x14ac:dyDescent="0.2">
      <c r="C296" s="289"/>
      <c r="E296" s="289"/>
      <c r="G296" s="289"/>
      <c r="I296" s="289"/>
    </row>
    <row r="297" spans="3:9" ht="11.1" customHeight="1" x14ac:dyDescent="0.2">
      <c r="C297" s="289"/>
      <c r="E297" s="289"/>
      <c r="G297" s="289"/>
      <c r="I297" s="289"/>
    </row>
    <row r="298" spans="3:9" ht="11.1" customHeight="1" x14ac:dyDescent="0.2">
      <c r="C298" s="289"/>
      <c r="E298" s="289"/>
      <c r="G298" s="289"/>
      <c r="I298" s="289"/>
    </row>
    <row r="299" spans="3:9" ht="11.1" customHeight="1" x14ac:dyDescent="0.2">
      <c r="C299" s="289"/>
      <c r="E299" s="289"/>
      <c r="G299" s="289"/>
      <c r="I299" s="289"/>
    </row>
    <row r="300" spans="3:9" ht="11.1" customHeight="1" x14ac:dyDescent="0.2">
      <c r="C300" s="289"/>
      <c r="E300" s="289"/>
      <c r="G300" s="289"/>
      <c r="I300" s="289"/>
    </row>
    <row r="301" spans="3:9" ht="11.1" customHeight="1" x14ac:dyDescent="0.2">
      <c r="C301" s="289"/>
      <c r="E301" s="289"/>
      <c r="G301" s="289"/>
      <c r="I301" s="289"/>
    </row>
    <row r="302" spans="3:9" ht="11.1" customHeight="1" x14ac:dyDescent="0.2">
      <c r="C302" s="289"/>
      <c r="E302" s="289"/>
      <c r="G302" s="289"/>
      <c r="I302" s="289"/>
    </row>
    <row r="303" spans="3:9" ht="11.1" customHeight="1" x14ac:dyDescent="0.2">
      <c r="C303" s="289"/>
      <c r="E303" s="289"/>
      <c r="G303" s="289"/>
      <c r="I303" s="289"/>
    </row>
    <row r="304" spans="3:9" ht="11.1" customHeight="1" x14ac:dyDescent="0.2">
      <c r="C304" s="289"/>
      <c r="E304" s="289"/>
      <c r="G304" s="289"/>
      <c r="I304" s="289"/>
    </row>
    <row r="305" spans="3:9" ht="11.1" customHeight="1" x14ac:dyDescent="0.2">
      <c r="C305" s="289"/>
      <c r="E305" s="289"/>
      <c r="G305" s="289"/>
      <c r="I305" s="289"/>
    </row>
    <row r="306" spans="3:9" ht="11.1" customHeight="1" x14ac:dyDescent="0.2">
      <c r="C306" s="289"/>
      <c r="E306" s="289"/>
      <c r="G306" s="289"/>
      <c r="I306" s="289"/>
    </row>
    <row r="307" spans="3:9" ht="11.1" customHeight="1" x14ac:dyDescent="0.2">
      <c r="C307" s="289"/>
      <c r="E307" s="289"/>
      <c r="G307" s="289"/>
      <c r="I307" s="289"/>
    </row>
    <row r="308" spans="3:9" ht="11.1" customHeight="1" x14ac:dyDescent="0.2">
      <c r="C308" s="289"/>
      <c r="E308" s="289"/>
      <c r="G308" s="289"/>
      <c r="I308" s="289"/>
    </row>
    <row r="309" spans="3:9" ht="11.1" customHeight="1" x14ac:dyDescent="0.2">
      <c r="C309" s="289"/>
      <c r="E309" s="289"/>
      <c r="G309" s="289"/>
      <c r="I309" s="289"/>
    </row>
    <row r="310" spans="3:9" ht="11.1" customHeight="1" x14ac:dyDescent="0.2">
      <c r="C310" s="289"/>
      <c r="E310" s="289"/>
      <c r="G310" s="289"/>
      <c r="I310" s="289"/>
    </row>
    <row r="311" spans="3:9" ht="11.1" customHeight="1" x14ac:dyDescent="0.2">
      <c r="C311" s="289"/>
      <c r="E311" s="289"/>
      <c r="G311" s="289"/>
      <c r="I311" s="289"/>
    </row>
    <row r="312" spans="3:9" ht="11.1" customHeight="1" x14ac:dyDescent="0.2">
      <c r="C312" s="289"/>
      <c r="E312" s="289"/>
      <c r="G312" s="289"/>
      <c r="I312" s="289"/>
    </row>
    <row r="313" spans="3:9" ht="11.1" customHeight="1" x14ac:dyDescent="0.2">
      <c r="C313" s="289"/>
      <c r="E313" s="289"/>
      <c r="G313" s="289"/>
      <c r="I313" s="289"/>
    </row>
    <row r="314" spans="3:9" ht="11.1" customHeight="1" x14ac:dyDescent="0.2">
      <c r="C314" s="289"/>
      <c r="E314" s="289"/>
      <c r="G314" s="289"/>
      <c r="I314" s="289"/>
    </row>
    <row r="315" spans="3:9" ht="11.1" customHeight="1" x14ac:dyDescent="0.2">
      <c r="C315" s="289"/>
      <c r="E315" s="289"/>
      <c r="G315" s="289"/>
      <c r="I315" s="289"/>
    </row>
    <row r="316" spans="3:9" ht="11.1" customHeight="1" x14ac:dyDescent="0.2">
      <c r="C316" s="289"/>
      <c r="E316" s="289"/>
      <c r="G316" s="289"/>
      <c r="I316" s="289"/>
    </row>
    <row r="317" spans="3:9" ht="11.1" customHeight="1" x14ac:dyDescent="0.2">
      <c r="C317" s="289"/>
      <c r="E317" s="289"/>
      <c r="G317" s="289"/>
      <c r="I317" s="289"/>
    </row>
    <row r="318" spans="3:9" ht="11.1" customHeight="1" x14ac:dyDescent="0.2">
      <c r="C318" s="289"/>
      <c r="E318" s="289"/>
      <c r="G318" s="289"/>
      <c r="I318" s="289"/>
    </row>
    <row r="319" spans="3:9" ht="11.1" customHeight="1" x14ac:dyDescent="0.2">
      <c r="C319" s="289"/>
      <c r="E319" s="289"/>
      <c r="G319" s="289"/>
      <c r="I319" s="289"/>
    </row>
    <row r="320" spans="3:9" ht="11.1" customHeight="1" x14ac:dyDescent="0.2">
      <c r="C320" s="289"/>
      <c r="E320" s="289"/>
      <c r="G320" s="289"/>
      <c r="I320" s="289"/>
    </row>
    <row r="321" spans="3:9" ht="11.1" customHeight="1" x14ac:dyDescent="0.2">
      <c r="C321" s="289"/>
      <c r="E321" s="289"/>
      <c r="G321" s="289"/>
      <c r="I321" s="289"/>
    </row>
  </sheetData>
  <mergeCells count="5">
    <mergeCell ref="A1:I1"/>
    <mergeCell ref="A2:I2"/>
    <mergeCell ref="A3:I3"/>
    <mergeCell ref="A4:I4"/>
    <mergeCell ref="A35:I35"/>
  </mergeCells>
  <printOptions horizontalCentered="1"/>
  <pageMargins left="0.75" right="0.75" top="0.9" bottom="0.9" header="0.5" footer="0.5"/>
  <pageSetup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3"/>
  <sheetViews>
    <sheetView showGridLines="0" zoomScaleNormal="100" workbookViewId="0">
      <selection activeCell="B40" sqref="B40"/>
    </sheetView>
  </sheetViews>
  <sheetFormatPr defaultColWidth="10.85546875" defaultRowHeight="11.1" customHeight="1" x14ac:dyDescent="0.2"/>
  <cols>
    <col min="1" max="1" width="1.85546875" style="274" customWidth="1"/>
    <col min="2" max="2" width="37.85546875" style="274" customWidth="1"/>
    <col min="3" max="3" width="8.42578125" style="277" bestFit="1" customWidth="1"/>
    <col min="4" max="4" width="3.5703125" style="277" customWidth="1"/>
    <col min="5" max="5" width="13" style="277" bestFit="1" customWidth="1"/>
    <col min="6" max="6" width="3.5703125" style="274" customWidth="1"/>
    <col min="7" max="16384" width="10.85546875" style="274"/>
  </cols>
  <sheetData>
    <row r="1" spans="1:7" ht="11.1" customHeight="1" x14ac:dyDescent="0.2">
      <c r="A1" s="651" t="s">
        <v>67</v>
      </c>
      <c r="B1" s="651"/>
      <c r="C1" s="651"/>
      <c r="D1" s="651"/>
      <c r="E1" s="651"/>
      <c r="F1" s="651"/>
      <c r="G1" s="651"/>
    </row>
    <row r="2" spans="1:7" ht="11.1" customHeight="1" x14ac:dyDescent="0.2">
      <c r="A2" s="651" t="s">
        <v>323</v>
      </c>
      <c r="B2" s="651"/>
      <c r="C2" s="651"/>
      <c r="D2" s="651"/>
      <c r="E2" s="651"/>
      <c r="F2" s="651"/>
      <c r="G2" s="651"/>
    </row>
    <row r="3" spans="1:7" ht="11.1" customHeight="1" x14ac:dyDescent="0.2">
      <c r="A3" s="651" t="s">
        <v>36</v>
      </c>
      <c r="B3" s="651"/>
      <c r="C3" s="651"/>
      <c r="D3" s="651"/>
      <c r="E3" s="651"/>
      <c r="F3" s="651"/>
      <c r="G3" s="651"/>
    </row>
    <row r="4" spans="1:7" ht="11.1" customHeight="1" x14ac:dyDescent="0.2">
      <c r="A4" s="651" t="s">
        <v>1</v>
      </c>
      <c r="B4" s="651"/>
      <c r="C4" s="651"/>
      <c r="D4" s="651"/>
      <c r="E4" s="651"/>
      <c r="F4" s="651"/>
      <c r="G4" s="651"/>
    </row>
    <row r="5" spans="1:7" ht="11.1" customHeight="1" x14ac:dyDescent="0.2">
      <c r="A5" s="275"/>
      <c r="B5" s="275"/>
      <c r="C5" s="276"/>
      <c r="D5" s="276"/>
      <c r="E5" s="276"/>
    </row>
    <row r="6" spans="1:7" ht="11.1" customHeight="1" x14ac:dyDescent="0.2">
      <c r="C6" s="274"/>
      <c r="D6" s="274"/>
    </row>
    <row r="7" spans="1:7" ht="11.25" x14ac:dyDescent="0.2">
      <c r="E7" s="274"/>
    </row>
    <row r="8" spans="1:7" ht="11.1" customHeight="1" x14ac:dyDescent="0.2">
      <c r="C8" s="2" t="s">
        <v>33</v>
      </c>
      <c r="D8" s="42"/>
      <c r="E8" s="2" t="s">
        <v>36</v>
      </c>
      <c r="G8" s="2" t="s">
        <v>54</v>
      </c>
    </row>
    <row r="9" spans="1:7" ht="11.1" customHeight="1" x14ac:dyDescent="0.2">
      <c r="C9" s="20" t="s">
        <v>85</v>
      </c>
      <c r="D9" s="3"/>
      <c r="E9" s="2" t="s">
        <v>39</v>
      </c>
      <c r="G9" s="58" t="s">
        <v>2</v>
      </c>
    </row>
    <row r="10" spans="1:7" ht="11.1" customHeight="1" x14ac:dyDescent="0.2">
      <c r="C10" s="278"/>
      <c r="D10" s="279"/>
      <c r="E10" s="278"/>
      <c r="G10" s="279"/>
    </row>
    <row r="11" spans="1:7" ht="11.1" customHeight="1" thickBot="1" x14ac:dyDescent="0.25">
      <c r="A11" s="280" t="s">
        <v>3</v>
      </c>
      <c r="B11" s="280"/>
      <c r="C11" s="281">
        <v>597</v>
      </c>
      <c r="D11" s="282"/>
      <c r="E11" s="281">
        <v>240</v>
      </c>
      <c r="G11" s="283">
        <v>-357</v>
      </c>
    </row>
    <row r="12" spans="1:7" ht="11.1" customHeight="1" thickTop="1" x14ac:dyDescent="0.2">
      <c r="G12" s="277"/>
    </row>
    <row r="13" spans="1:7" ht="11.1" customHeight="1" x14ac:dyDescent="0.2">
      <c r="A13" s="280" t="s">
        <v>4</v>
      </c>
      <c r="B13" s="280"/>
      <c r="G13" s="277"/>
    </row>
    <row r="14" spans="1:7" ht="11.1" customHeight="1" x14ac:dyDescent="0.2">
      <c r="A14" s="274" t="s">
        <v>277</v>
      </c>
      <c r="C14" s="277">
        <v>894</v>
      </c>
      <c r="E14" s="277">
        <v>1215</v>
      </c>
      <c r="G14" s="277">
        <v>321</v>
      </c>
    </row>
    <row r="15" spans="1:7" ht="11.1" customHeight="1" x14ac:dyDescent="0.2">
      <c r="A15" s="274" t="s">
        <v>10</v>
      </c>
      <c r="C15" s="284">
        <v>3614</v>
      </c>
      <c r="D15" s="279"/>
      <c r="E15" s="284">
        <v>3881</v>
      </c>
      <c r="F15" s="277"/>
      <c r="G15" s="284">
        <v>267</v>
      </c>
    </row>
    <row r="16" spans="1:7" ht="11.1" customHeight="1" thickBot="1" x14ac:dyDescent="0.25">
      <c r="B16" s="280" t="s">
        <v>49</v>
      </c>
      <c r="C16" s="285">
        <v>4508</v>
      </c>
      <c r="D16" s="279"/>
      <c r="E16" s="285">
        <v>5096</v>
      </c>
      <c r="G16" s="285">
        <v>588</v>
      </c>
    </row>
    <row r="17" spans="1:7" ht="11.1" customHeight="1" thickTop="1" x14ac:dyDescent="0.2">
      <c r="G17" s="277"/>
    </row>
    <row r="18" spans="1:7" ht="11.1" customHeight="1" x14ac:dyDescent="0.2">
      <c r="A18" s="280" t="s">
        <v>18</v>
      </c>
      <c r="B18" s="280"/>
      <c r="G18" s="277"/>
    </row>
    <row r="19" spans="1:7" ht="11.1" customHeight="1" x14ac:dyDescent="0.2">
      <c r="A19" s="286" t="s">
        <v>324</v>
      </c>
      <c r="B19" s="280"/>
      <c r="C19" s="277">
        <v>2032</v>
      </c>
      <c r="E19" s="277">
        <v>2674</v>
      </c>
      <c r="G19" s="277">
        <v>642</v>
      </c>
    </row>
    <row r="20" spans="1:7" ht="11.1" customHeight="1" x14ac:dyDescent="0.2">
      <c r="A20" s="286" t="s">
        <v>325</v>
      </c>
      <c r="B20" s="280"/>
      <c r="C20" s="277">
        <v>979</v>
      </c>
      <c r="E20" s="277">
        <v>602</v>
      </c>
      <c r="G20" s="279">
        <v>-377</v>
      </c>
    </row>
    <row r="21" spans="1:7" ht="11.1" customHeight="1" x14ac:dyDescent="0.2">
      <c r="A21" s="286" t="s">
        <v>326</v>
      </c>
      <c r="B21" s="280"/>
      <c r="C21" s="277">
        <v>847</v>
      </c>
      <c r="E21" s="277">
        <v>1147</v>
      </c>
      <c r="G21" s="279">
        <v>300</v>
      </c>
    </row>
    <row r="22" spans="1:7" ht="11.1" customHeight="1" x14ac:dyDescent="0.2">
      <c r="A22" s="286" t="s">
        <v>327</v>
      </c>
      <c r="B22" s="280"/>
      <c r="C22" s="277">
        <v>236</v>
      </c>
      <c r="E22" s="277">
        <v>221</v>
      </c>
      <c r="G22" s="279">
        <v>-15</v>
      </c>
    </row>
    <row r="23" spans="1:7" ht="11.1" customHeight="1" x14ac:dyDescent="0.2">
      <c r="A23" s="286" t="s">
        <v>328</v>
      </c>
      <c r="B23" s="280"/>
      <c r="C23" s="277">
        <v>345</v>
      </c>
      <c r="E23" s="277">
        <v>356</v>
      </c>
      <c r="G23" s="279">
        <v>11</v>
      </c>
    </row>
    <row r="24" spans="1:7" ht="11.1" customHeight="1" x14ac:dyDescent="0.2">
      <c r="A24" s="286" t="s">
        <v>258</v>
      </c>
      <c r="B24" s="280"/>
      <c r="C24" s="277">
        <v>103</v>
      </c>
      <c r="E24" s="277">
        <v>104</v>
      </c>
      <c r="G24" s="279">
        <v>1</v>
      </c>
    </row>
    <row r="25" spans="1:7" ht="11.1" customHeight="1" x14ac:dyDescent="0.2">
      <c r="A25" s="286" t="s">
        <v>215</v>
      </c>
      <c r="B25" s="280"/>
      <c r="C25" s="284">
        <v>323</v>
      </c>
      <c r="D25" s="279"/>
      <c r="E25" s="284">
        <v>232</v>
      </c>
      <c r="G25" s="284">
        <v>-91</v>
      </c>
    </row>
    <row r="26" spans="1:7" ht="11.1" customHeight="1" thickBot="1" x14ac:dyDescent="0.25">
      <c r="B26" s="280" t="s">
        <v>53</v>
      </c>
      <c r="C26" s="285">
        <v>4865</v>
      </c>
      <c r="D26" s="279"/>
      <c r="E26" s="285">
        <v>5336</v>
      </c>
      <c r="G26" s="285">
        <v>471</v>
      </c>
    </row>
    <row r="27" spans="1:7" ht="11.1" customHeight="1" thickTop="1" x14ac:dyDescent="0.2">
      <c r="G27" s="277"/>
    </row>
    <row r="28" spans="1:7" ht="11.1" customHeight="1" thickBot="1" x14ac:dyDescent="0.25">
      <c r="A28" s="280" t="s">
        <v>310</v>
      </c>
      <c r="B28" s="280"/>
      <c r="C28" s="283">
        <v>0</v>
      </c>
      <c r="D28" s="282"/>
      <c r="E28" s="283">
        <v>0</v>
      </c>
      <c r="G28" s="283">
        <v>0</v>
      </c>
    </row>
    <row r="29" spans="1:7" ht="11.1" customHeight="1" thickTop="1" x14ac:dyDescent="0.2">
      <c r="A29" s="280"/>
      <c r="B29" s="280"/>
      <c r="C29" s="282"/>
      <c r="D29" s="282"/>
      <c r="E29" s="282"/>
      <c r="G29" s="282"/>
    </row>
    <row r="30" spans="1:7" ht="11.1" customHeight="1" thickBot="1" x14ac:dyDescent="0.25">
      <c r="A30" s="280" t="s">
        <v>26</v>
      </c>
      <c r="B30" s="280"/>
      <c r="C30" s="281">
        <v>-357</v>
      </c>
      <c r="D30" s="282"/>
      <c r="E30" s="281">
        <v>-240</v>
      </c>
      <c r="G30" s="281">
        <v>117</v>
      </c>
    </row>
    <row r="31" spans="1:7" ht="11.1" customHeight="1" thickTop="1" x14ac:dyDescent="0.2">
      <c r="G31" s="277"/>
    </row>
    <row r="32" spans="1:7" ht="11.1" customHeight="1" thickBot="1" x14ac:dyDescent="0.25">
      <c r="A32" s="280" t="s">
        <v>27</v>
      </c>
      <c r="B32" s="280"/>
      <c r="C32" s="285">
        <v>240</v>
      </c>
      <c r="D32" s="279"/>
      <c r="E32" s="285">
        <v>0</v>
      </c>
      <c r="G32" s="285">
        <v>-240</v>
      </c>
    </row>
    <row r="33" spans="1:9" ht="11.1" customHeight="1" thickTop="1" x14ac:dyDescent="0.2">
      <c r="A33" s="280"/>
      <c r="B33" s="280"/>
      <c r="G33" s="277"/>
    </row>
    <row r="34" spans="1:9" ht="11.25" x14ac:dyDescent="0.2">
      <c r="A34" s="652" t="s">
        <v>75</v>
      </c>
      <c r="B34" s="652"/>
      <c r="C34" s="652"/>
      <c r="D34" s="652"/>
      <c r="E34" s="652"/>
      <c r="F34" s="652"/>
      <c r="G34" s="652"/>
      <c r="H34" s="287"/>
      <c r="I34" s="287"/>
    </row>
    <row r="35" spans="1:9" ht="11.1" customHeight="1" x14ac:dyDescent="0.2">
      <c r="A35" s="288"/>
      <c r="C35" s="289"/>
      <c r="D35" s="289"/>
      <c r="E35" s="289"/>
    </row>
    <row r="36" spans="1:9" ht="11.1" customHeight="1" x14ac:dyDescent="0.2">
      <c r="C36" s="289"/>
      <c r="D36" s="289"/>
      <c r="E36" s="289"/>
    </row>
    <row r="37" spans="1:9" ht="11.1" customHeight="1" x14ac:dyDescent="0.2">
      <c r="C37" s="289"/>
      <c r="D37" s="289"/>
      <c r="E37" s="289"/>
    </row>
    <row r="38" spans="1:9" ht="11.1" customHeight="1" x14ac:dyDescent="0.2">
      <c r="C38" s="289"/>
      <c r="D38" s="289"/>
      <c r="E38" s="289"/>
    </row>
    <row r="39" spans="1:9" ht="11.1" customHeight="1" x14ac:dyDescent="0.2">
      <c r="C39" s="289"/>
      <c r="D39" s="289"/>
      <c r="E39" s="289"/>
    </row>
    <row r="40" spans="1:9" ht="11.1" customHeight="1" x14ac:dyDescent="0.2">
      <c r="C40" s="289"/>
      <c r="D40" s="289"/>
      <c r="E40" s="289"/>
    </row>
    <row r="41" spans="1:9" ht="11.1" customHeight="1" x14ac:dyDescent="0.2">
      <c r="C41" s="289"/>
      <c r="D41" s="289"/>
      <c r="E41" s="289"/>
    </row>
    <row r="42" spans="1:9" ht="11.1" customHeight="1" x14ac:dyDescent="0.2">
      <c r="C42" s="289"/>
      <c r="D42" s="289"/>
      <c r="E42" s="289"/>
    </row>
    <row r="43" spans="1:9" ht="11.1" customHeight="1" x14ac:dyDescent="0.2">
      <c r="C43" s="289"/>
      <c r="D43" s="289"/>
      <c r="E43" s="289"/>
    </row>
    <row r="44" spans="1:9" ht="11.1" customHeight="1" x14ac:dyDescent="0.2">
      <c r="C44" s="289"/>
      <c r="D44" s="289"/>
      <c r="E44" s="289"/>
    </row>
    <row r="45" spans="1:9" ht="11.1" customHeight="1" x14ac:dyDescent="0.2">
      <c r="C45" s="289"/>
      <c r="D45" s="289"/>
      <c r="E45" s="289"/>
    </row>
    <row r="46" spans="1:9" ht="11.1" customHeight="1" x14ac:dyDescent="0.2">
      <c r="C46" s="289"/>
      <c r="D46" s="289"/>
      <c r="E46" s="289"/>
    </row>
    <row r="47" spans="1:9" ht="11.1" customHeight="1" x14ac:dyDescent="0.2">
      <c r="C47" s="289"/>
      <c r="D47" s="289"/>
      <c r="E47" s="289"/>
    </row>
    <row r="48" spans="1:9" ht="11.1" customHeight="1" x14ac:dyDescent="0.2">
      <c r="C48" s="289"/>
      <c r="D48" s="289"/>
      <c r="E48" s="289"/>
    </row>
    <row r="49" spans="3:5" ht="11.1" customHeight="1" x14ac:dyDescent="0.2">
      <c r="C49" s="289"/>
      <c r="D49" s="289"/>
      <c r="E49" s="289"/>
    </row>
    <row r="50" spans="3:5" ht="11.1" customHeight="1" x14ac:dyDescent="0.2">
      <c r="C50" s="289"/>
      <c r="D50" s="289"/>
      <c r="E50" s="289"/>
    </row>
    <row r="51" spans="3:5" ht="11.1" customHeight="1" x14ac:dyDescent="0.2">
      <c r="C51" s="289"/>
      <c r="D51" s="289"/>
      <c r="E51" s="289"/>
    </row>
    <row r="52" spans="3:5" ht="11.1" customHeight="1" x14ac:dyDescent="0.2">
      <c r="C52" s="289"/>
      <c r="D52" s="289"/>
      <c r="E52" s="289"/>
    </row>
    <row r="53" spans="3:5" ht="11.1" customHeight="1" x14ac:dyDescent="0.2">
      <c r="C53" s="289"/>
      <c r="D53" s="289"/>
      <c r="E53" s="289"/>
    </row>
    <row r="54" spans="3:5" ht="11.1" customHeight="1" x14ac:dyDescent="0.2">
      <c r="C54" s="289"/>
      <c r="D54" s="289"/>
      <c r="E54" s="289"/>
    </row>
    <row r="55" spans="3:5" ht="11.1" customHeight="1" x14ac:dyDescent="0.2">
      <c r="C55" s="289"/>
      <c r="D55" s="289"/>
      <c r="E55" s="289"/>
    </row>
    <row r="56" spans="3:5" ht="11.1" customHeight="1" x14ac:dyDescent="0.2">
      <c r="C56" s="289"/>
      <c r="D56" s="289"/>
      <c r="E56" s="289"/>
    </row>
    <row r="57" spans="3:5" ht="11.1" customHeight="1" x14ac:dyDescent="0.2">
      <c r="C57" s="289"/>
      <c r="D57" s="289"/>
      <c r="E57" s="289"/>
    </row>
    <row r="58" spans="3:5" ht="11.1" customHeight="1" x14ac:dyDescent="0.2">
      <c r="C58" s="289"/>
      <c r="D58" s="289"/>
      <c r="E58" s="289"/>
    </row>
    <row r="59" spans="3:5" ht="11.1" customHeight="1" x14ac:dyDescent="0.2">
      <c r="C59" s="289"/>
      <c r="D59" s="289"/>
      <c r="E59" s="289"/>
    </row>
    <row r="60" spans="3:5" ht="11.1" customHeight="1" x14ac:dyDescent="0.2">
      <c r="C60" s="289"/>
      <c r="D60" s="289"/>
      <c r="E60" s="289"/>
    </row>
    <row r="61" spans="3:5" ht="11.1" customHeight="1" x14ac:dyDescent="0.2">
      <c r="C61" s="289"/>
      <c r="D61" s="289"/>
      <c r="E61" s="289"/>
    </row>
    <row r="62" spans="3:5" ht="11.1" customHeight="1" x14ac:dyDescent="0.2">
      <c r="C62" s="289"/>
      <c r="D62" s="289"/>
      <c r="E62" s="289"/>
    </row>
    <row r="63" spans="3:5" ht="11.1" customHeight="1" x14ac:dyDescent="0.2">
      <c r="C63" s="289"/>
      <c r="D63" s="289"/>
      <c r="E63" s="289"/>
    </row>
    <row r="64" spans="3:5" ht="11.1" customHeight="1" x14ac:dyDescent="0.2">
      <c r="C64" s="289"/>
      <c r="D64" s="289"/>
      <c r="E64" s="289"/>
    </row>
    <row r="65" spans="3:5" ht="11.1" customHeight="1" x14ac:dyDescent="0.2">
      <c r="C65" s="289"/>
      <c r="D65" s="289"/>
      <c r="E65" s="289"/>
    </row>
    <row r="66" spans="3:5" ht="11.1" customHeight="1" x14ac:dyDescent="0.2">
      <c r="C66" s="289"/>
      <c r="D66" s="289"/>
      <c r="E66" s="289"/>
    </row>
    <row r="67" spans="3:5" ht="11.1" customHeight="1" x14ac:dyDescent="0.2">
      <c r="C67" s="289"/>
      <c r="D67" s="289"/>
      <c r="E67" s="289"/>
    </row>
    <row r="68" spans="3:5" ht="11.1" customHeight="1" x14ac:dyDescent="0.2">
      <c r="C68" s="289"/>
      <c r="D68" s="289"/>
      <c r="E68" s="289"/>
    </row>
    <row r="69" spans="3:5" ht="11.1" customHeight="1" x14ac:dyDescent="0.2">
      <c r="C69" s="289"/>
      <c r="D69" s="289"/>
      <c r="E69" s="289"/>
    </row>
    <row r="70" spans="3:5" ht="11.1" customHeight="1" x14ac:dyDescent="0.2">
      <c r="C70" s="289"/>
      <c r="D70" s="289"/>
      <c r="E70" s="289"/>
    </row>
    <row r="71" spans="3:5" ht="11.1" customHeight="1" x14ac:dyDescent="0.2">
      <c r="C71" s="289"/>
      <c r="D71" s="289"/>
      <c r="E71" s="289"/>
    </row>
    <row r="72" spans="3:5" ht="11.1" customHeight="1" x14ac:dyDescent="0.2">
      <c r="C72" s="289"/>
      <c r="D72" s="289"/>
      <c r="E72" s="289"/>
    </row>
    <row r="73" spans="3:5" ht="11.1" customHeight="1" x14ac:dyDescent="0.2">
      <c r="C73" s="289"/>
      <c r="D73" s="289"/>
      <c r="E73" s="289"/>
    </row>
    <row r="74" spans="3:5" ht="11.1" customHeight="1" x14ac:dyDescent="0.2">
      <c r="C74" s="289"/>
      <c r="D74" s="289"/>
      <c r="E74" s="289"/>
    </row>
    <row r="75" spans="3:5" ht="11.1" customHeight="1" x14ac:dyDescent="0.2">
      <c r="C75" s="289"/>
      <c r="D75" s="289"/>
      <c r="E75" s="289"/>
    </row>
    <row r="76" spans="3:5" ht="11.1" customHeight="1" x14ac:dyDescent="0.2">
      <c r="C76" s="289"/>
      <c r="D76" s="289"/>
      <c r="E76" s="289"/>
    </row>
    <row r="77" spans="3:5" ht="11.1" customHeight="1" x14ac:dyDescent="0.2">
      <c r="C77" s="289"/>
      <c r="D77" s="289"/>
      <c r="E77" s="289"/>
    </row>
    <row r="78" spans="3:5" ht="11.1" customHeight="1" x14ac:dyDescent="0.2">
      <c r="C78" s="289"/>
      <c r="D78" s="289"/>
      <c r="E78" s="289"/>
    </row>
    <row r="79" spans="3:5" ht="11.1" customHeight="1" x14ac:dyDescent="0.2">
      <c r="C79" s="289"/>
      <c r="D79" s="289"/>
      <c r="E79" s="289"/>
    </row>
    <row r="80" spans="3:5" ht="11.1" customHeight="1" x14ac:dyDescent="0.2">
      <c r="C80" s="289"/>
      <c r="D80" s="289"/>
      <c r="E80" s="289"/>
    </row>
    <row r="81" spans="3:5" ht="11.1" customHeight="1" x14ac:dyDescent="0.2">
      <c r="C81" s="289"/>
      <c r="D81" s="289"/>
      <c r="E81" s="289"/>
    </row>
    <row r="82" spans="3:5" ht="11.1" customHeight="1" x14ac:dyDescent="0.2">
      <c r="C82" s="289"/>
      <c r="D82" s="289"/>
      <c r="E82" s="289"/>
    </row>
    <row r="83" spans="3:5" ht="11.1" customHeight="1" x14ac:dyDescent="0.2">
      <c r="C83" s="289"/>
      <c r="D83" s="289"/>
      <c r="E83" s="289"/>
    </row>
    <row r="84" spans="3:5" ht="11.1" customHeight="1" x14ac:dyDescent="0.2">
      <c r="C84" s="289"/>
      <c r="D84" s="289"/>
      <c r="E84" s="289"/>
    </row>
    <row r="85" spans="3:5" ht="11.1" customHeight="1" x14ac:dyDescent="0.2">
      <c r="C85" s="289"/>
      <c r="D85" s="289"/>
      <c r="E85" s="289"/>
    </row>
    <row r="86" spans="3:5" ht="11.1" customHeight="1" x14ac:dyDescent="0.2">
      <c r="C86" s="289"/>
      <c r="D86" s="289"/>
      <c r="E86" s="289"/>
    </row>
    <row r="87" spans="3:5" ht="11.1" customHeight="1" x14ac:dyDescent="0.2">
      <c r="C87" s="289"/>
      <c r="D87" s="289"/>
      <c r="E87" s="289"/>
    </row>
    <row r="88" spans="3:5" ht="11.1" customHeight="1" x14ac:dyDescent="0.2">
      <c r="C88" s="289"/>
      <c r="D88" s="289"/>
      <c r="E88" s="289"/>
    </row>
    <row r="89" spans="3:5" ht="11.1" customHeight="1" x14ac:dyDescent="0.2">
      <c r="C89" s="289"/>
      <c r="D89" s="289"/>
      <c r="E89" s="289"/>
    </row>
    <row r="90" spans="3:5" ht="11.1" customHeight="1" x14ac:dyDescent="0.2">
      <c r="C90" s="289"/>
      <c r="D90" s="289"/>
      <c r="E90" s="289"/>
    </row>
    <row r="91" spans="3:5" ht="11.1" customHeight="1" x14ac:dyDescent="0.2">
      <c r="C91" s="289"/>
      <c r="D91" s="289"/>
      <c r="E91" s="289"/>
    </row>
    <row r="92" spans="3:5" ht="11.1" customHeight="1" x14ac:dyDescent="0.2">
      <c r="C92" s="289"/>
      <c r="D92" s="289"/>
      <c r="E92" s="289"/>
    </row>
    <row r="93" spans="3:5" ht="11.1" customHeight="1" x14ac:dyDescent="0.2">
      <c r="C93" s="289"/>
      <c r="D93" s="289"/>
      <c r="E93" s="289"/>
    </row>
    <row r="94" spans="3:5" ht="11.1" customHeight="1" x14ac:dyDescent="0.2">
      <c r="C94" s="289"/>
      <c r="D94" s="289"/>
      <c r="E94" s="289"/>
    </row>
    <row r="95" spans="3:5" ht="11.1" customHeight="1" x14ac:dyDescent="0.2">
      <c r="C95" s="289"/>
      <c r="D95" s="289"/>
      <c r="E95" s="289"/>
    </row>
    <row r="96" spans="3:5" ht="11.1" customHeight="1" x14ac:dyDescent="0.2">
      <c r="C96" s="289"/>
      <c r="D96" s="289"/>
      <c r="E96" s="289"/>
    </row>
    <row r="97" spans="3:5" ht="11.1" customHeight="1" x14ac:dyDescent="0.2">
      <c r="C97" s="289"/>
      <c r="D97" s="289"/>
      <c r="E97" s="289"/>
    </row>
    <row r="98" spans="3:5" ht="11.1" customHeight="1" x14ac:dyDescent="0.2">
      <c r="C98" s="289"/>
      <c r="D98" s="289"/>
      <c r="E98" s="289"/>
    </row>
    <row r="99" spans="3:5" ht="11.1" customHeight="1" x14ac:dyDescent="0.2">
      <c r="C99" s="289"/>
      <c r="D99" s="289"/>
      <c r="E99" s="289"/>
    </row>
    <row r="100" spans="3:5" ht="11.1" customHeight="1" x14ac:dyDescent="0.2">
      <c r="C100" s="289"/>
      <c r="D100" s="289"/>
      <c r="E100" s="289"/>
    </row>
    <row r="101" spans="3:5" ht="11.1" customHeight="1" x14ac:dyDescent="0.2">
      <c r="C101" s="289"/>
      <c r="D101" s="289"/>
      <c r="E101" s="289"/>
    </row>
    <row r="102" spans="3:5" ht="11.1" customHeight="1" x14ac:dyDescent="0.2">
      <c r="C102" s="289"/>
      <c r="D102" s="289"/>
      <c r="E102" s="289"/>
    </row>
    <row r="103" spans="3:5" ht="11.1" customHeight="1" x14ac:dyDescent="0.2">
      <c r="C103" s="289"/>
      <c r="D103" s="289"/>
      <c r="E103" s="289"/>
    </row>
    <row r="104" spans="3:5" ht="11.1" customHeight="1" x14ac:dyDescent="0.2">
      <c r="C104" s="289"/>
      <c r="D104" s="289"/>
      <c r="E104" s="289"/>
    </row>
    <row r="105" spans="3:5" ht="11.1" customHeight="1" x14ac:dyDescent="0.2">
      <c r="C105" s="289"/>
      <c r="D105" s="289"/>
      <c r="E105" s="289"/>
    </row>
    <row r="106" spans="3:5" ht="11.1" customHeight="1" x14ac:dyDescent="0.2">
      <c r="C106" s="289"/>
      <c r="D106" s="289"/>
      <c r="E106" s="289"/>
    </row>
    <row r="107" spans="3:5" ht="11.1" customHeight="1" x14ac:dyDescent="0.2">
      <c r="C107" s="289"/>
      <c r="D107" s="289"/>
      <c r="E107" s="289"/>
    </row>
    <row r="108" spans="3:5" ht="11.1" customHeight="1" x14ac:dyDescent="0.2">
      <c r="C108" s="289"/>
      <c r="D108" s="289"/>
      <c r="E108" s="289"/>
    </row>
    <row r="109" spans="3:5" ht="11.1" customHeight="1" x14ac:dyDescent="0.2">
      <c r="C109" s="289"/>
      <c r="D109" s="289"/>
      <c r="E109" s="289"/>
    </row>
    <row r="110" spans="3:5" ht="11.1" customHeight="1" x14ac:dyDescent="0.2">
      <c r="C110" s="289"/>
      <c r="D110" s="289"/>
      <c r="E110" s="289"/>
    </row>
    <row r="111" spans="3:5" ht="11.1" customHeight="1" x14ac:dyDescent="0.2">
      <c r="C111" s="289"/>
      <c r="D111" s="289"/>
      <c r="E111" s="289"/>
    </row>
    <row r="112" spans="3:5" ht="11.1" customHeight="1" x14ac:dyDescent="0.2">
      <c r="C112" s="289"/>
      <c r="D112" s="289"/>
      <c r="E112" s="289"/>
    </row>
    <row r="113" spans="3:5" ht="11.1" customHeight="1" x14ac:dyDescent="0.2">
      <c r="C113" s="289"/>
      <c r="D113" s="289"/>
      <c r="E113" s="289"/>
    </row>
    <row r="114" spans="3:5" ht="11.1" customHeight="1" x14ac:dyDescent="0.2">
      <c r="C114" s="289"/>
      <c r="D114" s="289"/>
      <c r="E114" s="289"/>
    </row>
    <row r="115" spans="3:5" ht="11.1" customHeight="1" x14ac:dyDescent="0.2">
      <c r="C115" s="289"/>
      <c r="D115" s="289"/>
      <c r="E115" s="289"/>
    </row>
    <row r="116" spans="3:5" ht="11.1" customHeight="1" x14ac:dyDescent="0.2">
      <c r="C116" s="289"/>
      <c r="D116" s="289"/>
      <c r="E116" s="289"/>
    </row>
    <row r="117" spans="3:5" ht="11.1" customHeight="1" x14ac:dyDescent="0.2">
      <c r="C117" s="289"/>
      <c r="D117" s="289"/>
      <c r="E117" s="289"/>
    </row>
    <row r="118" spans="3:5" ht="11.1" customHeight="1" x14ac:dyDescent="0.2">
      <c r="C118" s="289"/>
      <c r="D118" s="289"/>
      <c r="E118" s="289"/>
    </row>
    <row r="119" spans="3:5" ht="11.1" customHeight="1" x14ac:dyDescent="0.2">
      <c r="C119" s="289"/>
      <c r="D119" s="289"/>
      <c r="E119" s="289"/>
    </row>
    <row r="120" spans="3:5" ht="11.1" customHeight="1" x14ac:dyDescent="0.2">
      <c r="C120" s="289"/>
      <c r="D120" s="289"/>
      <c r="E120" s="289"/>
    </row>
    <row r="121" spans="3:5" ht="11.1" customHeight="1" x14ac:dyDescent="0.2">
      <c r="C121" s="289"/>
      <c r="D121" s="289"/>
      <c r="E121" s="289"/>
    </row>
    <row r="122" spans="3:5" ht="11.1" customHeight="1" x14ac:dyDescent="0.2">
      <c r="C122" s="289"/>
      <c r="D122" s="289"/>
      <c r="E122" s="289"/>
    </row>
    <row r="123" spans="3:5" ht="11.1" customHeight="1" x14ac:dyDescent="0.2">
      <c r="C123" s="289"/>
      <c r="D123" s="289"/>
      <c r="E123" s="289"/>
    </row>
    <row r="124" spans="3:5" ht="11.1" customHeight="1" x14ac:dyDescent="0.2">
      <c r="C124" s="289"/>
      <c r="D124" s="289"/>
      <c r="E124" s="289"/>
    </row>
    <row r="125" spans="3:5" ht="11.1" customHeight="1" x14ac:dyDescent="0.2">
      <c r="C125" s="289"/>
      <c r="D125" s="289"/>
      <c r="E125" s="289"/>
    </row>
    <row r="126" spans="3:5" ht="11.1" customHeight="1" x14ac:dyDescent="0.2">
      <c r="C126" s="289"/>
      <c r="D126" s="289"/>
      <c r="E126" s="289"/>
    </row>
    <row r="127" spans="3:5" ht="11.1" customHeight="1" x14ac:dyDescent="0.2">
      <c r="C127" s="289"/>
      <c r="D127" s="289"/>
      <c r="E127" s="289"/>
    </row>
    <row r="128" spans="3:5" ht="11.1" customHeight="1" x14ac:dyDescent="0.2">
      <c r="C128" s="289"/>
      <c r="D128" s="289"/>
      <c r="E128" s="289"/>
    </row>
    <row r="129" spans="3:5" ht="11.1" customHeight="1" x14ac:dyDescent="0.2">
      <c r="C129" s="289"/>
      <c r="D129" s="289"/>
      <c r="E129" s="289"/>
    </row>
    <row r="130" spans="3:5" ht="11.1" customHeight="1" x14ac:dyDescent="0.2">
      <c r="C130" s="289"/>
      <c r="D130" s="289"/>
      <c r="E130" s="289"/>
    </row>
    <row r="131" spans="3:5" ht="11.1" customHeight="1" x14ac:dyDescent="0.2">
      <c r="C131" s="289"/>
      <c r="D131" s="289"/>
      <c r="E131" s="289"/>
    </row>
    <row r="132" spans="3:5" ht="11.1" customHeight="1" x14ac:dyDescent="0.2">
      <c r="C132" s="289"/>
      <c r="D132" s="289"/>
      <c r="E132" s="289"/>
    </row>
    <row r="133" spans="3:5" ht="11.1" customHeight="1" x14ac:dyDescent="0.2">
      <c r="C133" s="289"/>
      <c r="D133" s="289"/>
      <c r="E133" s="289"/>
    </row>
    <row r="134" spans="3:5" ht="11.1" customHeight="1" x14ac:dyDescent="0.2">
      <c r="C134" s="289"/>
      <c r="D134" s="289"/>
      <c r="E134" s="289"/>
    </row>
    <row r="135" spans="3:5" ht="11.1" customHeight="1" x14ac:dyDescent="0.2">
      <c r="C135" s="289"/>
      <c r="D135" s="289"/>
      <c r="E135" s="289"/>
    </row>
    <row r="136" spans="3:5" ht="11.1" customHeight="1" x14ac:dyDescent="0.2">
      <c r="C136" s="289"/>
      <c r="D136" s="289"/>
      <c r="E136" s="289"/>
    </row>
    <row r="137" spans="3:5" ht="11.1" customHeight="1" x14ac:dyDescent="0.2">
      <c r="C137" s="289"/>
      <c r="D137" s="289"/>
      <c r="E137" s="289"/>
    </row>
    <row r="138" spans="3:5" ht="11.1" customHeight="1" x14ac:dyDescent="0.2">
      <c r="C138" s="289"/>
      <c r="D138" s="289"/>
      <c r="E138" s="289"/>
    </row>
    <row r="139" spans="3:5" ht="11.1" customHeight="1" x14ac:dyDescent="0.2">
      <c r="C139" s="289"/>
      <c r="D139" s="289"/>
      <c r="E139" s="289"/>
    </row>
    <row r="140" spans="3:5" ht="11.1" customHeight="1" x14ac:dyDescent="0.2">
      <c r="C140" s="289"/>
      <c r="D140" s="289"/>
      <c r="E140" s="289"/>
    </row>
    <row r="141" spans="3:5" ht="11.1" customHeight="1" x14ac:dyDescent="0.2">
      <c r="C141" s="289"/>
      <c r="D141" s="289"/>
      <c r="E141" s="289"/>
    </row>
    <row r="142" spans="3:5" ht="11.1" customHeight="1" x14ac:dyDescent="0.2">
      <c r="C142" s="289"/>
      <c r="D142" s="289"/>
      <c r="E142" s="289"/>
    </row>
    <row r="143" spans="3:5" ht="11.1" customHeight="1" x14ac:dyDescent="0.2">
      <c r="C143" s="289"/>
      <c r="D143" s="289"/>
      <c r="E143" s="289"/>
    </row>
    <row r="144" spans="3:5" ht="11.1" customHeight="1" x14ac:dyDescent="0.2">
      <c r="C144" s="289"/>
      <c r="D144" s="289"/>
      <c r="E144" s="289"/>
    </row>
    <row r="145" spans="3:5" ht="11.1" customHeight="1" x14ac:dyDescent="0.2">
      <c r="C145" s="289"/>
      <c r="D145" s="289"/>
      <c r="E145" s="289"/>
    </row>
    <row r="146" spans="3:5" ht="11.1" customHeight="1" x14ac:dyDescent="0.2">
      <c r="C146" s="289"/>
      <c r="D146" s="289"/>
      <c r="E146" s="289"/>
    </row>
    <row r="147" spans="3:5" ht="11.1" customHeight="1" x14ac:dyDescent="0.2">
      <c r="C147" s="289"/>
      <c r="D147" s="289"/>
      <c r="E147" s="289"/>
    </row>
    <row r="148" spans="3:5" ht="11.1" customHeight="1" x14ac:dyDescent="0.2">
      <c r="C148" s="289"/>
      <c r="D148" s="289"/>
      <c r="E148" s="289"/>
    </row>
    <row r="149" spans="3:5" ht="11.1" customHeight="1" x14ac:dyDescent="0.2">
      <c r="C149" s="289"/>
      <c r="D149" s="289"/>
      <c r="E149" s="289"/>
    </row>
    <row r="150" spans="3:5" ht="11.1" customHeight="1" x14ac:dyDescent="0.2">
      <c r="C150" s="289"/>
      <c r="D150" s="289"/>
      <c r="E150" s="289"/>
    </row>
    <row r="151" spans="3:5" ht="11.1" customHeight="1" x14ac:dyDescent="0.2">
      <c r="C151" s="289"/>
      <c r="D151" s="289"/>
      <c r="E151" s="289"/>
    </row>
    <row r="152" spans="3:5" ht="11.1" customHeight="1" x14ac:dyDescent="0.2">
      <c r="C152" s="289"/>
      <c r="D152" s="289"/>
      <c r="E152" s="289"/>
    </row>
    <row r="153" spans="3:5" ht="11.1" customHeight="1" x14ac:dyDescent="0.2">
      <c r="C153" s="289"/>
      <c r="D153" s="289"/>
      <c r="E153" s="289"/>
    </row>
    <row r="154" spans="3:5" ht="11.1" customHeight="1" x14ac:dyDescent="0.2">
      <c r="C154" s="289"/>
      <c r="D154" s="289"/>
      <c r="E154" s="289"/>
    </row>
    <row r="155" spans="3:5" ht="11.1" customHeight="1" x14ac:dyDescent="0.2">
      <c r="C155" s="289"/>
      <c r="D155" s="289"/>
      <c r="E155" s="289"/>
    </row>
    <row r="156" spans="3:5" ht="11.1" customHeight="1" x14ac:dyDescent="0.2">
      <c r="C156" s="289"/>
      <c r="D156" s="289"/>
      <c r="E156" s="289"/>
    </row>
    <row r="157" spans="3:5" ht="11.1" customHeight="1" x14ac:dyDescent="0.2">
      <c r="C157" s="289"/>
      <c r="D157" s="289"/>
      <c r="E157" s="289"/>
    </row>
    <row r="158" spans="3:5" ht="11.1" customHeight="1" x14ac:dyDescent="0.2">
      <c r="C158" s="289"/>
      <c r="D158" s="289"/>
      <c r="E158" s="289"/>
    </row>
    <row r="159" spans="3:5" ht="11.1" customHeight="1" x14ac:dyDescent="0.2">
      <c r="C159" s="289"/>
      <c r="D159" s="289"/>
      <c r="E159" s="289"/>
    </row>
    <row r="160" spans="3:5" ht="11.1" customHeight="1" x14ac:dyDescent="0.2">
      <c r="C160" s="289"/>
      <c r="D160" s="289"/>
      <c r="E160" s="289"/>
    </row>
    <row r="161" spans="3:5" ht="11.1" customHeight="1" x14ac:dyDescent="0.2">
      <c r="C161" s="289"/>
      <c r="D161" s="289"/>
      <c r="E161" s="289"/>
    </row>
    <row r="162" spans="3:5" ht="11.1" customHeight="1" x14ac:dyDescent="0.2">
      <c r="C162" s="289"/>
      <c r="D162" s="289"/>
      <c r="E162" s="289"/>
    </row>
    <row r="163" spans="3:5" ht="11.1" customHeight="1" x14ac:dyDescent="0.2">
      <c r="C163" s="289"/>
      <c r="D163" s="289"/>
      <c r="E163" s="289"/>
    </row>
    <row r="164" spans="3:5" ht="11.1" customHeight="1" x14ac:dyDescent="0.2">
      <c r="C164" s="289"/>
      <c r="D164" s="289"/>
      <c r="E164" s="289"/>
    </row>
    <row r="165" spans="3:5" ht="11.1" customHeight="1" x14ac:dyDescent="0.2">
      <c r="C165" s="289"/>
      <c r="D165" s="289"/>
      <c r="E165" s="289"/>
    </row>
    <row r="166" spans="3:5" ht="11.1" customHeight="1" x14ac:dyDescent="0.2">
      <c r="C166" s="289"/>
      <c r="D166" s="289"/>
      <c r="E166" s="289"/>
    </row>
    <row r="167" spans="3:5" ht="11.1" customHeight="1" x14ac:dyDescent="0.2">
      <c r="C167" s="289"/>
      <c r="D167" s="289"/>
      <c r="E167" s="289"/>
    </row>
    <row r="168" spans="3:5" ht="11.1" customHeight="1" x14ac:dyDescent="0.2">
      <c r="C168" s="289"/>
      <c r="D168" s="289"/>
      <c r="E168" s="289"/>
    </row>
    <row r="169" spans="3:5" ht="11.1" customHeight="1" x14ac:dyDescent="0.2">
      <c r="C169" s="289"/>
      <c r="D169" s="289"/>
      <c r="E169" s="289"/>
    </row>
    <row r="170" spans="3:5" ht="11.1" customHeight="1" x14ac:dyDescent="0.2">
      <c r="C170" s="289"/>
      <c r="D170" s="289"/>
      <c r="E170" s="289"/>
    </row>
    <row r="171" spans="3:5" ht="11.1" customHeight="1" x14ac:dyDescent="0.2">
      <c r="C171" s="289"/>
      <c r="D171" s="289"/>
      <c r="E171" s="289"/>
    </row>
    <row r="172" spans="3:5" ht="11.1" customHeight="1" x14ac:dyDescent="0.2">
      <c r="C172" s="289"/>
      <c r="D172" s="289"/>
      <c r="E172" s="289"/>
    </row>
    <row r="173" spans="3:5" ht="11.1" customHeight="1" x14ac:dyDescent="0.2">
      <c r="C173" s="289"/>
      <c r="D173" s="289"/>
      <c r="E173" s="289"/>
    </row>
    <row r="174" spans="3:5" ht="11.1" customHeight="1" x14ac:dyDescent="0.2">
      <c r="C174" s="289"/>
      <c r="D174" s="289"/>
      <c r="E174" s="289"/>
    </row>
    <row r="175" spans="3:5" ht="11.1" customHeight="1" x14ac:dyDescent="0.2">
      <c r="C175" s="289"/>
      <c r="D175" s="289"/>
      <c r="E175" s="289"/>
    </row>
    <row r="176" spans="3:5" ht="11.1" customHeight="1" x14ac:dyDescent="0.2">
      <c r="C176" s="289"/>
      <c r="D176" s="289"/>
      <c r="E176" s="289"/>
    </row>
    <row r="177" spans="3:5" ht="11.1" customHeight="1" x14ac:dyDescent="0.2">
      <c r="C177" s="289"/>
      <c r="D177" s="289"/>
      <c r="E177" s="289"/>
    </row>
    <row r="178" spans="3:5" ht="11.1" customHeight="1" x14ac:dyDescent="0.2">
      <c r="C178" s="289"/>
      <c r="D178" s="289"/>
      <c r="E178" s="289"/>
    </row>
    <row r="179" spans="3:5" ht="11.1" customHeight="1" x14ac:dyDescent="0.2">
      <c r="C179" s="289"/>
      <c r="D179" s="289"/>
      <c r="E179" s="289"/>
    </row>
    <row r="180" spans="3:5" ht="11.1" customHeight="1" x14ac:dyDescent="0.2">
      <c r="C180" s="289"/>
      <c r="D180" s="289"/>
      <c r="E180" s="289"/>
    </row>
    <row r="181" spans="3:5" ht="11.1" customHeight="1" x14ac:dyDescent="0.2">
      <c r="C181" s="289"/>
      <c r="D181" s="289"/>
      <c r="E181" s="289"/>
    </row>
    <row r="182" spans="3:5" ht="11.1" customHeight="1" x14ac:dyDescent="0.2">
      <c r="C182" s="289"/>
      <c r="D182" s="289"/>
      <c r="E182" s="289"/>
    </row>
    <row r="183" spans="3:5" ht="11.1" customHeight="1" x14ac:dyDescent="0.2">
      <c r="C183" s="289"/>
      <c r="D183" s="289"/>
      <c r="E183" s="289"/>
    </row>
    <row r="184" spans="3:5" ht="11.1" customHeight="1" x14ac:dyDescent="0.2">
      <c r="C184" s="289"/>
      <c r="D184" s="289"/>
      <c r="E184" s="289"/>
    </row>
    <row r="185" spans="3:5" ht="11.1" customHeight="1" x14ac:dyDescent="0.2">
      <c r="C185" s="289"/>
      <c r="D185" s="289"/>
      <c r="E185" s="289"/>
    </row>
    <row r="186" spans="3:5" ht="11.1" customHeight="1" x14ac:dyDescent="0.2">
      <c r="C186" s="289"/>
      <c r="D186" s="289"/>
      <c r="E186" s="289"/>
    </row>
    <row r="187" spans="3:5" ht="11.1" customHeight="1" x14ac:dyDescent="0.2">
      <c r="C187" s="289"/>
      <c r="D187" s="289"/>
      <c r="E187" s="289"/>
    </row>
    <row r="188" spans="3:5" ht="11.1" customHeight="1" x14ac:dyDescent="0.2">
      <c r="C188" s="289"/>
      <c r="D188" s="289"/>
      <c r="E188" s="289"/>
    </row>
    <row r="189" spans="3:5" ht="11.1" customHeight="1" x14ac:dyDescent="0.2">
      <c r="C189" s="289"/>
      <c r="D189" s="289"/>
      <c r="E189" s="289"/>
    </row>
    <row r="190" spans="3:5" ht="11.1" customHeight="1" x14ac:dyDescent="0.2">
      <c r="C190" s="289"/>
      <c r="D190" s="289"/>
      <c r="E190" s="289"/>
    </row>
    <row r="191" spans="3:5" ht="11.1" customHeight="1" x14ac:dyDescent="0.2">
      <c r="C191" s="289"/>
      <c r="D191" s="289"/>
      <c r="E191" s="289"/>
    </row>
    <row r="192" spans="3:5" ht="11.1" customHeight="1" x14ac:dyDescent="0.2">
      <c r="C192" s="289"/>
      <c r="D192" s="289"/>
      <c r="E192" s="289"/>
    </row>
    <row r="193" spans="3:5" ht="11.1" customHeight="1" x14ac:dyDescent="0.2">
      <c r="C193" s="289"/>
      <c r="D193" s="289"/>
      <c r="E193" s="289"/>
    </row>
    <row r="194" spans="3:5" ht="11.1" customHeight="1" x14ac:dyDescent="0.2">
      <c r="C194" s="289"/>
      <c r="D194" s="289"/>
      <c r="E194" s="289"/>
    </row>
    <row r="195" spans="3:5" ht="11.1" customHeight="1" x14ac:dyDescent="0.2">
      <c r="C195" s="289"/>
      <c r="D195" s="289"/>
      <c r="E195" s="289"/>
    </row>
    <row r="196" spans="3:5" ht="11.1" customHeight="1" x14ac:dyDescent="0.2">
      <c r="C196" s="289"/>
      <c r="D196" s="289"/>
      <c r="E196" s="289"/>
    </row>
    <row r="197" spans="3:5" ht="11.1" customHeight="1" x14ac:dyDescent="0.2">
      <c r="C197" s="289"/>
      <c r="D197" s="289"/>
      <c r="E197" s="289"/>
    </row>
    <row r="198" spans="3:5" ht="11.1" customHeight="1" x14ac:dyDescent="0.2">
      <c r="C198" s="289"/>
      <c r="D198" s="289"/>
      <c r="E198" s="289"/>
    </row>
    <row r="199" spans="3:5" ht="11.1" customHeight="1" x14ac:dyDescent="0.2">
      <c r="C199" s="289"/>
      <c r="D199" s="289"/>
      <c r="E199" s="289"/>
    </row>
    <row r="200" spans="3:5" ht="11.1" customHeight="1" x14ac:dyDescent="0.2">
      <c r="C200" s="289"/>
      <c r="D200" s="289"/>
      <c r="E200" s="289"/>
    </row>
    <row r="201" spans="3:5" ht="11.1" customHeight="1" x14ac:dyDescent="0.2">
      <c r="C201" s="289"/>
      <c r="D201" s="289"/>
      <c r="E201" s="289"/>
    </row>
    <row r="202" spans="3:5" ht="11.1" customHeight="1" x14ac:dyDescent="0.2">
      <c r="C202" s="289"/>
      <c r="D202" s="289"/>
      <c r="E202" s="289"/>
    </row>
    <row r="203" spans="3:5" ht="11.1" customHeight="1" x14ac:dyDescent="0.2">
      <c r="C203" s="289"/>
      <c r="D203" s="289"/>
      <c r="E203" s="289"/>
    </row>
    <row r="204" spans="3:5" ht="11.1" customHeight="1" x14ac:dyDescent="0.2">
      <c r="C204" s="289"/>
      <c r="D204" s="289"/>
      <c r="E204" s="289"/>
    </row>
    <row r="205" spans="3:5" ht="11.1" customHeight="1" x14ac:dyDescent="0.2">
      <c r="C205" s="289"/>
      <c r="D205" s="289"/>
      <c r="E205" s="289"/>
    </row>
    <row r="206" spans="3:5" ht="11.1" customHeight="1" x14ac:dyDescent="0.2">
      <c r="C206" s="289"/>
      <c r="D206" s="289"/>
      <c r="E206" s="289"/>
    </row>
    <row r="207" spans="3:5" ht="11.1" customHeight="1" x14ac:dyDescent="0.2">
      <c r="C207" s="289"/>
      <c r="D207" s="289"/>
      <c r="E207" s="289"/>
    </row>
    <row r="208" spans="3:5" ht="11.1" customHeight="1" x14ac:dyDescent="0.2">
      <c r="C208" s="289"/>
      <c r="D208" s="289"/>
      <c r="E208" s="289"/>
    </row>
    <row r="209" spans="3:5" ht="11.1" customHeight="1" x14ac:dyDescent="0.2">
      <c r="C209" s="289"/>
      <c r="D209" s="289"/>
      <c r="E209" s="289"/>
    </row>
    <row r="210" spans="3:5" ht="11.1" customHeight="1" x14ac:dyDescent="0.2">
      <c r="C210" s="289"/>
      <c r="D210" s="289"/>
      <c r="E210" s="289"/>
    </row>
    <row r="211" spans="3:5" ht="11.1" customHeight="1" x14ac:dyDescent="0.2">
      <c r="C211" s="289"/>
      <c r="D211" s="289"/>
      <c r="E211" s="289"/>
    </row>
    <row r="212" spans="3:5" ht="11.1" customHeight="1" x14ac:dyDescent="0.2">
      <c r="C212" s="289"/>
      <c r="D212" s="289"/>
      <c r="E212" s="289"/>
    </row>
    <row r="213" spans="3:5" ht="11.1" customHeight="1" x14ac:dyDescent="0.2">
      <c r="C213" s="289"/>
      <c r="D213" s="289"/>
      <c r="E213" s="289"/>
    </row>
    <row r="214" spans="3:5" ht="11.1" customHeight="1" x14ac:dyDescent="0.2">
      <c r="C214" s="289"/>
      <c r="D214" s="289"/>
      <c r="E214" s="289"/>
    </row>
    <row r="215" spans="3:5" ht="11.1" customHeight="1" x14ac:dyDescent="0.2">
      <c r="C215" s="289"/>
      <c r="D215" s="289"/>
      <c r="E215" s="289"/>
    </row>
    <row r="216" spans="3:5" ht="11.1" customHeight="1" x14ac:dyDescent="0.2">
      <c r="C216" s="289"/>
      <c r="D216" s="289"/>
      <c r="E216" s="289"/>
    </row>
    <row r="217" spans="3:5" ht="11.1" customHeight="1" x14ac:dyDescent="0.2">
      <c r="C217" s="289"/>
      <c r="D217" s="289"/>
      <c r="E217" s="289"/>
    </row>
    <row r="218" spans="3:5" ht="11.1" customHeight="1" x14ac:dyDescent="0.2">
      <c r="C218" s="289"/>
      <c r="D218" s="289"/>
      <c r="E218" s="289"/>
    </row>
    <row r="219" spans="3:5" ht="11.1" customHeight="1" x14ac:dyDescent="0.2">
      <c r="C219" s="289"/>
      <c r="D219" s="289"/>
      <c r="E219" s="289"/>
    </row>
    <row r="220" spans="3:5" ht="11.1" customHeight="1" x14ac:dyDescent="0.2">
      <c r="C220" s="289"/>
      <c r="D220" s="289"/>
      <c r="E220" s="289"/>
    </row>
    <row r="221" spans="3:5" ht="11.1" customHeight="1" x14ac:dyDescent="0.2">
      <c r="C221" s="289"/>
      <c r="D221" s="289"/>
      <c r="E221" s="289"/>
    </row>
    <row r="222" spans="3:5" ht="11.1" customHeight="1" x14ac:dyDescent="0.2">
      <c r="C222" s="289"/>
      <c r="D222" s="289"/>
      <c r="E222" s="289"/>
    </row>
    <row r="223" spans="3:5" ht="11.1" customHeight="1" x14ac:dyDescent="0.2">
      <c r="C223" s="289"/>
      <c r="D223" s="289"/>
      <c r="E223" s="289"/>
    </row>
    <row r="224" spans="3:5" ht="11.1" customHeight="1" x14ac:dyDescent="0.2">
      <c r="C224" s="289"/>
      <c r="D224" s="289"/>
      <c r="E224" s="289"/>
    </row>
    <row r="225" spans="3:5" ht="11.1" customHeight="1" x14ac:dyDescent="0.2">
      <c r="C225" s="289"/>
      <c r="D225" s="289"/>
      <c r="E225" s="289"/>
    </row>
    <row r="226" spans="3:5" ht="11.1" customHeight="1" x14ac:dyDescent="0.2">
      <c r="C226" s="289"/>
      <c r="D226" s="289"/>
      <c r="E226" s="289"/>
    </row>
    <row r="227" spans="3:5" ht="11.1" customHeight="1" x14ac:dyDescent="0.2">
      <c r="C227" s="289"/>
      <c r="D227" s="289"/>
      <c r="E227" s="289"/>
    </row>
    <row r="228" spans="3:5" ht="11.1" customHeight="1" x14ac:dyDescent="0.2">
      <c r="C228" s="289"/>
      <c r="D228" s="289"/>
      <c r="E228" s="289"/>
    </row>
    <row r="229" spans="3:5" ht="11.1" customHeight="1" x14ac:dyDescent="0.2">
      <c r="C229" s="289"/>
      <c r="D229" s="289"/>
      <c r="E229" s="289"/>
    </row>
    <row r="230" spans="3:5" ht="11.1" customHeight="1" x14ac:dyDescent="0.2">
      <c r="C230" s="289"/>
      <c r="D230" s="289"/>
      <c r="E230" s="289"/>
    </row>
    <row r="231" spans="3:5" ht="11.1" customHeight="1" x14ac:dyDescent="0.2">
      <c r="C231" s="289"/>
      <c r="D231" s="289"/>
      <c r="E231" s="289"/>
    </row>
    <row r="232" spans="3:5" ht="11.1" customHeight="1" x14ac:dyDescent="0.2">
      <c r="C232" s="289"/>
      <c r="D232" s="289"/>
      <c r="E232" s="289"/>
    </row>
    <row r="233" spans="3:5" ht="11.1" customHeight="1" x14ac:dyDescent="0.2">
      <c r="C233" s="289"/>
      <c r="D233" s="289"/>
      <c r="E233" s="289"/>
    </row>
    <row r="234" spans="3:5" ht="11.1" customHeight="1" x14ac:dyDescent="0.2">
      <c r="C234" s="289"/>
      <c r="D234" s="289"/>
      <c r="E234" s="289"/>
    </row>
    <row r="235" spans="3:5" ht="11.1" customHeight="1" x14ac:dyDescent="0.2">
      <c r="C235" s="289"/>
      <c r="D235" s="289"/>
      <c r="E235" s="289"/>
    </row>
    <row r="236" spans="3:5" ht="11.1" customHeight="1" x14ac:dyDescent="0.2">
      <c r="C236" s="289"/>
      <c r="D236" s="289"/>
      <c r="E236" s="289"/>
    </row>
    <row r="237" spans="3:5" ht="11.1" customHeight="1" x14ac:dyDescent="0.2">
      <c r="C237" s="289"/>
      <c r="D237" s="289"/>
      <c r="E237" s="289"/>
    </row>
    <row r="238" spans="3:5" ht="11.1" customHeight="1" x14ac:dyDescent="0.2">
      <c r="C238" s="289"/>
      <c r="D238" s="289"/>
      <c r="E238" s="289"/>
    </row>
    <row r="239" spans="3:5" ht="11.1" customHeight="1" x14ac:dyDescent="0.2">
      <c r="C239" s="289"/>
      <c r="D239" s="289"/>
      <c r="E239" s="289"/>
    </row>
    <row r="240" spans="3:5" ht="11.1" customHeight="1" x14ac:dyDescent="0.2">
      <c r="C240" s="289"/>
      <c r="D240" s="289"/>
      <c r="E240" s="289"/>
    </row>
    <row r="241" spans="3:5" ht="11.1" customHeight="1" x14ac:dyDescent="0.2">
      <c r="C241" s="289"/>
      <c r="D241" s="289"/>
      <c r="E241" s="289"/>
    </row>
    <row r="242" spans="3:5" ht="11.1" customHeight="1" x14ac:dyDescent="0.2">
      <c r="C242" s="289"/>
      <c r="D242" s="289"/>
      <c r="E242" s="289"/>
    </row>
    <row r="243" spans="3:5" ht="11.1" customHeight="1" x14ac:dyDescent="0.2">
      <c r="C243" s="289"/>
      <c r="D243" s="289"/>
      <c r="E243" s="289"/>
    </row>
    <row r="244" spans="3:5" ht="11.1" customHeight="1" x14ac:dyDescent="0.2">
      <c r="C244" s="289"/>
      <c r="D244" s="289"/>
      <c r="E244" s="289"/>
    </row>
    <row r="245" spans="3:5" ht="11.1" customHeight="1" x14ac:dyDescent="0.2">
      <c r="C245" s="289"/>
      <c r="D245" s="289"/>
      <c r="E245" s="289"/>
    </row>
    <row r="246" spans="3:5" ht="11.1" customHeight="1" x14ac:dyDescent="0.2">
      <c r="C246" s="289"/>
      <c r="D246" s="289"/>
      <c r="E246" s="289"/>
    </row>
    <row r="247" spans="3:5" ht="11.1" customHeight="1" x14ac:dyDescent="0.2">
      <c r="C247" s="289"/>
      <c r="D247" s="289"/>
      <c r="E247" s="289"/>
    </row>
    <row r="248" spans="3:5" ht="11.1" customHeight="1" x14ac:dyDescent="0.2">
      <c r="C248" s="289"/>
      <c r="D248" s="289"/>
      <c r="E248" s="289"/>
    </row>
    <row r="249" spans="3:5" ht="11.1" customHeight="1" x14ac:dyDescent="0.2">
      <c r="C249" s="289"/>
      <c r="D249" s="289"/>
      <c r="E249" s="289"/>
    </row>
    <row r="250" spans="3:5" ht="11.1" customHeight="1" x14ac:dyDescent="0.2">
      <c r="C250" s="289"/>
      <c r="D250" s="289"/>
      <c r="E250" s="289"/>
    </row>
    <row r="251" spans="3:5" ht="11.1" customHeight="1" x14ac:dyDescent="0.2">
      <c r="C251" s="289"/>
      <c r="D251" s="289"/>
      <c r="E251" s="289"/>
    </row>
    <row r="252" spans="3:5" ht="11.1" customHeight="1" x14ac:dyDescent="0.2">
      <c r="C252" s="289"/>
      <c r="D252" s="289"/>
      <c r="E252" s="289"/>
    </row>
    <row r="253" spans="3:5" ht="11.1" customHeight="1" x14ac:dyDescent="0.2">
      <c r="C253" s="289"/>
      <c r="D253" s="289"/>
      <c r="E253" s="289"/>
    </row>
    <row r="254" spans="3:5" ht="11.1" customHeight="1" x14ac:dyDescent="0.2">
      <c r="C254" s="289"/>
      <c r="D254" s="289"/>
      <c r="E254" s="289"/>
    </row>
    <row r="255" spans="3:5" ht="11.1" customHeight="1" x14ac:dyDescent="0.2">
      <c r="C255" s="289"/>
      <c r="D255" s="289"/>
      <c r="E255" s="289"/>
    </row>
    <row r="256" spans="3:5" ht="11.1" customHeight="1" x14ac:dyDescent="0.2">
      <c r="C256" s="289"/>
      <c r="D256" s="289"/>
      <c r="E256" s="289"/>
    </row>
    <row r="257" spans="3:5" ht="11.1" customHeight="1" x14ac:dyDescent="0.2">
      <c r="C257" s="289"/>
      <c r="D257" s="289"/>
      <c r="E257" s="289"/>
    </row>
    <row r="258" spans="3:5" ht="11.1" customHeight="1" x14ac:dyDescent="0.2">
      <c r="C258" s="289"/>
      <c r="D258" s="289"/>
      <c r="E258" s="289"/>
    </row>
    <row r="259" spans="3:5" ht="11.1" customHeight="1" x14ac:dyDescent="0.2">
      <c r="C259" s="289"/>
      <c r="D259" s="289"/>
      <c r="E259" s="289"/>
    </row>
    <row r="260" spans="3:5" ht="11.1" customHeight="1" x14ac:dyDescent="0.2">
      <c r="C260" s="289"/>
      <c r="D260" s="289"/>
      <c r="E260" s="289"/>
    </row>
    <row r="261" spans="3:5" ht="11.1" customHeight="1" x14ac:dyDescent="0.2">
      <c r="C261" s="289"/>
      <c r="D261" s="289"/>
      <c r="E261" s="289"/>
    </row>
    <row r="262" spans="3:5" ht="11.1" customHeight="1" x14ac:dyDescent="0.2">
      <c r="C262" s="289"/>
      <c r="D262" s="289"/>
      <c r="E262" s="289"/>
    </row>
    <row r="263" spans="3:5" ht="11.1" customHeight="1" x14ac:dyDescent="0.2">
      <c r="C263" s="289"/>
      <c r="D263" s="289"/>
      <c r="E263" s="289"/>
    </row>
    <row r="264" spans="3:5" ht="11.1" customHeight="1" x14ac:dyDescent="0.2">
      <c r="C264" s="289"/>
      <c r="D264" s="289"/>
      <c r="E264" s="289"/>
    </row>
    <row r="265" spans="3:5" ht="11.1" customHeight="1" x14ac:dyDescent="0.2">
      <c r="C265" s="289"/>
      <c r="D265" s="289"/>
      <c r="E265" s="289"/>
    </row>
    <row r="266" spans="3:5" ht="11.1" customHeight="1" x14ac:dyDescent="0.2">
      <c r="C266" s="289"/>
      <c r="D266" s="289"/>
      <c r="E266" s="289"/>
    </row>
    <row r="267" spans="3:5" ht="11.1" customHeight="1" x14ac:dyDescent="0.2">
      <c r="C267" s="289"/>
      <c r="D267" s="289"/>
      <c r="E267" s="289"/>
    </row>
    <row r="268" spans="3:5" ht="11.1" customHeight="1" x14ac:dyDescent="0.2">
      <c r="C268" s="289"/>
      <c r="D268" s="289"/>
      <c r="E268" s="289"/>
    </row>
    <row r="269" spans="3:5" ht="11.1" customHeight="1" x14ac:dyDescent="0.2">
      <c r="C269" s="289"/>
      <c r="D269" s="289"/>
      <c r="E269" s="289"/>
    </row>
    <row r="270" spans="3:5" ht="11.1" customHeight="1" x14ac:dyDescent="0.2">
      <c r="C270" s="289"/>
      <c r="D270" s="289"/>
      <c r="E270" s="289"/>
    </row>
    <row r="271" spans="3:5" ht="11.1" customHeight="1" x14ac:dyDescent="0.2">
      <c r="C271" s="289"/>
      <c r="D271" s="289"/>
      <c r="E271" s="289"/>
    </row>
    <row r="272" spans="3:5" ht="11.1" customHeight="1" x14ac:dyDescent="0.2">
      <c r="C272" s="289"/>
      <c r="D272" s="289"/>
      <c r="E272" s="289"/>
    </row>
    <row r="273" spans="3:5" ht="11.1" customHeight="1" x14ac:dyDescent="0.2">
      <c r="C273" s="289"/>
      <c r="D273" s="289"/>
      <c r="E273" s="289"/>
    </row>
    <row r="274" spans="3:5" ht="11.1" customHeight="1" x14ac:dyDescent="0.2">
      <c r="C274" s="289"/>
      <c r="D274" s="289"/>
      <c r="E274" s="289"/>
    </row>
    <row r="275" spans="3:5" ht="11.1" customHeight="1" x14ac:dyDescent="0.2">
      <c r="C275" s="289"/>
      <c r="D275" s="289"/>
      <c r="E275" s="289"/>
    </row>
    <row r="276" spans="3:5" ht="11.1" customHeight="1" x14ac:dyDescent="0.2">
      <c r="C276" s="289"/>
      <c r="D276" s="289"/>
      <c r="E276" s="289"/>
    </row>
    <row r="277" spans="3:5" ht="11.1" customHeight="1" x14ac:dyDescent="0.2">
      <c r="C277" s="289"/>
      <c r="D277" s="289"/>
      <c r="E277" s="289"/>
    </row>
    <row r="278" spans="3:5" ht="11.1" customHeight="1" x14ac:dyDescent="0.2">
      <c r="C278" s="289"/>
      <c r="D278" s="289"/>
      <c r="E278" s="289"/>
    </row>
    <row r="279" spans="3:5" ht="11.1" customHeight="1" x14ac:dyDescent="0.2">
      <c r="C279" s="289"/>
      <c r="D279" s="289"/>
      <c r="E279" s="289"/>
    </row>
    <row r="280" spans="3:5" ht="11.1" customHeight="1" x14ac:dyDescent="0.2">
      <c r="C280" s="289"/>
      <c r="D280" s="289"/>
      <c r="E280" s="289"/>
    </row>
    <row r="281" spans="3:5" ht="11.1" customHeight="1" x14ac:dyDescent="0.2">
      <c r="C281" s="289"/>
      <c r="D281" s="289"/>
      <c r="E281" s="289"/>
    </row>
    <row r="282" spans="3:5" ht="11.1" customHeight="1" x14ac:dyDescent="0.2">
      <c r="C282" s="289"/>
      <c r="D282" s="289"/>
      <c r="E282" s="289"/>
    </row>
    <row r="283" spans="3:5" ht="11.1" customHeight="1" x14ac:dyDescent="0.2">
      <c r="C283" s="289"/>
      <c r="D283" s="289"/>
      <c r="E283" s="289"/>
    </row>
    <row r="284" spans="3:5" ht="11.1" customHeight="1" x14ac:dyDescent="0.2">
      <c r="C284" s="289"/>
      <c r="D284" s="289"/>
      <c r="E284" s="289"/>
    </row>
    <row r="285" spans="3:5" ht="11.1" customHeight="1" x14ac:dyDescent="0.2">
      <c r="C285" s="289"/>
      <c r="D285" s="289"/>
      <c r="E285" s="289"/>
    </row>
    <row r="286" spans="3:5" ht="11.1" customHeight="1" x14ac:dyDescent="0.2">
      <c r="C286" s="289"/>
      <c r="D286" s="289"/>
      <c r="E286" s="289"/>
    </row>
    <row r="287" spans="3:5" ht="11.1" customHeight="1" x14ac:dyDescent="0.2">
      <c r="C287" s="289"/>
      <c r="D287" s="289"/>
      <c r="E287" s="289"/>
    </row>
    <row r="288" spans="3:5" ht="11.1" customHeight="1" x14ac:dyDescent="0.2">
      <c r="C288" s="289"/>
      <c r="D288" s="289"/>
      <c r="E288" s="289"/>
    </row>
    <row r="289" spans="3:5" ht="11.1" customHeight="1" x14ac:dyDescent="0.2">
      <c r="C289" s="289"/>
      <c r="D289" s="289"/>
      <c r="E289" s="289"/>
    </row>
    <row r="290" spans="3:5" ht="11.1" customHeight="1" x14ac:dyDescent="0.2">
      <c r="C290" s="289"/>
      <c r="D290" s="289"/>
      <c r="E290" s="289"/>
    </row>
    <row r="291" spans="3:5" ht="11.1" customHeight="1" x14ac:dyDescent="0.2">
      <c r="C291" s="289"/>
      <c r="D291" s="289"/>
      <c r="E291" s="289"/>
    </row>
    <row r="292" spans="3:5" ht="11.1" customHeight="1" x14ac:dyDescent="0.2">
      <c r="C292" s="289"/>
      <c r="D292" s="289"/>
      <c r="E292" s="289"/>
    </row>
    <row r="293" spans="3:5" ht="11.1" customHeight="1" x14ac:dyDescent="0.2">
      <c r="C293" s="289"/>
      <c r="D293" s="289"/>
      <c r="E293" s="289"/>
    </row>
    <row r="294" spans="3:5" ht="11.1" customHeight="1" x14ac:dyDescent="0.2">
      <c r="C294" s="289"/>
      <c r="D294" s="289"/>
      <c r="E294" s="289"/>
    </row>
    <row r="295" spans="3:5" ht="11.1" customHeight="1" x14ac:dyDescent="0.2">
      <c r="C295" s="289"/>
      <c r="D295" s="289"/>
      <c r="E295" s="289"/>
    </row>
    <row r="296" spans="3:5" ht="11.1" customHeight="1" x14ac:dyDescent="0.2">
      <c r="C296" s="289"/>
      <c r="D296" s="289"/>
      <c r="E296" s="289"/>
    </row>
    <row r="297" spans="3:5" ht="11.1" customHeight="1" x14ac:dyDescent="0.2">
      <c r="C297" s="289"/>
      <c r="D297" s="289"/>
      <c r="E297" s="289"/>
    </row>
    <row r="298" spans="3:5" ht="11.1" customHeight="1" x14ac:dyDescent="0.2">
      <c r="C298" s="289"/>
      <c r="D298" s="289"/>
      <c r="E298" s="289"/>
    </row>
    <row r="299" spans="3:5" ht="11.1" customHeight="1" x14ac:dyDescent="0.2">
      <c r="C299" s="289"/>
      <c r="D299" s="289"/>
      <c r="E299" s="289"/>
    </row>
    <row r="300" spans="3:5" ht="11.1" customHeight="1" x14ac:dyDescent="0.2">
      <c r="C300" s="289"/>
      <c r="D300" s="289"/>
      <c r="E300" s="289"/>
    </row>
    <row r="301" spans="3:5" ht="11.1" customHeight="1" x14ac:dyDescent="0.2">
      <c r="C301" s="289"/>
      <c r="D301" s="289"/>
      <c r="E301" s="289"/>
    </row>
    <row r="302" spans="3:5" ht="11.1" customHeight="1" x14ac:dyDescent="0.2">
      <c r="C302" s="289"/>
      <c r="D302" s="289"/>
      <c r="E302" s="289"/>
    </row>
    <row r="303" spans="3:5" ht="11.1" customHeight="1" x14ac:dyDescent="0.2">
      <c r="C303" s="289"/>
      <c r="D303" s="289"/>
      <c r="E303" s="289"/>
    </row>
    <row r="304" spans="3:5" ht="11.1" customHeight="1" x14ac:dyDescent="0.2">
      <c r="C304" s="289"/>
      <c r="D304" s="289"/>
      <c r="E304" s="289"/>
    </row>
    <row r="305" spans="3:5" ht="11.1" customHeight="1" x14ac:dyDescent="0.2">
      <c r="C305" s="289"/>
      <c r="D305" s="289"/>
      <c r="E305" s="289"/>
    </row>
    <row r="306" spans="3:5" ht="11.1" customHeight="1" x14ac:dyDescent="0.2">
      <c r="C306" s="289"/>
      <c r="D306" s="289"/>
      <c r="E306" s="289"/>
    </row>
    <row r="307" spans="3:5" ht="11.1" customHeight="1" x14ac:dyDescent="0.2">
      <c r="C307" s="289"/>
      <c r="D307" s="289"/>
      <c r="E307" s="289"/>
    </row>
    <row r="308" spans="3:5" ht="11.1" customHeight="1" x14ac:dyDescent="0.2">
      <c r="C308" s="289"/>
      <c r="D308" s="289"/>
      <c r="E308" s="289"/>
    </row>
    <row r="309" spans="3:5" ht="11.1" customHeight="1" x14ac:dyDescent="0.2">
      <c r="C309" s="289"/>
      <c r="D309" s="289"/>
      <c r="E309" s="289"/>
    </row>
    <row r="310" spans="3:5" ht="11.1" customHeight="1" x14ac:dyDescent="0.2">
      <c r="C310" s="289"/>
      <c r="D310" s="289"/>
      <c r="E310" s="289"/>
    </row>
    <row r="311" spans="3:5" ht="11.1" customHeight="1" x14ac:dyDescent="0.2">
      <c r="C311" s="289"/>
      <c r="D311" s="289"/>
      <c r="E311" s="289"/>
    </row>
    <row r="312" spans="3:5" ht="11.1" customHeight="1" x14ac:dyDescent="0.2">
      <c r="C312" s="289"/>
      <c r="D312" s="289"/>
      <c r="E312" s="289"/>
    </row>
    <row r="313" spans="3:5" ht="11.1" customHeight="1" x14ac:dyDescent="0.2">
      <c r="C313" s="289"/>
      <c r="D313" s="289"/>
      <c r="E313" s="289"/>
    </row>
    <row r="314" spans="3:5" ht="11.1" customHeight="1" x14ac:dyDescent="0.2">
      <c r="C314" s="289"/>
      <c r="D314" s="289"/>
      <c r="E314" s="289"/>
    </row>
    <row r="315" spans="3:5" ht="11.1" customHeight="1" x14ac:dyDescent="0.2">
      <c r="C315" s="289"/>
      <c r="D315" s="289"/>
      <c r="E315" s="289"/>
    </row>
    <row r="316" spans="3:5" ht="11.1" customHeight="1" x14ac:dyDescent="0.2">
      <c r="C316" s="289"/>
      <c r="D316" s="289"/>
      <c r="E316" s="289"/>
    </row>
    <row r="317" spans="3:5" ht="11.1" customHeight="1" x14ac:dyDescent="0.2">
      <c r="C317" s="289"/>
      <c r="D317" s="289"/>
      <c r="E317" s="289"/>
    </row>
    <row r="318" spans="3:5" ht="11.1" customHeight="1" x14ac:dyDescent="0.2">
      <c r="C318" s="289"/>
      <c r="D318" s="289"/>
      <c r="E318" s="289"/>
    </row>
    <row r="319" spans="3:5" ht="11.1" customHeight="1" x14ac:dyDescent="0.2">
      <c r="C319" s="289"/>
      <c r="D319" s="289"/>
      <c r="E319" s="289"/>
    </row>
    <row r="320" spans="3:5" ht="11.1" customHeight="1" x14ac:dyDescent="0.2">
      <c r="C320" s="289"/>
      <c r="D320" s="289"/>
      <c r="E320" s="289"/>
    </row>
    <row r="321" spans="3:5" ht="11.1" customHeight="1" x14ac:dyDescent="0.2">
      <c r="C321" s="289"/>
      <c r="D321" s="289"/>
      <c r="E321" s="289"/>
    </row>
    <row r="322" spans="3:5" ht="11.1" customHeight="1" x14ac:dyDescent="0.2">
      <c r="C322" s="289"/>
      <c r="D322" s="289"/>
      <c r="E322" s="289"/>
    </row>
    <row r="323" spans="3:5" ht="11.1" customHeight="1" x14ac:dyDescent="0.2">
      <c r="C323" s="289"/>
      <c r="D323" s="289"/>
      <c r="E323" s="289"/>
    </row>
  </sheetData>
  <mergeCells count="5">
    <mergeCell ref="A1:G1"/>
    <mergeCell ref="A2:G2"/>
    <mergeCell ref="A3:G3"/>
    <mergeCell ref="A4:G4"/>
    <mergeCell ref="A34:G34"/>
  </mergeCells>
  <printOptions horizontalCentered="1"/>
  <pageMargins left="0.75" right="0.75" top="0.9" bottom="0.9" header="0.5" footer="0.5"/>
  <pageSetup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topLeftCell="B1" zoomScaleNormal="100" workbookViewId="0">
      <selection activeCell="B40" sqref="B40"/>
    </sheetView>
  </sheetViews>
  <sheetFormatPr defaultColWidth="8" defaultRowHeight="11.1" customHeight="1" x14ac:dyDescent="0.2"/>
  <cols>
    <col min="1" max="1" width="45.85546875" style="200" customWidth="1"/>
    <col min="2" max="2" width="7.7109375" style="200" customWidth="1"/>
    <col min="3" max="3" width="2.7109375" style="199" customWidth="1"/>
    <col min="4" max="4" width="7.7109375" style="199" customWidth="1"/>
    <col min="5" max="5" width="2.7109375" style="199" customWidth="1"/>
    <col min="6" max="6" width="7.28515625" style="199" customWidth="1"/>
    <col min="7" max="7" width="2.7109375" style="199" customWidth="1"/>
    <col min="8" max="8" width="7.7109375" style="199" customWidth="1"/>
    <col min="9" max="9" width="2.7109375" style="199" customWidth="1"/>
    <col min="10" max="10" width="7.7109375" style="199" customWidth="1"/>
    <col min="11" max="11" width="2.7109375" style="199" customWidth="1"/>
    <col min="12" max="12" width="7.7109375" style="199" customWidth="1"/>
    <col min="13" max="13" width="2.7109375" style="199" customWidth="1"/>
    <col min="14" max="14" width="7.7109375" style="199" customWidth="1"/>
    <col min="15" max="15" width="2.7109375" style="199" customWidth="1"/>
    <col min="16" max="16" width="7.7109375" style="199" customWidth="1"/>
    <col min="17" max="17" width="2.7109375" style="199" customWidth="1"/>
    <col min="18" max="18" width="7.7109375" style="199" customWidth="1"/>
    <col min="19" max="19" width="2.7109375" style="199" customWidth="1"/>
    <col min="20" max="20" width="7.7109375" style="199" customWidth="1"/>
    <col min="21" max="21" width="2.7109375" style="199" customWidth="1"/>
    <col min="22" max="22" width="7.7109375" style="199" customWidth="1"/>
    <col min="23" max="23" width="2.7109375" style="199" customWidth="1"/>
    <col min="24" max="24" width="7.140625" style="199" customWidth="1"/>
    <col min="25" max="25" width="2.7109375" style="199" customWidth="1"/>
    <col min="26" max="26" width="7.5703125" style="199" bestFit="1" customWidth="1"/>
    <col min="27" max="27" width="1.7109375" style="199" customWidth="1"/>
    <col min="28" max="16384" width="8" style="199"/>
  </cols>
  <sheetData>
    <row r="1" spans="1:26" ht="11.1" customHeight="1" x14ac:dyDescent="0.2">
      <c r="A1" s="646" t="s">
        <v>330</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323</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131</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c r="T6" s="204"/>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235</v>
      </c>
      <c r="D8" s="206" t="s">
        <v>235</v>
      </c>
      <c r="F8" s="206" t="s">
        <v>235</v>
      </c>
      <c r="H8" s="206" t="s">
        <v>235</v>
      </c>
      <c r="J8" s="206" t="s">
        <v>235</v>
      </c>
      <c r="L8" s="206" t="s">
        <v>235</v>
      </c>
      <c r="N8" s="206" t="s">
        <v>235</v>
      </c>
      <c r="P8" s="206" t="s">
        <v>235</v>
      </c>
      <c r="R8" s="206" t="s">
        <v>235</v>
      </c>
      <c r="T8" s="206" t="s">
        <v>235</v>
      </c>
      <c r="V8" s="206" t="s">
        <v>235</v>
      </c>
      <c r="X8" s="206" t="s">
        <v>235</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3</v>
      </c>
      <c r="B10" s="214">
        <v>597</v>
      </c>
      <c r="D10" s="214">
        <v>860</v>
      </c>
      <c r="F10" s="214">
        <v>1059</v>
      </c>
      <c r="H10" s="214">
        <v>1217</v>
      </c>
      <c r="J10" s="214">
        <v>1126</v>
      </c>
      <c r="L10" s="214">
        <v>542</v>
      </c>
      <c r="N10" s="214">
        <v>480</v>
      </c>
      <c r="P10" s="214">
        <v>426</v>
      </c>
      <c r="R10" s="214">
        <v>526</v>
      </c>
      <c r="T10" s="214">
        <v>467</v>
      </c>
      <c r="V10" s="214">
        <v>518</v>
      </c>
      <c r="X10" s="214">
        <v>505</v>
      </c>
      <c r="Z10" s="215">
        <v>597</v>
      </c>
    </row>
    <row r="11" spans="1:26" ht="11.1" customHeight="1" thickTop="1" x14ac:dyDescent="0.2">
      <c r="B11" s="211"/>
      <c r="D11" s="211"/>
      <c r="F11" s="211"/>
      <c r="H11" s="211"/>
      <c r="J11" s="211"/>
      <c r="L11" s="211"/>
      <c r="N11" s="211"/>
      <c r="P11" s="211"/>
      <c r="R11" s="211"/>
      <c r="T11" s="211"/>
      <c r="V11" s="211"/>
      <c r="X11" s="211"/>
      <c r="Z11" s="203"/>
    </row>
    <row r="12" spans="1:26" ht="11.1" customHeight="1" x14ac:dyDescent="0.2">
      <c r="A12" s="216" t="s">
        <v>4</v>
      </c>
      <c r="D12" s="200"/>
      <c r="F12" s="200"/>
      <c r="H12" s="200"/>
      <c r="J12" s="200"/>
      <c r="L12" s="200"/>
      <c r="N12" s="200"/>
      <c r="P12" s="200"/>
      <c r="R12" s="200"/>
      <c r="T12" s="200"/>
      <c r="V12" s="200"/>
      <c r="X12" s="200"/>
    </row>
    <row r="13" spans="1:26" s="200" customFormat="1" ht="11.1" customHeight="1" x14ac:dyDescent="0.2">
      <c r="A13" s="217" t="s">
        <v>277</v>
      </c>
      <c r="B13" s="200">
        <v>53</v>
      </c>
      <c r="D13" s="200">
        <v>52</v>
      </c>
      <c r="F13" s="200">
        <v>58</v>
      </c>
      <c r="H13" s="200">
        <v>90</v>
      </c>
      <c r="J13" s="200">
        <v>84</v>
      </c>
      <c r="L13" s="200">
        <v>97</v>
      </c>
      <c r="N13" s="200">
        <v>79</v>
      </c>
      <c r="P13" s="200">
        <v>78</v>
      </c>
      <c r="R13" s="200">
        <v>107</v>
      </c>
      <c r="T13" s="200">
        <v>74</v>
      </c>
      <c r="V13" s="200">
        <v>64</v>
      </c>
      <c r="X13" s="200">
        <v>58</v>
      </c>
      <c r="Z13" s="200">
        <v>894</v>
      </c>
    </row>
    <row r="14" spans="1:26" s="200" customFormat="1" ht="11.1" customHeight="1" x14ac:dyDescent="0.2">
      <c r="A14" s="217" t="s">
        <v>10</v>
      </c>
      <c r="B14" s="218">
        <v>307</v>
      </c>
      <c r="D14" s="218">
        <v>273</v>
      </c>
      <c r="F14" s="218">
        <v>278</v>
      </c>
      <c r="H14" s="218">
        <v>280</v>
      </c>
      <c r="J14" s="218">
        <v>255</v>
      </c>
      <c r="L14" s="218">
        <v>279</v>
      </c>
      <c r="N14" s="218">
        <v>271</v>
      </c>
      <c r="P14" s="218">
        <v>281</v>
      </c>
      <c r="R14" s="218">
        <v>295</v>
      </c>
      <c r="T14" s="218">
        <v>293</v>
      </c>
      <c r="V14" s="218">
        <v>245</v>
      </c>
      <c r="X14" s="218">
        <v>557</v>
      </c>
      <c r="Z14" s="218">
        <v>3614</v>
      </c>
    </row>
    <row r="15" spans="1:26" s="200" customFormat="1" ht="2.25" customHeight="1" x14ac:dyDescent="0.2">
      <c r="A15" s="220"/>
      <c r="B15" s="211"/>
      <c r="D15" s="211"/>
      <c r="F15" s="211"/>
      <c r="H15" s="211"/>
      <c r="J15" s="211"/>
      <c r="L15" s="211"/>
      <c r="N15" s="211"/>
      <c r="P15" s="211"/>
      <c r="R15" s="211"/>
      <c r="T15" s="211"/>
      <c r="V15" s="211"/>
      <c r="X15" s="211"/>
      <c r="Z15" s="211"/>
    </row>
    <row r="16" spans="1:26" ht="11.1" customHeight="1" thickBot="1" x14ac:dyDescent="0.25">
      <c r="A16" s="292" t="s">
        <v>331</v>
      </c>
      <c r="B16" s="214">
        <v>360</v>
      </c>
      <c r="C16" s="200"/>
      <c r="D16" s="214">
        <v>325</v>
      </c>
      <c r="E16" s="200"/>
      <c r="F16" s="214">
        <v>336</v>
      </c>
      <c r="G16" s="200"/>
      <c r="H16" s="214">
        <v>370</v>
      </c>
      <c r="I16" s="200"/>
      <c r="J16" s="214">
        <v>339</v>
      </c>
      <c r="K16" s="200"/>
      <c r="L16" s="214">
        <v>376</v>
      </c>
      <c r="M16" s="200"/>
      <c r="N16" s="214">
        <v>350</v>
      </c>
      <c r="O16" s="211"/>
      <c r="P16" s="214">
        <v>359</v>
      </c>
      <c r="Q16" s="200"/>
      <c r="R16" s="214">
        <v>402</v>
      </c>
      <c r="S16" s="200"/>
      <c r="T16" s="214">
        <v>367</v>
      </c>
      <c r="U16" s="200"/>
      <c r="V16" s="214">
        <v>309</v>
      </c>
      <c r="W16" s="200"/>
      <c r="X16" s="214">
        <v>615</v>
      </c>
      <c r="Y16" s="200"/>
      <c r="Z16" s="214">
        <v>4508</v>
      </c>
    </row>
    <row r="17" spans="1:26" ht="11.1" customHeight="1" thickTop="1" x14ac:dyDescent="0.2">
      <c r="B17" s="211"/>
      <c r="D17" s="211"/>
      <c r="F17" s="211"/>
      <c r="H17" s="211"/>
      <c r="I17" s="200"/>
      <c r="J17" s="211"/>
      <c r="K17" s="200"/>
      <c r="L17" s="211"/>
      <c r="M17" s="200"/>
      <c r="N17" s="211"/>
      <c r="O17" s="200"/>
      <c r="P17" s="211"/>
      <c r="Q17" s="200"/>
      <c r="R17" s="211"/>
      <c r="S17" s="200"/>
      <c r="T17" s="211"/>
      <c r="U17" s="200"/>
      <c r="V17" s="211"/>
      <c r="W17" s="200"/>
      <c r="X17" s="211"/>
      <c r="Z17" s="203"/>
    </row>
    <row r="18" spans="1:26" ht="11.1" customHeight="1" x14ac:dyDescent="0.2">
      <c r="A18" s="216" t="s">
        <v>18</v>
      </c>
      <c r="D18" s="200"/>
      <c r="F18" s="200"/>
      <c r="H18" s="200"/>
      <c r="I18" s="200"/>
      <c r="J18" s="200"/>
      <c r="K18" s="200"/>
      <c r="L18" s="200"/>
      <c r="M18" s="200"/>
      <c r="N18" s="200"/>
      <c r="O18" s="200"/>
      <c r="P18" s="200"/>
      <c r="Q18" s="200"/>
      <c r="R18" s="200"/>
      <c r="S18" s="200"/>
      <c r="T18" s="200"/>
      <c r="U18" s="200"/>
      <c r="V18" s="200"/>
      <c r="W18" s="200"/>
      <c r="X18" s="200"/>
      <c r="Z18" s="199" t="s">
        <v>179</v>
      </c>
    </row>
    <row r="19" spans="1:26" s="200" customFormat="1" ht="11.25" customHeight="1" x14ac:dyDescent="0.2">
      <c r="A19" s="217" t="s">
        <v>324</v>
      </c>
      <c r="B19" s="200">
        <v>0</v>
      </c>
      <c r="D19" s="200">
        <v>0</v>
      </c>
      <c r="F19" s="200">
        <v>1</v>
      </c>
      <c r="H19" s="200">
        <v>255</v>
      </c>
      <c r="J19" s="200">
        <v>555</v>
      </c>
      <c r="L19" s="200">
        <v>259</v>
      </c>
      <c r="N19" s="200">
        <v>197</v>
      </c>
      <c r="P19" s="200">
        <v>71</v>
      </c>
      <c r="R19" s="200">
        <v>238</v>
      </c>
      <c r="T19" s="200">
        <v>74</v>
      </c>
      <c r="V19" s="200">
        <v>147</v>
      </c>
      <c r="X19" s="200">
        <v>235</v>
      </c>
      <c r="Z19" s="200">
        <v>2032</v>
      </c>
    </row>
    <row r="20" spans="1:26" s="200" customFormat="1" ht="11.1" customHeight="1" x14ac:dyDescent="0.2">
      <c r="A20" s="217" t="s">
        <v>325</v>
      </c>
      <c r="B20" s="200">
        <v>15</v>
      </c>
      <c r="D20" s="200">
        <v>48</v>
      </c>
      <c r="F20" s="200">
        <v>122</v>
      </c>
      <c r="H20" s="200">
        <v>78</v>
      </c>
      <c r="J20" s="200">
        <v>230</v>
      </c>
      <c r="L20" s="200">
        <v>52</v>
      </c>
      <c r="N20" s="200">
        <v>33</v>
      </c>
      <c r="P20" s="200">
        <v>65</v>
      </c>
      <c r="R20" s="200">
        <v>64</v>
      </c>
      <c r="T20" s="200">
        <v>39</v>
      </c>
      <c r="V20" s="200">
        <v>39</v>
      </c>
      <c r="X20" s="200">
        <v>194</v>
      </c>
      <c r="Z20" s="200">
        <v>979</v>
      </c>
    </row>
    <row r="21" spans="1:26" s="200" customFormat="1" ht="11.1" customHeight="1" x14ac:dyDescent="0.2">
      <c r="A21" s="217" t="s">
        <v>326</v>
      </c>
      <c r="B21" s="200">
        <v>45</v>
      </c>
      <c r="D21" s="200">
        <v>34</v>
      </c>
      <c r="F21" s="200">
        <v>34</v>
      </c>
      <c r="H21" s="200">
        <v>86</v>
      </c>
      <c r="J21" s="200">
        <v>78</v>
      </c>
      <c r="L21" s="200">
        <v>81</v>
      </c>
      <c r="N21" s="200">
        <v>82</v>
      </c>
      <c r="P21" s="200">
        <v>81</v>
      </c>
      <c r="R21" s="200">
        <v>81</v>
      </c>
      <c r="T21" s="200">
        <v>86</v>
      </c>
      <c r="V21" s="200">
        <v>47</v>
      </c>
      <c r="X21" s="200">
        <v>112</v>
      </c>
      <c r="Z21" s="200">
        <v>847</v>
      </c>
    </row>
    <row r="22" spans="1:26" s="200" customFormat="1" ht="11.1" customHeight="1" x14ac:dyDescent="0.2">
      <c r="A22" s="217" t="s">
        <v>327</v>
      </c>
      <c r="B22" s="200">
        <v>0</v>
      </c>
      <c r="D22" s="200">
        <v>0</v>
      </c>
      <c r="F22" s="200">
        <v>0</v>
      </c>
      <c r="H22" s="200">
        <v>0</v>
      </c>
      <c r="J22" s="200">
        <v>0</v>
      </c>
      <c r="L22" s="200">
        <v>0</v>
      </c>
      <c r="N22" s="200">
        <v>57</v>
      </c>
      <c r="P22" s="200">
        <v>20</v>
      </c>
      <c r="R22" s="200">
        <v>15</v>
      </c>
      <c r="T22" s="200">
        <v>55</v>
      </c>
      <c r="V22" s="200">
        <v>30</v>
      </c>
      <c r="X22" s="200">
        <v>59</v>
      </c>
      <c r="Z22" s="200">
        <v>236</v>
      </c>
    </row>
    <row r="23" spans="1:26" s="200" customFormat="1" ht="11.1" customHeight="1" x14ac:dyDescent="0.2">
      <c r="A23" s="217" t="s">
        <v>328</v>
      </c>
      <c r="B23" s="200">
        <v>22</v>
      </c>
      <c r="D23" s="200">
        <v>31</v>
      </c>
      <c r="F23" s="200">
        <v>10</v>
      </c>
      <c r="H23" s="200">
        <v>27</v>
      </c>
      <c r="J23" s="200">
        <v>47</v>
      </c>
      <c r="L23" s="200">
        <v>32</v>
      </c>
      <c r="N23" s="200">
        <v>20</v>
      </c>
      <c r="P23" s="200">
        <v>9</v>
      </c>
      <c r="R23" s="200">
        <v>51</v>
      </c>
      <c r="T23" s="200">
        <v>51</v>
      </c>
      <c r="V23" s="200">
        <v>25</v>
      </c>
      <c r="X23" s="200">
        <v>20</v>
      </c>
      <c r="Z23" s="200">
        <v>345</v>
      </c>
    </row>
    <row r="24" spans="1:26" s="200" customFormat="1" ht="11.1" customHeight="1" x14ac:dyDescent="0.2">
      <c r="A24" s="217" t="s">
        <v>258</v>
      </c>
      <c r="B24" s="200">
        <v>9</v>
      </c>
      <c r="D24" s="200">
        <v>7</v>
      </c>
      <c r="F24" s="200">
        <v>7</v>
      </c>
      <c r="H24" s="200">
        <v>11</v>
      </c>
      <c r="J24" s="200">
        <v>9</v>
      </c>
      <c r="L24" s="200">
        <v>11</v>
      </c>
      <c r="N24" s="200">
        <v>10</v>
      </c>
      <c r="P24" s="200">
        <v>9</v>
      </c>
      <c r="R24" s="200">
        <v>8</v>
      </c>
      <c r="T24" s="200">
        <v>7</v>
      </c>
      <c r="V24" s="200">
        <v>7</v>
      </c>
      <c r="X24" s="200">
        <v>8</v>
      </c>
      <c r="Z24" s="200">
        <v>103</v>
      </c>
    </row>
    <row r="25" spans="1:26" s="200" customFormat="1" ht="11.1" customHeight="1" x14ac:dyDescent="0.2">
      <c r="A25" s="217" t="s">
        <v>263</v>
      </c>
      <c r="B25" s="218">
        <v>6</v>
      </c>
      <c r="D25" s="218">
        <v>6</v>
      </c>
      <c r="F25" s="218">
        <v>4</v>
      </c>
      <c r="H25" s="218">
        <v>4</v>
      </c>
      <c r="J25" s="218">
        <v>4</v>
      </c>
      <c r="L25" s="218">
        <v>3</v>
      </c>
      <c r="N25" s="218">
        <v>5</v>
      </c>
      <c r="P25" s="218">
        <v>4</v>
      </c>
      <c r="R25" s="218">
        <v>4</v>
      </c>
      <c r="T25" s="218">
        <v>4</v>
      </c>
      <c r="V25" s="218">
        <v>27</v>
      </c>
      <c r="X25" s="218">
        <v>252</v>
      </c>
      <c r="Z25" s="218">
        <v>323</v>
      </c>
    </row>
    <row r="26" spans="1:26" s="200" customFormat="1" ht="11.1" customHeight="1" thickBot="1" x14ac:dyDescent="0.25">
      <c r="A26" s="293" t="s">
        <v>53</v>
      </c>
      <c r="B26" s="214">
        <v>97</v>
      </c>
      <c r="D26" s="214">
        <v>126</v>
      </c>
      <c r="F26" s="214">
        <v>178</v>
      </c>
      <c r="H26" s="214">
        <v>461</v>
      </c>
      <c r="J26" s="214">
        <v>923</v>
      </c>
      <c r="L26" s="214">
        <v>438</v>
      </c>
      <c r="N26" s="214">
        <v>404</v>
      </c>
      <c r="P26" s="214">
        <v>259</v>
      </c>
      <c r="R26" s="214">
        <v>461</v>
      </c>
      <c r="T26" s="214">
        <v>316</v>
      </c>
      <c r="V26" s="214">
        <v>322</v>
      </c>
      <c r="X26" s="214">
        <v>880</v>
      </c>
      <c r="Z26" s="214">
        <v>4865</v>
      </c>
    </row>
    <row r="27" spans="1:26" s="200" customFormat="1" ht="5.45" customHeight="1" thickTop="1" x14ac:dyDescent="0.2">
      <c r="A27" s="220"/>
      <c r="B27" s="211"/>
      <c r="D27" s="211"/>
      <c r="F27" s="211"/>
      <c r="H27" s="211"/>
      <c r="J27" s="211"/>
      <c r="L27" s="211"/>
      <c r="N27" s="211"/>
      <c r="P27" s="211"/>
      <c r="R27" s="211"/>
      <c r="T27" s="211"/>
      <c r="V27" s="211"/>
      <c r="X27" s="211"/>
      <c r="Z27" s="211"/>
    </row>
    <row r="28" spans="1:26" s="200" customFormat="1" ht="5.45" customHeight="1" x14ac:dyDescent="0.2">
      <c r="A28" s="220"/>
      <c r="B28" s="211"/>
      <c r="D28" s="211"/>
      <c r="F28" s="211"/>
      <c r="H28" s="211"/>
      <c r="J28" s="211"/>
      <c r="L28" s="211"/>
      <c r="N28" s="211"/>
      <c r="P28" s="211"/>
      <c r="R28" s="211"/>
      <c r="T28" s="211"/>
      <c r="V28" s="211"/>
      <c r="X28" s="211"/>
      <c r="Z28" s="211"/>
    </row>
    <row r="29" spans="1:26" s="200" customFormat="1" ht="11.1" customHeight="1" thickBot="1" x14ac:dyDescent="0.25">
      <c r="A29" s="292" t="s">
        <v>26</v>
      </c>
      <c r="B29" s="214">
        <v>263</v>
      </c>
      <c r="D29" s="214">
        <v>199</v>
      </c>
      <c r="F29" s="214">
        <v>158</v>
      </c>
      <c r="H29" s="214">
        <v>-91</v>
      </c>
      <c r="J29" s="214">
        <v>-584</v>
      </c>
      <c r="L29" s="214">
        <v>-62</v>
      </c>
      <c r="N29" s="214">
        <v>-54</v>
      </c>
      <c r="P29" s="214">
        <v>100</v>
      </c>
      <c r="R29" s="214">
        <v>-59</v>
      </c>
      <c r="T29" s="214">
        <v>51</v>
      </c>
      <c r="V29" s="214">
        <v>-13</v>
      </c>
      <c r="X29" s="214">
        <v>-265</v>
      </c>
      <c r="Z29" s="214">
        <v>-357</v>
      </c>
    </row>
    <row r="30" spans="1:26" ht="11.1" customHeight="1" thickTop="1" x14ac:dyDescent="0.2">
      <c r="B30" s="211"/>
      <c r="D30" s="211"/>
      <c r="F30" s="211"/>
      <c r="H30" s="211"/>
      <c r="J30" s="211"/>
      <c r="L30" s="211"/>
      <c r="N30" s="211"/>
      <c r="P30" s="211"/>
      <c r="R30" s="211"/>
      <c r="T30" s="211"/>
      <c r="V30" s="211"/>
      <c r="X30" s="211"/>
      <c r="Z30" s="203"/>
    </row>
    <row r="31" spans="1:26" ht="11.1" customHeight="1" thickBot="1" x14ac:dyDescent="0.25">
      <c r="A31" s="213" t="s">
        <v>310</v>
      </c>
      <c r="B31" s="214">
        <v>0</v>
      </c>
      <c r="D31" s="214">
        <v>0</v>
      </c>
      <c r="F31" s="214">
        <v>0</v>
      </c>
      <c r="H31" s="214">
        <v>0</v>
      </c>
      <c r="J31" s="214">
        <v>0</v>
      </c>
      <c r="L31" s="214">
        <v>0</v>
      </c>
      <c r="N31" s="214">
        <v>0</v>
      </c>
      <c r="P31" s="214">
        <v>0</v>
      </c>
      <c r="R31" s="214">
        <v>0</v>
      </c>
      <c r="T31" s="214">
        <v>0</v>
      </c>
      <c r="V31" s="214">
        <v>0</v>
      </c>
      <c r="X31" s="214">
        <v>0</v>
      </c>
      <c r="Z31" s="214">
        <v>0</v>
      </c>
    </row>
    <row r="32" spans="1:26" ht="11.1" customHeight="1" thickTop="1" x14ac:dyDescent="0.2">
      <c r="A32" s="213"/>
      <c r="B32" s="211"/>
      <c r="D32" s="211"/>
      <c r="F32" s="211"/>
      <c r="H32" s="211"/>
      <c r="J32" s="211"/>
      <c r="L32" s="211"/>
      <c r="N32" s="211"/>
      <c r="P32" s="211"/>
      <c r="R32" s="211"/>
      <c r="T32" s="211"/>
      <c r="V32" s="211"/>
      <c r="X32" s="211"/>
      <c r="Z32" s="211"/>
    </row>
    <row r="33" spans="1:26" ht="11.1" customHeight="1" thickBot="1" x14ac:dyDescent="0.25">
      <c r="A33" s="213" t="s">
        <v>27</v>
      </c>
      <c r="B33" s="214">
        <v>860</v>
      </c>
      <c r="D33" s="214">
        <v>1059</v>
      </c>
      <c r="F33" s="214">
        <v>1217</v>
      </c>
      <c r="H33" s="214">
        <v>1126</v>
      </c>
      <c r="J33" s="214">
        <v>542</v>
      </c>
      <c r="L33" s="214">
        <v>480</v>
      </c>
      <c r="N33" s="214">
        <v>426</v>
      </c>
      <c r="P33" s="214">
        <v>526</v>
      </c>
      <c r="R33" s="214">
        <v>467</v>
      </c>
      <c r="T33" s="214">
        <v>518</v>
      </c>
      <c r="V33" s="214">
        <v>505</v>
      </c>
      <c r="X33" s="214">
        <v>240</v>
      </c>
      <c r="Z33" s="214">
        <v>240</v>
      </c>
    </row>
    <row r="34" spans="1:26" ht="11.1" customHeight="1" thickTop="1" x14ac:dyDescent="0.2">
      <c r="A34" s="216"/>
      <c r="B34" s="222"/>
      <c r="C34" s="227"/>
      <c r="D34" s="222"/>
      <c r="E34" s="227"/>
      <c r="F34" s="222"/>
      <c r="G34" s="227"/>
      <c r="H34" s="222"/>
      <c r="I34" s="227"/>
      <c r="J34" s="222"/>
      <c r="K34" s="227"/>
      <c r="L34" s="222"/>
      <c r="M34" s="227"/>
      <c r="N34" s="222"/>
      <c r="O34" s="227"/>
      <c r="P34" s="222"/>
      <c r="Q34" s="227"/>
      <c r="R34" s="222"/>
      <c r="S34" s="227"/>
      <c r="T34" s="222"/>
      <c r="U34" s="227"/>
      <c r="V34" s="222"/>
      <c r="W34" s="227"/>
      <c r="X34" s="222"/>
      <c r="Y34" s="227"/>
      <c r="Z34" s="223"/>
    </row>
    <row r="35" spans="1:26" ht="11.1" customHeight="1" x14ac:dyDescent="0.2">
      <c r="D35" s="200"/>
      <c r="E35" s="200"/>
      <c r="F35" s="200"/>
      <c r="G35" s="200"/>
      <c r="H35" s="200"/>
      <c r="I35" s="200"/>
      <c r="J35" s="200"/>
      <c r="K35" s="200"/>
      <c r="L35" s="200"/>
      <c r="M35" s="200"/>
      <c r="N35" s="200"/>
      <c r="O35" s="200"/>
      <c r="P35" s="200"/>
      <c r="Q35" s="200"/>
      <c r="R35" s="200"/>
      <c r="S35" s="200"/>
      <c r="T35" s="200"/>
      <c r="U35" s="200"/>
      <c r="V35" s="200"/>
      <c r="W35" s="200"/>
      <c r="X35" s="200"/>
      <c r="Y35" s="200"/>
      <c r="Z35" s="200"/>
    </row>
    <row r="36" spans="1:26" ht="11.1" customHeight="1" x14ac:dyDescent="0.2">
      <c r="A36" s="640" t="s">
        <v>75</v>
      </c>
      <c r="B36" s="640"/>
      <c r="C36" s="640"/>
      <c r="D36" s="640"/>
      <c r="E36" s="640"/>
      <c r="F36" s="640"/>
      <c r="G36" s="640"/>
    </row>
  </sheetData>
  <mergeCells count="5">
    <mergeCell ref="A1:Z1"/>
    <mergeCell ref="A2:Z2"/>
    <mergeCell ref="A3:Z3"/>
    <mergeCell ref="A4:Z4"/>
    <mergeCell ref="A36:G36"/>
  </mergeCells>
  <printOptions horizontalCentered="1" verticalCentered="1"/>
  <pageMargins left="0.9" right="0.9" top="0.9" bottom="0.9" header="0.5" footer="0.5"/>
  <pageSetup scale="65"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showGridLines="0" topLeftCell="B1" zoomScaleNormal="100" workbookViewId="0">
      <selection activeCell="B40" sqref="B40"/>
    </sheetView>
  </sheetViews>
  <sheetFormatPr defaultColWidth="8" defaultRowHeight="11.1" customHeight="1" x14ac:dyDescent="0.2"/>
  <cols>
    <col min="1" max="1" width="45.85546875" style="200" customWidth="1"/>
    <col min="2" max="2" width="7.7109375" style="200" customWidth="1"/>
    <col min="3" max="3" width="2.7109375" style="199" customWidth="1"/>
    <col min="4" max="4" width="7.7109375" style="199" customWidth="1"/>
    <col min="5" max="5" width="2.7109375" style="199" customWidth="1"/>
    <col min="6" max="6" width="7.28515625" style="199" customWidth="1"/>
    <col min="7" max="7" width="2.7109375" style="199" customWidth="1"/>
    <col min="8" max="8" width="7.7109375" style="199" customWidth="1"/>
    <col min="9" max="9" width="2.7109375" style="199" customWidth="1"/>
    <col min="10" max="10" width="7.7109375" style="199" customWidth="1"/>
    <col min="11" max="11" width="2.7109375" style="199" customWidth="1"/>
    <col min="12" max="12" width="7.7109375" style="199" customWidth="1"/>
    <col min="13" max="13" width="2.7109375" style="199" customWidth="1"/>
    <col min="14" max="14" width="7.7109375" style="199" customWidth="1"/>
    <col min="15" max="15" width="2.7109375" style="199" customWidth="1"/>
    <col min="16" max="16" width="7.7109375" style="199" customWidth="1"/>
    <col min="17" max="17" width="2.7109375" style="199" customWidth="1"/>
    <col min="18" max="18" width="7.7109375" style="199" customWidth="1"/>
    <col min="19" max="19" width="2.7109375" style="199" customWidth="1"/>
    <col min="20" max="20" width="7.7109375" style="199" customWidth="1"/>
    <col min="21" max="21" width="2.7109375" style="199" customWidth="1"/>
    <col min="22" max="22" width="7.7109375" style="199" customWidth="1"/>
    <col min="23" max="23" width="2.7109375" style="199" customWidth="1"/>
    <col min="24" max="24" width="7.140625" style="199" customWidth="1"/>
    <col min="25" max="25" width="2.7109375" style="199" customWidth="1"/>
    <col min="26" max="26" width="7.5703125" style="199" bestFit="1" customWidth="1"/>
    <col min="27" max="27" width="1.7109375" style="199" customWidth="1"/>
    <col min="28" max="16384" width="8" style="199"/>
  </cols>
  <sheetData>
    <row r="1" spans="1:26" ht="11.1" customHeight="1" x14ac:dyDescent="0.2">
      <c r="A1" s="646" t="s">
        <v>330</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323</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36</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c r="T6" s="204"/>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39</v>
      </c>
      <c r="D8" s="206" t="s">
        <v>39</v>
      </c>
      <c r="F8" s="206" t="s">
        <v>39</v>
      </c>
      <c r="H8" s="206" t="s">
        <v>39</v>
      </c>
      <c r="J8" s="206" t="s">
        <v>39</v>
      </c>
      <c r="L8" s="206" t="s">
        <v>39</v>
      </c>
      <c r="N8" s="206" t="s">
        <v>39</v>
      </c>
      <c r="P8" s="206" t="s">
        <v>39</v>
      </c>
      <c r="R8" s="206" t="s">
        <v>39</v>
      </c>
      <c r="T8" s="206" t="s">
        <v>39</v>
      </c>
      <c r="V8" s="206" t="s">
        <v>39</v>
      </c>
      <c r="X8" s="206" t="s">
        <v>39</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3</v>
      </c>
      <c r="B10" s="214">
        <v>240</v>
      </c>
      <c r="D10" s="214">
        <v>149</v>
      </c>
      <c r="F10" s="214">
        <v>73</v>
      </c>
      <c r="H10" s="214">
        <v>89</v>
      </c>
      <c r="J10" s="214">
        <v>106</v>
      </c>
      <c r="L10" s="214">
        <v>178</v>
      </c>
      <c r="N10" s="214">
        <v>175</v>
      </c>
      <c r="P10" s="214">
        <v>120</v>
      </c>
      <c r="R10" s="214">
        <v>242</v>
      </c>
      <c r="T10" s="214">
        <v>252</v>
      </c>
      <c r="V10" s="214">
        <v>301</v>
      </c>
      <c r="X10" s="214">
        <v>203</v>
      </c>
      <c r="Z10" s="215">
        <v>240</v>
      </c>
    </row>
    <row r="11" spans="1:26" ht="11.1" customHeight="1" thickTop="1" x14ac:dyDescent="0.2">
      <c r="B11" s="211"/>
      <c r="D11" s="211"/>
      <c r="F11" s="211"/>
      <c r="H11" s="211"/>
      <c r="J11" s="211"/>
      <c r="L11" s="211"/>
      <c r="N11" s="211"/>
      <c r="P11" s="211"/>
      <c r="R11" s="211"/>
      <c r="T11" s="211"/>
      <c r="V11" s="211"/>
      <c r="X11" s="211"/>
      <c r="Z11" s="203"/>
    </row>
    <row r="12" spans="1:26" ht="11.1" customHeight="1" x14ac:dyDescent="0.2">
      <c r="A12" s="216" t="s">
        <v>4</v>
      </c>
      <c r="D12" s="200"/>
      <c r="F12" s="200"/>
      <c r="H12" s="200"/>
      <c r="J12" s="200"/>
      <c r="L12" s="200"/>
      <c r="N12" s="200"/>
      <c r="P12" s="200"/>
      <c r="R12" s="200"/>
      <c r="T12" s="200"/>
      <c r="V12" s="200"/>
      <c r="X12" s="200"/>
    </row>
    <row r="13" spans="1:26" s="200" customFormat="1" ht="11.1" customHeight="1" x14ac:dyDescent="0.2">
      <c r="A13" s="217" t="s">
        <v>277</v>
      </c>
      <c r="B13" s="200">
        <v>87</v>
      </c>
      <c r="D13" s="200">
        <v>71</v>
      </c>
      <c r="F13" s="200">
        <v>281</v>
      </c>
      <c r="H13" s="200">
        <v>85</v>
      </c>
      <c r="J13" s="200">
        <v>80</v>
      </c>
      <c r="L13" s="200">
        <v>123</v>
      </c>
      <c r="N13" s="200">
        <v>74</v>
      </c>
      <c r="P13" s="200">
        <v>72</v>
      </c>
      <c r="R13" s="200">
        <v>113</v>
      </c>
      <c r="T13" s="200">
        <v>71</v>
      </c>
      <c r="V13" s="200">
        <v>59</v>
      </c>
      <c r="X13" s="200">
        <v>99</v>
      </c>
      <c r="Z13" s="200">
        <v>1215</v>
      </c>
    </row>
    <row r="14" spans="1:26" s="200" customFormat="1" ht="11.1" customHeight="1" x14ac:dyDescent="0.2">
      <c r="A14" s="217" t="s">
        <v>10</v>
      </c>
      <c r="B14" s="218">
        <v>305</v>
      </c>
      <c r="D14" s="218">
        <v>425</v>
      </c>
      <c r="F14" s="218">
        <v>305</v>
      </c>
      <c r="H14" s="218">
        <v>305</v>
      </c>
      <c r="J14" s="218">
        <v>304</v>
      </c>
      <c r="L14" s="218">
        <v>305</v>
      </c>
      <c r="N14" s="218">
        <v>305</v>
      </c>
      <c r="P14" s="218">
        <v>305</v>
      </c>
      <c r="R14" s="218">
        <v>305</v>
      </c>
      <c r="T14" s="218">
        <v>304</v>
      </c>
      <c r="V14" s="218">
        <v>305</v>
      </c>
      <c r="X14" s="218">
        <v>408</v>
      </c>
      <c r="Z14" s="218">
        <v>3881</v>
      </c>
    </row>
    <row r="15" spans="1:26" s="200" customFormat="1" ht="2.25" customHeight="1" x14ac:dyDescent="0.2">
      <c r="A15" s="220"/>
      <c r="B15" s="211"/>
      <c r="D15" s="211"/>
      <c r="F15" s="211"/>
      <c r="H15" s="211"/>
      <c r="J15" s="211"/>
      <c r="L15" s="211"/>
      <c r="N15" s="211"/>
      <c r="P15" s="211"/>
      <c r="R15" s="211"/>
      <c r="T15" s="211"/>
      <c r="V15" s="211"/>
      <c r="X15" s="211"/>
      <c r="Z15" s="211"/>
    </row>
    <row r="16" spans="1:26" ht="11.1" customHeight="1" thickBot="1" x14ac:dyDescent="0.25">
      <c r="A16" s="292" t="s">
        <v>331</v>
      </c>
      <c r="B16" s="214">
        <v>392</v>
      </c>
      <c r="C16" s="200"/>
      <c r="D16" s="214">
        <v>496</v>
      </c>
      <c r="E16" s="200"/>
      <c r="F16" s="214">
        <v>586</v>
      </c>
      <c r="G16" s="200"/>
      <c r="H16" s="214">
        <v>390</v>
      </c>
      <c r="I16" s="200"/>
      <c r="J16" s="214">
        <v>384</v>
      </c>
      <c r="K16" s="200"/>
      <c r="L16" s="214">
        <v>428</v>
      </c>
      <c r="M16" s="200"/>
      <c r="N16" s="214">
        <v>379</v>
      </c>
      <c r="O16" s="211"/>
      <c r="P16" s="214">
        <v>377</v>
      </c>
      <c r="Q16" s="200"/>
      <c r="R16" s="214">
        <v>418</v>
      </c>
      <c r="S16" s="200"/>
      <c r="T16" s="214">
        <v>375</v>
      </c>
      <c r="U16" s="200"/>
      <c r="V16" s="214">
        <v>364</v>
      </c>
      <c r="W16" s="200"/>
      <c r="X16" s="214">
        <v>507</v>
      </c>
      <c r="Y16" s="200"/>
      <c r="Z16" s="214">
        <v>5096</v>
      </c>
    </row>
    <row r="17" spans="1:26" ht="11.1" customHeight="1" thickTop="1" x14ac:dyDescent="0.2">
      <c r="B17" s="211"/>
      <c r="D17" s="211"/>
      <c r="F17" s="211"/>
      <c r="H17" s="211"/>
      <c r="I17" s="200"/>
      <c r="J17" s="211"/>
      <c r="K17" s="200"/>
      <c r="L17" s="211"/>
      <c r="M17" s="200"/>
      <c r="N17" s="211"/>
      <c r="O17" s="200"/>
      <c r="P17" s="211"/>
      <c r="Q17" s="200"/>
      <c r="R17" s="211"/>
      <c r="S17" s="200"/>
      <c r="T17" s="211"/>
      <c r="U17" s="200"/>
      <c r="V17" s="211"/>
      <c r="W17" s="200"/>
      <c r="X17" s="211"/>
      <c r="Z17" s="203"/>
    </row>
    <row r="18" spans="1:26" ht="11.1" customHeight="1" x14ac:dyDescent="0.2">
      <c r="A18" s="216" t="s">
        <v>18</v>
      </c>
      <c r="D18" s="200"/>
      <c r="F18" s="200"/>
      <c r="H18" s="200"/>
      <c r="I18" s="200"/>
      <c r="J18" s="200"/>
      <c r="K18" s="200"/>
      <c r="L18" s="200"/>
      <c r="M18" s="200"/>
      <c r="N18" s="200"/>
      <c r="O18" s="200"/>
      <c r="P18" s="200"/>
      <c r="Q18" s="200"/>
      <c r="R18" s="200"/>
      <c r="S18" s="200"/>
      <c r="T18" s="200"/>
      <c r="U18" s="200"/>
      <c r="V18" s="200"/>
      <c r="W18" s="200"/>
      <c r="X18" s="200"/>
      <c r="Z18" s="199" t="s">
        <v>179</v>
      </c>
    </row>
    <row r="19" spans="1:26" s="200" customFormat="1" ht="11.25" customHeight="1" x14ac:dyDescent="0.2">
      <c r="A19" s="217" t="s">
        <v>324</v>
      </c>
      <c r="B19" s="200">
        <v>188</v>
      </c>
      <c r="D19" s="200">
        <v>437</v>
      </c>
      <c r="F19" s="200">
        <v>425</v>
      </c>
      <c r="H19" s="200">
        <v>214</v>
      </c>
      <c r="J19" s="200">
        <v>130</v>
      </c>
      <c r="L19" s="200">
        <v>218</v>
      </c>
      <c r="N19" s="200">
        <v>240</v>
      </c>
      <c r="P19" s="200">
        <v>37</v>
      </c>
      <c r="R19" s="200">
        <v>175</v>
      </c>
      <c r="T19" s="200">
        <v>130</v>
      </c>
      <c r="V19" s="200">
        <v>172</v>
      </c>
      <c r="X19" s="200">
        <v>308</v>
      </c>
      <c r="Z19" s="200">
        <v>2674</v>
      </c>
    </row>
    <row r="20" spans="1:26" s="200" customFormat="1" ht="11.1" customHeight="1" x14ac:dyDescent="0.2">
      <c r="A20" s="217" t="s">
        <v>325</v>
      </c>
      <c r="B20" s="200">
        <v>111</v>
      </c>
      <c r="D20" s="200">
        <v>43</v>
      </c>
      <c r="F20" s="200">
        <v>20</v>
      </c>
      <c r="H20" s="200">
        <v>18</v>
      </c>
      <c r="J20" s="200">
        <v>40</v>
      </c>
      <c r="L20" s="200">
        <v>21</v>
      </c>
      <c r="N20" s="200">
        <v>17</v>
      </c>
      <c r="P20" s="200">
        <v>40</v>
      </c>
      <c r="R20" s="200">
        <v>20</v>
      </c>
      <c r="T20" s="200">
        <v>17</v>
      </c>
      <c r="V20" s="200">
        <v>104</v>
      </c>
      <c r="X20" s="200">
        <v>151</v>
      </c>
      <c r="Z20" s="200">
        <v>602</v>
      </c>
    </row>
    <row r="21" spans="1:26" s="200" customFormat="1" ht="11.1" customHeight="1" x14ac:dyDescent="0.2">
      <c r="A21" s="217" t="s">
        <v>326</v>
      </c>
      <c r="B21" s="200">
        <v>141</v>
      </c>
      <c r="D21" s="200">
        <v>50</v>
      </c>
      <c r="F21" s="200">
        <v>45</v>
      </c>
      <c r="H21" s="200">
        <v>100</v>
      </c>
      <c r="J21" s="200">
        <v>100</v>
      </c>
      <c r="L21" s="200">
        <v>101</v>
      </c>
      <c r="N21" s="200">
        <v>100</v>
      </c>
      <c r="P21" s="200">
        <v>100</v>
      </c>
      <c r="R21" s="200">
        <v>101</v>
      </c>
      <c r="T21" s="200">
        <v>100</v>
      </c>
      <c r="V21" s="200">
        <v>101</v>
      </c>
      <c r="X21" s="200">
        <v>108</v>
      </c>
      <c r="Z21" s="200">
        <v>1147</v>
      </c>
    </row>
    <row r="22" spans="1:26" s="200" customFormat="1" ht="11.1" customHeight="1" x14ac:dyDescent="0.2">
      <c r="A22" s="217" t="s">
        <v>327</v>
      </c>
      <c r="B22" s="200">
        <v>0</v>
      </c>
      <c r="D22" s="200">
        <v>0</v>
      </c>
      <c r="F22" s="200">
        <v>0</v>
      </c>
      <c r="H22" s="200">
        <v>0</v>
      </c>
      <c r="J22" s="200">
        <v>0</v>
      </c>
      <c r="L22" s="200">
        <v>0</v>
      </c>
      <c r="N22" s="200">
        <v>36</v>
      </c>
      <c r="P22" s="200">
        <v>36</v>
      </c>
      <c r="R22" s="200">
        <v>36</v>
      </c>
      <c r="T22" s="200">
        <v>36</v>
      </c>
      <c r="V22" s="200">
        <v>36</v>
      </c>
      <c r="X22" s="200">
        <v>41</v>
      </c>
      <c r="Z22" s="200">
        <v>221</v>
      </c>
    </row>
    <row r="23" spans="1:26" s="200" customFormat="1" ht="11.1" customHeight="1" x14ac:dyDescent="0.2">
      <c r="A23" s="217" t="s">
        <v>328</v>
      </c>
      <c r="B23" s="200">
        <v>30</v>
      </c>
      <c r="D23" s="200">
        <v>29</v>
      </c>
      <c r="F23" s="200">
        <v>32</v>
      </c>
      <c r="H23" s="200">
        <v>30</v>
      </c>
      <c r="J23" s="200">
        <v>30</v>
      </c>
      <c r="L23" s="200">
        <v>30</v>
      </c>
      <c r="N23" s="200">
        <v>30</v>
      </c>
      <c r="P23" s="200">
        <v>29</v>
      </c>
      <c r="R23" s="200">
        <v>30</v>
      </c>
      <c r="T23" s="200">
        <v>30</v>
      </c>
      <c r="V23" s="200">
        <v>29</v>
      </c>
      <c r="X23" s="200">
        <v>27</v>
      </c>
      <c r="Z23" s="200">
        <v>356</v>
      </c>
    </row>
    <row r="24" spans="1:26" s="200" customFormat="1" ht="11.1" customHeight="1" x14ac:dyDescent="0.2">
      <c r="A24" s="217" t="s">
        <v>258</v>
      </c>
      <c r="B24" s="200">
        <v>8</v>
      </c>
      <c r="D24" s="200">
        <v>8</v>
      </c>
      <c r="F24" s="200">
        <v>8</v>
      </c>
      <c r="H24" s="200">
        <v>8</v>
      </c>
      <c r="J24" s="200">
        <v>8</v>
      </c>
      <c r="L24" s="200">
        <v>9</v>
      </c>
      <c r="N24" s="200">
        <v>8</v>
      </c>
      <c r="P24" s="200">
        <v>8</v>
      </c>
      <c r="R24" s="200">
        <v>9</v>
      </c>
      <c r="T24" s="200">
        <v>9</v>
      </c>
      <c r="V24" s="200">
        <v>13</v>
      </c>
      <c r="X24" s="200">
        <v>8</v>
      </c>
      <c r="Z24" s="200">
        <v>104</v>
      </c>
    </row>
    <row r="25" spans="1:26" s="200" customFormat="1" ht="11.1" customHeight="1" x14ac:dyDescent="0.2">
      <c r="A25" s="217" t="s">
        <v>263</v>
      </c>
      <c r="B25" s="218">
        <v>5</v>
      </c>
      <c r="D25" s="218">
        <v>5</v>
      </c>
      <c r="F25" s="218">
        <v>40</v>
      </c>
      <c r="H25" s="218">
        <v>3</v>
      </c>
      <c r="J25" s="218">
        <v>4</v>
      </c>
      <c r="L25" s="218">
        <v>52</v>
      </c>
      <c r="N25" s="218">
        <v>3</v>
      </c>
      <c r="P25" s="218">
        <v>5</v>
      </c>
      <c r="R25" s="218">
        <v>37</v>
      </c>
      <c r="T25" s="218">
        <v>4</v>
      </c>
      <c r="V25" s="218">
        <v>7</v>
      </c>
      <c r="X25" s="218">
        <v>67</v>
      </c>
      <c r="Z25" s="218">
        <v>232</v>
      </c>
    </row>
    <row r="26" spans="1:26" s="200" customFormat="1" ht="11.1" customHeight="1" thickBot="1" x14ac:dyDescent="0.25">
      <c r="A26" s="293" t="s">
        <v>53</v>
      </c>
      <c r="B26" s="214">
        <v>483</v>
      </c>
      <c r="D26" s="214">
        <v>572</v>
      </c>
      <c r="F26" s="214">
        <v>570</v>
      </c>
      <c r="H26" s="214">
        <v>373</v>
      </c>
      <c r="J26" s="214">
        <v>312</v>
      </c>
      <c r="L26" s="214">
        <v>431</v>
      </c>
      <c r="N26" s="214">
        <v>434</v>
      </c>
      <c r="P26" s="214">
        <v>255</v>
      </c>
      <c r="R26" s="214">
        <v>408</v>
      </c>
      <c r="T26" s="214">
        <v>326</v>
      </c>
      <c r="V26" s="214">
        <v>462</v>
      </c>
      <c r="X26" s="214">
        <v>710</v>
      </c>
      <c r="Z26" s="214">
        <v>5336</v>
      </c>
    </row>
    <row r="27" spans="1:26" s="200" customFormat="1" ht="5.45" customHeight="1" thickTop="1" x14ac:dyDescent="0.2">
      <c r="A27" s="220"/>
      <c r="B27" s="211"/>
      <c r="D27" s="211"/>
      <c r="F27" s="211"/>
      <c r="H27" s="211"/>
      <c r="J27" s="211"/>
      <c r="L27" s="211"/>
      <c r="N27" s="211"/>
      <c r="P27" s="211"/>
      <c r="R27" s="211"/>
      <c r="T27" s="211"/>
      <c r="V27" s="211"/>
      <c r="X27" s="211"/>
      <c r="Z27" s="211"/>
    </row>
    <row r="28" spans="1:26" s="200" customFormat="1" ht="5.45" customHeight="1" x14ac:dyDescent="0.2">
      <c r="A28" s="220"/>
      <c r="B28" s="211"/>
      <c r="D28" s="211"/>
      <c r="F28" s="211"/>
      <c r="H28" s="211"/>
      <c r="J28" s="211"/>
      <c r="L28" s="211"/>
      <c r="N28" s="211"/>
      <c r="P28" s="211"/>
      <c r="R28" s="211"/>
      <c r="T28" s="211"/>
      <c r="V28" s="211"/>
      <c r="X28" s="211"/>
      <c r="Z28" s="211"/>
    </row>
    <row r="29" spans="1:26" s="200" customFormat="1" ht="11.1" customHeight="1" thickBot="1" x14ac:dyDescent="0.25">
      <c r="A29" s="292" t="s">
        <v>26</v>
      </c>
      <c r="B29" s="214">
        <v>-91</v>
      </c>
      <c r="D29" s="214">
        <v>-76</v>
      </c>
      <c r="F29" s="214">
        <v>16</v>
      </c>
      <c r="H29" s="214">
        <v>17</v>
      </c>
      <c r="J29" s="214">
        <v>72</v>
      </c>
      <c r="L29" s="214">
        <v>-3</v>
      </c>
      <c r="N29" s="214">
        <v>-55</v>
      </c>
      <c r="P29" s="214">
        <v>122</v>
      </c>
      <c r="R29" s="214">
        <v>10</v>
      </c>
      <c r="T29" s="214">
        <v>49</v>
      </c>
      <c r="V29" s="214">
        <v>-98</v>
      </c>
      <c r="X29" s="214">
        <v>-203</v>
      </c>
      <c r="Z29" s="214">
        <v>-240</v>
      </c>
    </row>
    <row r="30" spans="1:26" ht="11.1" customHeight="1" thickTop="1" x14ac:dyDescent="0.2">
      <c r="B30" s="211"/>
      <c r="D30" s="211"/>
      <c r="F30" s="211"/>
      <c r="H30" s="211"/>
      <c r="J30" s="211"/>
      <c r="L30" s="211"/>
      <c r="N30" s="211"/>
      <c r="P30" s="211"/>
      <c r="R30" s="211"/>
      <c r="T30" s="211"/>
      <c r="V30" s="211"/>
      <c r="X30" s="211"/>
      <c r="Z30" s="203"/>
    </row>
    <row r="31" spans="1:26" ht="11.1" customHeight="1" thickBot="1" x14ac:dyDescent="0.25">
      <c r="A31" s="213" t="s">
        <v>310</v>
      </c>
      <c r="B31" s="214">
        <v>0</v>
      </c>
      <c r="D31" s="214">
        <v>0</v>
      </c>
      <c r="F31" s="214">
        <v>0</v>
      </c>
      <c r="H31" s="214">
        <v>0</v>
      </c>
      <c r="J31" s="214">
        <v>0</v>
      </c>
      <c r="L31" s="214">
        <v>0</v>
      </c>
      <c r="N31" s="214">
        <v>0</v>
      </c>
      <c r="P31" s="214">
        <v>0</v>
      </c>
      <c r="R31" s="214">
        <v>0</v>
      </c>
      <c r="T31" s="214">
        <v>0</v>
      </c>
      <c r="V31" s="214">
        <v>0</v>
      </c>
      <c r="X31" s="214">
        <v>0</v>
      </c>
      <c r="Z31" s="214">
        <v>0</v>
      </c>
    </row>
    <row r="32" spans="1:26" ht="11.1" customHeight="1" thickTop="1" x14ac:dyDescent="0.2">
      <c r="A32" s="213"/>
      <c r="B32" s="211"/>
      <c r="D32" s="211"/>
      <c r="F32" s="211"/>
      <c r="H32" s="211"/>
      <c r="J32" s="211"/>
      <c r="L32" s="211"/>
      <c r="N32" s="211"/>
      <c r="P32" s="211"/>
      <c r="R32" s="211"/>
      <c r="T32" s="211"/>
      <c r="V32" s="211"/>
      <c r="X32" s="211"/>
      <c r="Z32" s="211"/>
    </row>
    <row r="33" spans="1:26" ht="11.1" customHeight="1" thickBot="1" x14ac:dyDescent="0.25">
      <c r="A33" s="213" t="s">
        <v>27</v>
      </c>
      <c r="B33" s="214">
        <v>149</v>
      </c>
      <c r="D33" s="214">
        <v>73</v>
      </c>
      <c r="F33" s="214">
        <v>89</v>
      </c>
      <c r="H33" s="214">
        <v>106</v>
      </c>
      <c r="J33" s="214">
        <v>178</v>
      </c>
      <c r="L33" s="214">
        <v>175</v>
      </c>
      <c r="N33" s="214">
        <v>120</v>
      </c>
      <c r="P33" s="214">
        <v>242</v>
      </c>
      <c r="R33" s="214">
        <v>252</v>
      </c>
      <c r="T33" s="214">
        <v>301</v>
      </c>
      <c r="V33" s="214">
        <v>203</v>
      </c>
      <c r="X33" s="214">
        <v>0</v>
      </c>
      <c r="Z33" s="214">
        <v>0</v>
      </c>
    </row>
    <row r="34" spans="1:26" ht="11.1" customHeight="1" thickTop="1" x14ac:dyDescent="0.2">
      <c r="A34" s="216"/>
      <c r="B34" s="222"/>
      <c r="C34" s="227"/>
      <c r="D34" s="222"/>
      <c r="E34" s="227"/>
      <c r="F34" s="222"/>
      <c r="G34" s="227"/>
      <c r="H34" s="222"/>
      <c r="I34" s="227"/>
      <c r="J34" s="222"/>
      <c r="K34" s="227"/>
      <c r="L34" s="222"/>
      <c r="M34" s="227"/>
      <c r="N34" s="222"/>
      <c r="O34" s="227"/>
      <c r="P34" s="222"/>
      <c r="Q34" s="227"/>
      <c r="R34" s="222"/>
      <c r="S34" s="227"/>
      <c r="T34" s="222"/>
      <c r="U34" s="227"/>
      <c r="V34" s="222"/>
      <c r="W34" s="227"/>
      <c r="X34" s="222"/>
      <c r="Y34" s="227"/>
      <c r="Z34" s="223"/>
    </row>
    <row r="35" spans="1:26" ht="11.1" customHeight="1" x14ac:dyDescent="0.2">
      <c r="D35" s="200"/>
      <c r="E35" s="200"/>
      <c r="F35" s="200"/>
      <c r="G35" s="200"/>
      <c r="H35" s="200"/>
      <c r="I35" s="200"/>
      <c r="J35" s="200"/>
      <c r="K35" s="200"/>
      <c r="L35" s="200"/>
      <c r="M35" s="200"/>
      <c r="N35" s="200"/>
      <c r="O35" s="200"/>
      <c r="P35" s="200"/>
      <c r="Q35" s="200"/>
      <c r="R35" s="200"/>
      <c r="S35" s="200"/>
      <c r="T35" s="200"/>
      <c r="U35" s="200"/>
      <c r="V35" s="200"/>
      <c r="W35" s="200"/>
      <c r="X35" s="200"/>
      <c r="Y35" s="200"/>
      <c r="Z35" s="200"/>
    </row>
  </sheetData>
  <mergeCells count="4">
    <mergeCell ref="A1:Z1"/>
    <mergeCell ref="A2:Z2"/>
    <mergeCell ref="A3:Z3"/>
    <mergeCell ref="A4:Z4"/>
  </mergeCells>
  <printOptions horizontalCentered="1" verticalCentered="1"/>
  <pageMargins left="0.9" right="0.9" top="0.9" bottom="0.9" header="0.5" footer="0.5"/>
  <pageSetup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43"/>
  <sheetViews>
    <sheetView showGridLines="0" zoomScaleNormal="100" workbookViewId="0">
      <selection activeCell="A3" sqref="A3:XFD3"/>
    </sheetView>
  </sheetViews>
  <sheetFormatPr defaultColWidth="10.85546875" defaultRowHeight="11.1" customHeight="1" x14ac:dyDescent="0.2"/>
  <cols>
    <col min="1" max="1" width="1.42578125" style="61" customWidth="1"/>
    <col min="2" max="2" width="37.7109375" style="61" customWidth="1"/>
    <col min="3" max="3" width="7.140625" style="69" bestFit="1" customWidth="1"/>
    <col min="4" max="4" width="3.5703125" style="69" customWidth="1"/>
    <col min="5" max="5" width="7.85546875" style="69" bestFit="1" customWidth="1"/>
    <col min="6" max="6" width="3.5703125" style="69" customWidth="1"/>
    <col min="7" max="7" width="7.5703125" style="69" bestFit="1" customWidth="1"/>
    <col min="8" max="8" width="3.5703125" style="69" customWidth="1"/>
    <col min="9" max="9" width="6.85546875" style="69" bestFit="1" customWidth="1"/>
    <col min="10" max="10" width="3.5703125" style="69" customWidth="1"/>
    <col min="11" max="11" width="7" style="69" bestFit="1" customWidth="1"/>
    <col min="12" max="16384" width="10.85546875" style="61"/>
  </cols>
  <sheetData>
    <row r="1" spans="1:11" ht="11.1" customHeight="1" x14ac:dyDescent="0.2">
      <c r="A1" s="639" t="s">
        <v>67</v>
      </c>
      <c r="B1" s="639"/>
      <c r="C1" s="639"/>
      <c r="D1" s="639"/>
      <c r="E1" s="639"/>
      <c r="F1" s="639"/>
      <c r="G1" s="639"/>
      <c r="H1" s="639"/>
      <c r="I1" s="639"/>
      <c r="J1" s="639"/>
      <c r="K1" s="639"/>
    </row>
    <row r="2" spans="1:11" ht="11.1" customHeight="1" x14ac:dyDescent="0.2">
      <c r="A2" s="639" t="s">
        <v>130</v>
      </c>
      <c r="B2" s="639"/>
      <c r="C2" s="639"/>
      <c r="D2" s="639"/>
      <c r="E2" s="639"/>
      <c r="F2" s="639"/>
      <c r="G2" s="639"/>
      <c r="H2" s="639"/>
      <c r="I2" s="639"/>
      <c r="J2" s="639"/>
      <c r="K2" s="639"/>
    </row>
    <row r="3" spans="1:11" ht="11.1" customHeight="1" x14ac:dyDescent="0.2">
      <c r="A3" s="639" t="s">
        <v>131</v>
      </c>
      <c r="B3" s="639"/>
      <c r="C3" s="639"/>
      <c r="D3" s="639"/>
      <c r="E3" s="639"/>
      <c r="F3" s="639"/>
      <c r="G3" s="639"/>
      <c r="H3" s="639"/>
      <c r="I3" s="639"/>
      <c r="J3" s="639"/>
      <c r="K3" s="639"/>
    </row>
    <row r="4" spans="1:11" ht="11.1" customHeight="1" x14ac:dyDescent="0.2">
      <c r="A4" s="639" t="s">
        <v>1</v>
      </c>
      <c r="B4" s="639"/>
      <c r="C4" s="639"/>
      <c r="D4" s="639"/>
      <c r="E4" s="639"/>
      <c r="F4" s="639"/>
      <c r="G4" s="639"/>
      <c r="H4" s="639"/>
      <c r="I4" s="639"/>
      <c r="J4" s="639"/>
      <c r="K4" s="639"/>
    </row>
    <row r="5" spans="1:11" ht="11.1" customHeight="1" x14ac:dyDescent="0.2">
      <c r="A5" s="92"/>
      <c r="B5" s="92"/>
      <c r="C5" s="93"/>
      <c r="D5" s="93"/>
      <c r="E5" s="93"/>
      <c r="F5" s="93"/>
      <c r="G5" s="93"/>
      <c r="H5" s="93"/>
      <c r="I5" s="93"/>
      <c r="J5" s="93"/>
      <c r="K5" s="93"/>
    </row>
    <row r="7" spans="1:11" ht="11.1" customHeight="1" x14ac:dyDescent="0.2">
      <c r="A7" s="62"/>
      <c r="B7" s="62"/>
      <c r="C7" s="94"/>
      <c r="D7" s="94"/>
      <c r="E7" s="94" t="s">
        <v>132</v>
      </c>
      <c r="F7" s="94"/>
      <c r="G7" s="94" t="s">
        <v>133</v>
      </c>
      <c r="H7" s="94"/>
      <c r="I7" s="94" t="s">
        <v>134</v>
      </c>
      <c r="J7" s="94"/>
      <c r="K7" s="94"/>
    </row>
    <row r="8" spans="1:11" ht="11.1" customHeight="1" x14ac:dyDescent="0.2">
      <c r="A8" s="62"/>
      <c r="B8" s="62"/>
      <c r="C8" s="94" t="s">
        <v>135</v>
      </c>
      <c r="D8" s="94"/>
      <c r="E8" s="94" t="s">
        <v>136</v>
      </c>
      <c r="F8" s="94"/>
      <c r="G8" s="94" t="s">
        <v>137</v>
      </c>
      <c r="H8" s="94"/>
      <c r="I8" s="94" t="s">
        <v>138</v>
      </c>
      <c r="J8" s="94"/>
      <c r="K8" s="94" t="s">
        <v>139</v>
      </c>
    </row>
    <row r="9" spans="1:11" ht="11.1" customHeight="1" x14ac:dyDescent="0.2">
      <c r="A9" s="62"/>
      <c r="B9" s="62"/>
      <c r="C9" s="94" t="s">
        <v>140</v>
      </c>
      <c r="D9" s="94"/>
      <c r="E9" s="94" t="s">
        <v>141</v>
      </c>
      <c r="F9" s="94"/>
      <c r="G9" s="94" t="s">
        <v>141</v>
      </c>
      <c r="H9" s="94"/>
      <c r="I9" s="94" t="s">
        <v>141</v>
      </c>
      <c r="J9" s="94"/>
      <c r="K9" s="94" t="s">
        <v>142</v>
      </c>
    </row>
    <row r="10" spans="1:11" ht="11.1" customHeight="1" x14ac:dyDescent="0.2">
      <c r="C10" s="95"/>
      <c r="E10" s="95"/>
      <c r="G10" s="95"/>
      <c r="I10" s="95"/>
      <c r="K10" s="95"/>
    </row>
    <row r="11" spans="1:11" ht="11.1" customHeight="1" thickBot="1" x14ac:dyDescent="0.25">
      <c r="A11" s="62" t="s">
        <v>3</v>
      </c>
      <c r="B11" s="62"/>
      <c r="C11" s="96">
        <v>2754</v>
      </c>
      <c r="E11" s="96">
        <v>3520</v>
      </c>
      <c r="G11" s="96">
        <v>-146</v>
      </c>
      <c r="I11" s="96">
        <v>286</v>
      </c>
      <c r="K11" s="96">
        <v>6414</v>
      </c>
    </row>
    <row r="12" spans="1:11" ht="11.1" customHeight="1" thickTop="1" x14ac:dyDescent="0.2"/>
    <row r="13" spans="1:11" ht="11.1" customHeight="1" x14ac:dyDescent="0.2">
      <c r="A13" s="62" t="s">
        <v>4</v>
      </c>
      <c r="B13" s="62"/>
    </row>
    <row r="14" spans="1:11" ht="11.1" customHeight="1" x14ac:dyDescent="0.2">
      <c r="A14" s="61" t="s">
        <v>143</v>
      </c>
      <c r="C14" s="69">
        <v>38301</v>
      </c>
      <c r="E14" s="69">
        <v>7780</v>
      </c>
      <c r="G14" s="69">
        <v>2015</v>
      </c>
      <c r="I14" s="69">
        <v>12241</v>
      </c>
      <c r="K14" s="69">
        <v>60337</v>
      </c>
    </row>
    <row r="15" spans="1:11" ht="11.1" customHeight="1" x14ac:dyDescent="0.2">
      <c r="A15" s="61" t="s">
        <v>10</v>
      </c>
      <c r="C15" s="69">
        <v>3105</v>
      </c>
      <c r="E15" s="69">
        <v>12911</v>
      </c>
      <c r="G15" s="69">
        <v>3022</v>
      </c>
      <c r="I15" s="69">
        <v>845</v>
      </c>
      <c r="K15" s="69">
        <v>19883</v>
      </c>
    </row>
    <row r="16" spans="1:11" ht="11.1" customHeight="1" x14ac:dyDescent="0.2">
      <c r="A16" s="61" t="s">
        <v>44</v>
      </c>
      <c r="C16" s="97">
        <v>45</v>
      </c>
      <c r="E16" s="98">
        <v>0</v>
      </c>
      <c r="G16" s="98">
        <v>0</v>
      </c>
      <c r="I16" s="98">
        <v>0</v>
      </c>
      <c r="K16" s="97">
        <v>45</v>
      </c>
    </row>
    <row r="17" spans="1:13" ht="11.1" customHeight="1" thickBot="1" x14ac:dyDescent="0.25">
      <c r="B17" s="62" t="s">
        <v>49</v>
      </c>
      <c r="C17" s="96">
        <v>41451</v>
      </c>
      <c r="E17" s="96">
        <v>20691</v>
      </c>
      <c r="G17" s="96">
        <v>5037</v>
      </c>
      <c r="I17" s="96">
        <v>13086</v>
      </c>
      <c r="K17" s="96">
        <v>80265</v>
      </c>
    </row>
    <row r="18" spans="1:13" ht="11.1" customHeight="1" thickTop="1" x14ac:dyDescent="0.2"/>
    <row r="19" spans="1:13" ht="11.1" customHeight="1" x14ac:dyDescent="0.2">
      <c r="A19" s="62" t="s">
        <v>18</v>
      </c>
      <c r="B19" s="62"/>
    </row>
    <row r="20" spans="1:13" ht="11.1" customHeight="1" x14ac:dyDescent="0.2">
      <c r="A20" s="61" t="s">
        <v>19</v>
      </c>
      <c r="C20" s="69">
        <v>37040</v>
      </c>
      <c r="E20" s="69">
        <v>16944</v>
      </c>
      <c r="G20" s="69">
        <v>814</v>
      </c>
      <c r="I20" s="69">
        <v>0</v>
      </c>
      <c r="K20" s="69">
        <v>54798</v>
      </c>
    </row>
    <row r="21" spans="1:13" ht="11.1" customHeight="1" x14ac:dyDescent="0.2">
      <c r="A21" s="61" t="s">
        <v>59</v>
      </c>
    </row>
    <row r="22" spans="1:13" ht="11.1" customHeight="1" x14ac:dyDescent="0.2">
      <c r="B22" s="61" t="s">
        <v>56</v>
      </c>
      <c r="C22" s="69">
        <v>6168</v>
      </c>
      <c r="E22" s="69">
        <v>4161</v>
      </c>
      <c r="G22" s="69">
        <v>0</v>
      </c>
      <c r="I22" s="69">
        <v>0</v>
      </c>
      <c r="K22" s="69">
        <v>10329</v>
      </c>
    </row>
    <row r="23" spans="1:13" ht="11.1" customHeight="1" x14ac:dyDescent="0.2">
      <c r="B23" s="61" t="s">
        <v>57</v>
      </c>
      <c r="C23" s="69">
        <v>2144</v>
      </c>
      <c r="E23" s="69">
        <v>2725</v>
      </c>
      <c r="G23" s="69">
        <v>0</v>
      </c>
      <c r="I23" s="69">
        <v>56</v>
      </c>
      <c r="K23" s="69">
        <v>4925</v>
      </c>
    </row>
    <row r="24" spans="1:13" ht="11.1" customHeight="1" x14ac:dyDescent="0.2">
      <c r="A24" s="61" t="s">
        <v>20</v>
      </c>
      <c r="C24" s="69">
        <v>3084</v>
      </c>
      <c r="E24" s="69">
        <v>1307</v>
      </c>
      <c r="G24" s="69">
        <v>0</v>
      </c>
      <c r="I24" s="69">
        <v>0</v>
      </c>
      <c r="K24" s="69">
        <v>4391</v>
      </c>
    </row>
    <row r="25" spans="1:13" ht="11.1" customHeight="1" x14ac:dyDescent="0.2">
      <c r="A25" s="61" t="s">
        <v>144</v>
      </c>
      <c r="C25" s="69">
        <v>0</v>
      </c>
      <c r="E25" s="69">
        <v>0</v>
      </c>
      <c r="G25" s="69">
        <v>0</v>
      </c>
      <c r="I25" s="69">
        <v>4530</v>
      </c>
      <c r="K25" s="69">
        <v>4530</v>
      </c>
    </row>
    <row r="26" spans="1:13" ht="11.1" customHeight="1" x14ac:dyDescent="0.2">
      <c r="A26" s="61" t="s">
        <v>145</v>
      </c>
      <c r="C26" s="97">
        <v>0</v>
      </c>
      <c r="E26" s="98">
        <v>9</v>
      </c>
      <c r="G26" s="98">
        <v>4164</v>
      </c>
      <c r="I26" s="98">
        <v>0</v>
      </c>
      <c r="K26" s="97">
        <v>4173</v>
      </c>
    </row>
    <row r="27" spans="1:13" ht="11.1" customHeight="1" thickBot="1" x14ac:dyDescent="0.25">
      <c r="B27" s="62" t="s">
        <v>146</v>
      </c>
      <c r="C27" s="96">
        <v>48436</v>
      </c>
      <c r="E27" s="96">
        <v>25146</v>
      </c>
      <c r="G27" s="96">
        <v>4978</v>
      </c>
      <c r="I27" s="96">
        <v>4586</v>
      </c>
      <c r="K27" s="96">
        <v>83146</v>
      </c>
      <c r="M27" s="69"/>
    </row>
    <row r="28" spans="1:13" ht="11.1" customHeight="1" thickTop="1" x14ac:dyDescent="0.2">
      <c r="M28" s="99"/>
    </row>
    <row r="29" spans="1:13" ht="11.1" customHeight="1" x14ac:dyDescent="0.2">
      <c r="A29" s="62" t="s">
        <v>147</v>
      </c>
      <c r="B29" s="62"/>
    </row>
    <row r="30" spans="1:13" ht="11.1" customHeight="1" x14ac:dyDescent="0.2">
      <c r="A30" s="61" t="s">
        <v>148</v>
      </c>
      <c r="C30" s="69">
        <v>12350</v>
      </c>
      <c r="E30" s="69">
        <v>4562</v>
      </c>
      <c r="G30" s="69">
        <v>790</v>
      </c>
      <c r="I30" s="69">
        <v>5976</v>
      </c>
      <c r="K30" s="69">
        <v>23678</v>
      </c>
    </row>
    <row r="31" spans="1:13" ht="11.1" customHeight="1" x14ac:dyDescent="0.2">
      <c r="A31" s="61" t="s">
        <v>149</v>
      </c>
      <c r="C31" s="69">
        <v>-6171</v>
      </c>
      <c r="E31" s="69">
        <v>-1156</v>
      </c>
      <c r="G31" s="69">
        <v>-1369</v>
      </c>
      <c r="I31" s="69">
        <v>-14464</v>
      </c>
      <c r="K31" s="69">
        <v>-23160</v>
      </c>
    </row>
    <row r="32" spans="1:13" ht="11.1" customHeight="1" x14ac:dyDescent="0.2">
      <c r="A32" s="61" t="s">
        <v>150</v>
      </c>
      <c r="C32" s="97">
        <v>0</v>
      </c>
      <c r="E32" s="97">
        <v>0</v>
      </c>
      <c r="G32" s="98">
        <v>457</v>
      </c>
      <c r="I32" s="98">
        <v>0</v>
      </c>
      <c r="K32" s="97">
        <v>457</v>
      </c>
    </row>
    <row r="33" spans="1:13" ht="11.1" customHeight="1" thickBot="1" x14ac:dyDescent="0.25">
      <c r="B33" s="62" t="s">
        <v>151</v>
      </c>
      <c r="C33" s="96">
        <v>6179</v>
      </c>
      <c r="E33" s="96">
        <v>3406</v>
      </c>
      <c r="G33" s="96">
        <v>-122</v>
      </c>
      <c r="I33" s="96">
        <v>-8488</v>
      </c>
      <c r="K33" s="96">
        <v>975</v>
      </c>
    </row>
    <row r="34" spans="1:13" ht="11.1" customHeight="1" thickTop="1" x14ac:dyDescent="0.2">
      <c r="A34" s="10"/>
      <c r="B34" s="62"/>
      <c r="C34" s="100"/>
      <c r="D34" s="66"/>
      <c r="E34" s="101"/>
      <c r="F34" s="66"/>
      <c r="G34" s="101"/>
      <c r="H34" s="62"/>
      <c r="I34" s="101"/>
      <c r="J34" s="62"/>
      <c r="K34" s="101"/>
    </row>
    <row r="35" spans="1:13" ht="11.1" customHeight="1" thickBot="1" x14ac:dyDescent="0.25">
      <c r="A35" s="62" t="s">
        <v>26</v>
      </c>
      <c r="B35" s="62"/>
      <c r="C35" s="96">
        <v>-806</v>
      </c>
      <c r="E35" s="96">
        <v>-1049</v>
      </c>
      <c r="G35" s="96">
        <v>-63</v>
      </c>
      <c r="I35" s="96">
        <v>12</v>
      </c>
      <c r="K35" s="96">
        <v>-1906</v>
      </c>
      <c r="L35" s="69"/>
    </row>
    <row r="36" spans="1:13" s="104" customFormat="1" ht="12" thickTop="1" x14ac:dyDescent="0.2">
      <c r="A36" s="103" t="s">
        <v>34</v>
      </c>
      <c r="C36" s="100">
        <v>-195</v>
      </c>
      <c r="D36" s="101"/>
      <c r="E36" s="101"/>
      <c r="F36" s="101"/>
      <c r="G36" s="101"/>
      <c r="H36" s="101"/>
      <c r="I36" s="101"/>
    </row>
    <row r="37" spans="1:13" s="104" customFormat="1" ht="11.25" x14ac:dyDescent="0.2">
      <c r="A37" s="103" t="s">
        <v>152</v>
      </c>
      <c r="C37" s="100">
        <v>-562</v>
      </c>
      <c r="D37" s="101"/>
      <c r="E37" s="101"/>
      <c r="F37" s="101"/>
      <c r="G37" s="101"/>
      <c r="H37" s="101"/>
      <c r="I37" s="101"/>
    </row>
    <row r="38" spans="1:13" s="104" customFormat="1" ht="11.25" x14ac:dyDescent="0.2">
      <c r="A38" s="103" t="s">
        <v>58</v>
      </c>
      <c r="C38" s="100">
        <v>-49</v>
      </c>
      <c r="D38" s="101"/>
      <c r="E38" s="101"/>
      <c r="F38" s="101"/>
      <c r="G38" s="101"/>
      <c r="H38" s="101"/>
      <c r="I38" s="101"/>
    </row>
    <row r="40" spans="1:13" ht="11.1" customHeight="1" thickBot="1" x14ac:dyDescent="0.25">
      <c r="A40" s="62" t="s">
        <v>27</v>
      </c>
      <c r="B40" s="62"/>
      <c r="C40" s="96">
        <v>1948</v>
      </c>
      <c r="E40" s="96">
        <v>2471</v>
      </c>
      <c r="G40" s="96">
        <v>-209</v>
      </c>
      <c r="I40" s="96">
        <v>298</v>
      </c>
      <c r="K40" s="96">
        <v>4508</v>
      </c>
      <c r="M40" s="69"/>
    </row>
    <row r="41" spans="1:13" ht="11.1" customHeight="1" thickTop="1" x14ac:dyDescent="0.2">
      <c r="M41" s="69"/>
    </row>
    <row r="43" spans="1:13" ht="11.25" x14ac:dyDescent="0.2">
      <c r="A43" s="105" t="s">
        <v>75</v>
      </c>
      <c r="B43" s="60"/>
      <c r="C43" s="60"/>
      <c r="D43" s="60"/>
      <c r="E43" s="60"/>
      <c r="F43" s="60"/>
      <c r="G43" s="60"/>
      <c r="H43" s="60"/>
      <c r="I43" s="60"/>
      <c r="J43" s="60"/>
      <c r="K43" s="60"/>
    </row>
  </sheetData>
  <mergeCells count="4">
    <mergeCell ref="A1:K1"/>
    <mergeCell ref="A2:K2"/>
    <mergeCell ref="A3:K3"/>
    <mergeCell ref="A4:K4"/>
  </mergeCells>
  <printOptions horizontalCentered="1"/>
  <pageMargins left="0.75" right="0.75" top="0.9" bottom="0.9" header="0.5" footer="0.5"/>
  <pageSetup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showGridLines="0" zoomScaleNormal="100" workbookViewId="0">
      <selection activeCell="B40" sqref="B40"/>
    </sheetView>
  </sheetViews>
  <sheetFormatPr defaultColWidth="8" defaultRowHeight="11.1" customHeight="1" x14ac:dyDescent="0.2"/>
  <cols>
    <col min="1" max="1" width="45.85546875" style="200" customWidth="1"/>
    <col min="2" max="2" width="7.7109375" style="200" customWidth="1"/>
    <col min="3" max="3" width="2.7109375" style="199" customWidth="1"/>
    <col min="4" max="4" width="7.7109375" style="199" customWidth="1"/>
    <col min="5" max="5" width="2.7109375" style="199" customWidth="1"/>
    <col min="6" max="6" width="7.28515625" style="199" customWidth="1"/>
    <col min="7" max="7" width="2.7109375" style="199" customWidth="1"/>
    <col min="8" max="8" width="7.7109375" style="199" customWidth="1"/>
    <col min="9" max="9" width="2.7109375" style="199" customWidth="1"/>
    <col min="10" max="10" width="7.7109375" style="199" customWidth="1"/>
    <col min="11" max="11" width="2.7109375" style="199" customWidth="1"/>
    <col min="12" max="12" width="7.7109375" style="199" customWidth="1"/>
    <col min="13" max="13" width="2.7109375" style="199" customWidth="1"/>
    <col min="14" max="14" width="7.7109375" style="199" customWidth="1"/>
    <col min="15" max="15" width="2.7109375" style="199" customWidth="1"/>
    <col min="16" max="16" width="7.7109375" style="199" customWidth="1"/>
    <col min="17" max="17" width="2.7109375" style="199" customWidth="1"/>
    <col min="18" max="18" width="7.7109375" style="199" customWidth="1"/>
    <col min="19" max="19" width="2.7109375" style="199" customWidth="1"/>
    <col min="20" max="20" width="7.7109375" style="199" customWidth="1"/>
    <col min="21" max="21" width="2.7109375" style="199" customWidth="1"/>
    <col min="22" max="22" width="7.7109375" style="199" customWidth="1"/>
    <col min="23" max="23" width="2.7109375" style="199" customWidth="1"/>
    <col min="24" max="24" width="7.140625" style="199" customWidth="1"/>
    <col min="25" max="25" width="2.7109375" style="199" customWidth="1"/>
    <col min="26" max="26" width="7.5703125" style="199" bestFit="1" customWidth="1"/>
    <col min="27" max="27" width="1.7109375" style="199" customWidth="1"/>
    <col min="28" max="16384" width="8" style="199"/>
  </cols>
  <sheetData>
    <row r="1" spans="1:26" ht="11.1" customHeight="1" x14ac:dyDescent="0.2">
      <c r="A1" s="646" t="s">
        <v>330</v>
      </c>
      <c r="B1" s="646"/>
      <c r="C1" s="646"/>
      <c r="D1" s="646"/>
      <c r="E1" s="646"/>
      <c r="F1" s="646"/>
      <c r="G1" s="646"/>
      <c r="H1" s="646"/>
      <c r="I1" s="646"/>
      <c r="J1" s="646"/>
      <c r="K1" s="646"/>
      <c r="L1" s="646"/>
      <c r="M1" s="646"/>
      <c r="N1" s="646"/>
      <c r="O1" s="646"/>
      <c r="P1" s="646"/>
      <c r="Q1" s="646"/>
      <c r="R1" s="646"/>
      <c r="S1" s="646"/>
      <c r="T1" s="646"/>
      <c r="U1" s="646"/>
      <c r="V1" s="646"/>
      <c r="W1" s="646"/>
      <c r="X1" s="646"/>
      <c r="Y1" s="646"/>
      <c r="Z1" s="646"/>
    </row>
    <row r="2" spans="1:26" ht="11.1" customHeight="1" x14ac:dyDescent="0.2">
      <c r="A2" s="646" t="s">
        <v>323</v>
      </c>
      <c r="B2" s="646"/>
      <c r="C2" s="646"/>
      <c r="D2" s="646"/>
      <c r="E2" s="646"/>
      <c r="F2" s="646"/>
      <c r="G2" s="646"/>
      <c r="H2" s="646"/>
      <c r="I2" s="646"/>
      <c r="J2" s="646"/>
      <c r="K2" s="646"/>
      <c r="L2" s="646"/>
      <c r="M2" s="646"/>
      <c r="N2" s="646"/>
      <c r="O2" s="646"/>
      <c r="P2" s="646"/>
      <c r="Q2" s="646"/>
      <c r="R2" s="646"/>
      <c r="S2" s="646"/>
      <c r="T2" s="646"/>
      <c r="U2" s="646"/>
      <c r="V2" s="646"/>
      <c r="W2" s="646"/>
      <c r="X2" s="646"/>
      <c r="Y2" s="646"/>
      <c r="Z2" s="646"/>
    </row>
    <row r="3" spans="1:26" ht="11.1" customHeight="1" x14ac:dyDescent="0.2">
      <c r="A3" s="646" t="s">
        <v>35</v>
      </c>
      <c r="B3" s="646"/>
      <c r="C3" s="646"/>
      <c r="D3" s="646"/>
      <c r="E3" s="646"/>
      <c r="F3" s="646"/>
      <c r="G3" s="646"/>
      <c r="H3" s="646"/>
      <c r="I3" s="646"/>
      <c r="J3" s="646"/>
      <c r="K3" s="646"/>
      <c r="L3" s="646"/>
      <c r="M3" s="646"/>
      <c r="N3" s="646"/>
      <c r="O3" s="646"/>
      <c r="P3" s="646"/>
      <c r="Q3" s="646"/>
      <c r="R3" s="646"/>
      <c r="S3" s="646"/>
      <c r="T3" s="646"/>
      <c r="U3" s="646"/>
      <c r="V3" s="646"/>
      <c r="W3" s="646"/>
      <c r="X3" s="646"/>
      <c r="Y3" s="646"/>
      <c r="Z3" s="646"/>
    </row>
    <row r="4" spans="1:26" ht="11.1" customHeight="1" x14ac:dyDescent="0.2">
      <c r="A4" s="646" t="s">
        <v>222</v>
      </c>
      <c r="B4" s="646"/>
      <c r="C4" s="646"/>
      <c r="D4" s="646"/>
      <c r="E4" s="646"/>
      <c r="F4" s="646"/>
      <c r="G4" s="646"/>
      <c r="H4" s="646"/>
      <c r="I4" s="646"/>
      <c r="J4" s="646"/>
      <c r="K4" s="646"/>
      <c r="L4" s="646"/>
      <c r="M4" s="646"/>
      <c r="N4" s="646"/>
      <c r="O4" s="646"/>
      <c r="P4" s="646"/>
      <c r="Q4" s="646"/>
      <c r="R4" s="646"/>
      <c r="S4" s="646"/>
      <c r="T4" s="646"/>
      <c r="U4" s="646"/>
      <c r="V4" s="646"/>
      <c r="W4" s="646"/>
      <c r="X4" s="646"/>
      <c r="Y4" s="646"/>
      <c r="Z4" s="646"/>
    </row>
    <row r="6" spans="1:26" ht="11.1" customHeight="1" x14ac:dyDescent="0.2">
      <c r="B6" s="201"/>
      <c r="T6" s="204"/>
    </row>
    <row r="7" spans="1:26" ht="11.1" customHeight="1" x14ac:dyDescent="0.2">
      <c r="B7" s="201" t="s">
        <v>223</v>
      </c>
      <c r="D7" s="201" t="s">
        <v>224</v>
      </c>
      <c r="F7" s="201" t="s">
        <v>225</v>
      </c>
      <c r="H7" s="201" t="s">
        <v>226</v>
      </c>
      <c r="J7" s="201" t="s">
        <v>227</v>
      </c>
      <c r="L7" s="201" t="s">
        <v>228</v>
      </c>
      <c r="N7" s="201" t="s">
        <v>229</v>
      </c>
      <c r="P7" s="201" t="s">
        <v>230</v>
      </c>
      <c r="R7" s="201" t="s">
        <v>231</v>
      </c>
      <c r="T7" s="201" t="s">
        <v>232</v>
      </c>
      <c r="V7" s="201" t="s">
        <v>233</v>
      </c>
      <c r="X7" s="201" t="s">
        <v>234</v>
      </c>
    </row>
    <row r="8" spans="1:26" s="209" customFormat="1" ht="11.1" customHeight="1" x14ac:dyDescent="0.2">
      <c r="A8" s="206"/>
      <c r="B8" s="206" t="s">
        <v>39</v>
      </c>
      <c r="D8" s="206" t="s">
        <v>39</v>
      </c>
      <c r="F8" s="206" t="s">
        <v>39</v>
      </c>
      <c r="H8" s="206" t="s">
        <v>39</v>
      </c>
      <c r="J8" s="206" t="s">
        <v>39</v>
      </c>
      <c r="L8" s="206" t="s">
        <v>39</v>
      </c>
      <c r="N8" s="206" t="s">
        <v>39</v>
      </c>
      <c r="P8" s="206" t="s">
        <v>39</v>
      </c>
      <c r="R8" s="206" t="s">
        <v>39</v>
      </c>
      <c r="T8" s="206" t="s">
        <v>39</v>
      </c>
      <c r="V8" s="206" t="s">
        <v>39</v>
      </c>
      <c r="X8" s="206" t="s">
        <v>39</v>
      </c>
      <c r="Z8" s="209" t="s">
        <v>142</v>
      </c>
    </row>
    <row r="9" spans="1:26" ht="11.1" customHeight="1" x14ac:dyDescent="0.2">
      <c r="B9" s="210"/>
      <c r="D9" s="212"/>
      <c r="F9" s="212"/>
      <c r="H9" s="212"/>
      <c r="J9" s="212"/>
      <c r="L9" s="212"/>
      <c r="N9" s="212"/>
      <c r="P9" s="212"/>
      <c r="R9" s="212"/>
      <c r="T9" s="212"/>
      <c r="V9" s="212"/>
      <c r="X9" s="212"/>
      <c r="Z9" s="212"/>
    </row>
    <row r="10" spans="1:26" s="203" customFormat="1" ht="11.1" customHeight="1" thickBot="1" x14ac:dyDescent="0.25">
      <c r="A10" s="213" t="s">
        <v>3</v>
      </c>
      <c r="B10" s="214">
        <v>0</v>
      </c>
      <c r="D10" s="214">
        <v>213</v>
      </c>
      <c r="F10" s="214">
        <v>404</v>
      </c>
      <c r="H10" s="214">
        <v>400</v>
      </c>
      <c r="J10" s="214">
        <v>391</v>
      </c>
      <c r="L10" s="214">
        <v>461</v>
      </c>
      <c r="N10" s="214">
        <v>329</v>
      </c>
      <c r="P10" s="214">
        <v>359</v>
      </c>
      <c r="R10" s="214">
        <v>472</v>
      </c>
      <c r="T10" s="214">
        <v>581</v>
      </c>
      <c r="V10" s="214">
        <v>491</v>
      </c>
      <c r="X10" s="214">
        <v>187</v>
      </c>
      <c r="Z10" s="215">
        <v>0</v>
      </c>
    </row>
    <row r="11" spans="1:26" ht="11.1" customHeight="1" thickTop="1" x14ac:dyDescent="0.2">
      <c r="B11" s="211"/>
      <c r="D11" s="211"/>
      <c r="F11" s="211"/>
      <c r="H11" s="211"/>
      <c r="J11" s="211"/>
      <c r="L11" s="211"/>
      <c r="N11" s="211"/>
      <c r="P11" s="211"/>
      <c r="R11" s="211"/>
      <c r="T11" s="211"/>
      <c r="V11" s="211"/>
      <c r="X11" s="211"/>
      <c r="Z11" s="203"/>
    </row>
    <row r="12" spans="1:26" ht="11.1" customHeight="1" x14ac:dyDescent="0.2">
      <c r="A12" s="216" t="s">
        <v>4</v>
      </c>
      <c r="D12" s="200"/>
      <c r="F12" s="200"/>
      <c r="H12" s="200"/>
      <c r="J12" s="200"/>
      <c r="L12" s="200"/>
      <c r="N12" s="200"/>
      <c r="P12" s="200"/>
      <c r="R12" s="200"/>
      <c r="T12" s="200"/>
      <c r="V12" s="200"/>
      <c r="X12" s="200"/>
    </row>
    <row r="13" spans="1:26" s="200" customFormat="1" ht="11.1" customHeight="1" x14ac:dyDescent="0.2">
      <c r="A13" s="217" t="s">
        <v>277</v>
      </c>
      <c r="B13" s="200">
        <v>84</v>
      </c>
      <c r="D13" s="200">
        <v>72</v>
      </c>
      <c r="F13" s="200">
        <v>105</v>
      </c>
      <c r="H13" s="200">
        <v>86</v>
      </c>
      <c r="J13" s="200">
        <v>85</v>
      </c>
      <c r="L13" s="200">
        <v>121</v>
      </c>
      <c r="N13" s="200">
        <v>81</v>
      </c>
      <c r="P13" s="200">
        <v>73</v>
      </c>
      <c r="R13" s="200">
        <v>118</v>
      </c>
      <c r="T13" s="200">
        <v>69</v>
      </c>
      <c r="V13" s="200">
        <v>63</v>
      </c>
      <c r="X13" s="200">
        <v>96</v>
      </c>
      <c r="Z13" s="200">
        <v>1053</v>
      </c>
    </row>
    <row r="14" spans="1:26" s="200" customFormat="1" ht="11.1" customHeight="1" x14ac:dyDescent="0.2">
      <c r="A14" s="217" t="s">
        <v>10</v>
      </c>
      <c r="B14" s="218">
        <v>312</v>
      </c>
      <c r="D14" s="218">
        <v>312</v>
      </c>
      <c r="F14" s="218">
        <v>312</v>
      </c>
      <c r="H14" s="218">
        <v>312</v>
      </c>
      <c r="J14" s="218">
        <v>312</v>
      </c>
      <c r="L14" s="218">
        <v>433</v>
      </c>
      <c r="N14" s="218">
        <v>312</v>
      </c>
      <c r="P14" s="218">
        <v>312</v>
      </c>
      <c r="R14" s="218">
        <v>312</v>
      </c>
      <c r="T14" s="218">
        <v>312</v>
      </c>
      <c r="V14" s="218">
        <v>312</v>
      </c>
      <c r="X14" s="218">
        <v>442</v>
      </c>
      <c r="Z14" s="218">
        <v>3995</v>
      </c>
    </row>
    <row r="15" spans="1:26" s="200" customFormat="1" ht="2.25" customHeight="1" x14ac:dyDescent="0.2">
      <c r="A15" s="220"/>
      <c r="B15" s="211"/>
      <c r="D15" s="211"/>
      <c r="F15" s="211"/>
      <c r="H15" s="211"/>
      <c r="J15" s="211"/>
      <c r="L15" s="211"/>
      <c r="N15" s="211"/>
      <c r="P15" s="211"/>
      <c r="R15" s="211"/>
      <c r="T15" s="211"/>
      <c r="V15" s="211"/>
      <c r="X15" s="211"/>
      <c r="Z15" s="211"/>
    </row>
    <row r="16" spans="1:26" ht="11.1" customHeight="1" thickBot="1" x14ac:dyDescent="0.25">
      <c r="A16" s="292" t="s">
        <v>331</v>
      </c>
      <c r="B16" s="214">
        <v>396</v>
      </c>
      <c r="C16" s="200"/>
      <c r="D16" s="214">
        <v>384</v>
      </c>
      <c r="E16" s="200"/>
      <c r="F16" s="214">
        <v>417</v>
      </c>
      <c r="G16" s="200"/>
      <c r="H16" s="214">
        <v>398</v>
      </c>
      <c r="I16" s="200"/>
      <c r="J16" s="214">
        <v>397</v>
      </c>
      <c r="K16" s="200"/>
      <c r="L16" s="214">
        <v>554</v>
      </c>
      <c r="M16" s="200"/>
      <c r="N16" s="214">
        <v>393</v>
      </c>
      <c r="O16" s="211"/>
      <c r="P16" s="214">
        <v>385</v>
      </c>
      <c r="Q16" s="200"/>
      <c r="R16" s="214">
        <v>430</v>
      </c>
      <c r="S16" s="200"/>
      <c r="T16" s="214">
        <v>381</v>
      </c>
      <c r="U16" s="200"/>
      <c r="V16" s="214">
        <v>375</v>
      </c>
      <c r="W16" s="200"/>
      <c r="X16" s="214">
        <v>538</v>
      </c>
      <c r="Y16" s="200"/>
      <c r="Z16" s="214">
        <v>5048</v>
      </c>
    </row>
    <row r="17" spans="1:26" ht="11.1" customHeight="1" thickTop="1" x14ac:dyDescent="0.2">
      <c r="B17" s="211"/>
      <c r="D17" s="211"/>
      <c r="F17" s="211"/>
      <c r="H17" s="211"/>
      <c r="I17" s="200"/>
      <c r="J17" s="211"/>
      <c r="K17" s="200"/>
      <c r="L17" s="211"/>
      <c r="M17" s="200"/>
      <c r="N17" s="211"/>
      <c r="O17" s="200"/>
      <c r="P17" s="211"/>
      <c r="Q17" s="200"/>
      <c r="R17" s="211"/>
      <c r="S17" s="200"/>
      <c r="T17" s="211"/>
      <c r="U17" s="200"/>
      <c r="V17" s="211"/>
      <c r="W17" s="200"/>
      <c r="X17" s="211"/>
      <c r="Z17" s="203"/>
    </row>
    <row r="18" spans="1:26" ht="11.1" customHeight="1" x14ac:dyDescent="0.2">
      <c r="A18" s="216" t="s">
        <v>18</v>
      </c>
      <c r="D18" s="200"/>
      <c r="F18" s="200"/>
      <c r="H18" s="200"/>
      <c r="I18" s="200"/>
      <c r="J18" s="200"/>
      <c r="K18" s="200"/>
      <c r="L18" s="200"/>
      <c r="M18" s="200"/>
      <c r="N18" s="200"/>
      <c r="O18" s="200"/>
      <c r="P18" s="200"/>
      <c r="Q18" s="200"/>
      <c r="R18" s="200"/>
      <c r="S18" s="200"/>
      <c r="T18" s="200"/>
      <c r="U18" s="200"/>
      <c r="V18" s="200"/>
      <c r="W18" s="200"/>
      <c r="X18" s="200"/>
      <c r="Z18" s="199" t="s">
        <v>179</v>
      </c>
    </row>
    <row r="19" spans="1:26" s="200" customFormat="1" ht="11.25" customHeight="1" x14ac:dyDescent="0.2">
      <c r="A19" s="217" t="s">
        <v>324</v>
      </c>
      <c r="B19" s="200">
        <v>61</v>
      </c>
      <c r="D19" s="200">
        <v>56</v>
      </c>
      <c r="F19" s="200">
        <v>250</v>
      </c>
      <c r="H19" s="200">
        <v>214</v>
      </c>
      <c r="J19" s="200">
        <v>130</v>
      </c>
      <c r="L19" s="200">
        <v>415</v>
      </c>
      <c r="N19" s="200">
        <v>151</v>
      </c>
      <c r="P19" s="200">
        <v>37</v>
      </c>
      <c r="R19" s="200">
        <v>46</v>
      </c>
      <c r="T19" s="200">
        <v>257</v>
      </c>
      <c r="V19" s="200">
        <v>387</v>
      </c>
      <c r="X19" s="200">
        <v>240</v>
      </c>
      <c r="Z19" s="200">
        <v>2244</v>
      </c>
    </row>
    <row r="20" spans="1:26" s="200" customFormat="1" ht="11.1" customHeight="1" x14ac:dyDescent="0.2">
      <c r="A20" s="217" t="s">
        <v>325</v>
      </c>
      <c r="B20" s="200">
        <v>23</v>
      </c>
      <c r="D20" s="200">
        <v>42</v>
      </c>
      <c r="F20" s="200">
        <v>22</v>
      </c>
      <c r="H20" s="200">
        <v>41</v>
      </c>
      <c r="J20" s="200">
        <v>44</v>
      </c>
      <c r="L20" s="200">
        <v>25</v>
      </c>
      <c r="N20" s="200">
        <v>21</v>
      </c>
      <c r="P20" s="200">
        <v>43</v>
      </c>
      <c r="R20" s="200">
        <v>24</v>
      </c>
      <c r="T20" s="200">
        <v>21</v>
      </c>
      <c r="V20" s="200">
        <v>98</v>
      </c>
      <c r="X20" s="200">
        <v>154</v>
      </c>
      <c r="Z20" s="200">
        <v>558</v>
      </c>
    </row>
    <row r="21" spans="1:26" s="200" customFormat="1" ht="11.1" customHeight="1" x14ac:dyDescent="0.2">
      <c r="A21" s="217" t="s">
        <v>326</v>
      </c>
      <c r="B21" s="200">
        <v>55</v>
      </c>
      <c r="D21" s="200">
        <v>50</v>
      </c>
      <c r="F21" s="200">
        <v>45</v>
      </c>
      <c r="H21" s="200">
        <v>110</v>
      </c>
      <c r="J21" s="200">
        <v>110</v>
      </c>
      <c r="L21" s="200">
        <v>110</v>
      </c>
      <c r="N21" s="200">
        <v>110</v>
      </c>
      <c r="P21" s="200">
        <v>110</v>
      </c>
      <c r="R21" s="200">
        <v>110</v>
      </c>
      <c r="T21" s="200">
        <v>110</v>
      </c>
      <c r="V21" s="200">
        <v>110</v>
      </c>
      <c r="X21" s="200">
        <v>117</v>
      </c>
      <c r="Z21" s="200">
        <v>1147</v>
      </c>
    </row>
    <row r="22" spans="1:26" s="200" customFormat="1" ht="11.1" customHeight="1" x14ac:dyDescent="0.2">
      <c r="A22" s="217" t="s">
        <v>327</v>
      </c>
      <c r="B22" s="200">
        <v>0</v>
      </c>
      <c r="D22" s="200">
        <v>0</v>
      </c>
      <c r="F22" s="200">
        <v>0</v>
      </c>
      <c r="H22" s="200">
        <v>0</v>
      </c>
      <c r="J22" s="200">
        <v>0</v>
      </c>
      <c r="L22" s="200">
        <v>0</v>
      </c>
      <c r="N22" s="200">
        <v>38</v>
      </c>
      <c r="P22" s="200">
        <v>39</v>
      </c>
      <c r="R22" s="200">
        <v>39</v>
      </c>
      <c r="T22" s="200">
        <v>39</v>
      </c>
      <c r="V22" s="200">
        <v>39</v>
      </c>
      <c r="X22" s="200">
        <v>39</v>
      </c>
      <c r="Z22" s="200">
        <v>233</v>
      </c>
    </row>
    <row r="23" spans="1:26" s="200" customFormat="1" ht="11.1" customHeight="1" x14ac:dyDescent="0.2">
      <c r="A23" s="217" t="s">
        <v>328</v>
      </c>
      <c r="B23" s="200">
        <v>31</v>
      </c>
      <c r="D23" s="200">
        <v>31</v>
      </c>
      <c r="F23" s="200">
        <v>31</v>
      </c>
      <c r="H23" s="200">
        <v>32</v>
      </c>
      <c r="J23" s="200">
        <v>31</v>
      </c>
      <c r="L23" s="200">
        <v>31</v>
      </c>
      <c r="N23" s="200">
        <v>31</v>
      </c>
      <c r="P23" s="200">
        <v>32</v>
      </c>
      <c r="R23" s="200">
        <v>31</v>
      </c>
      <c r="T23" s="200">
        <v>31</v>
      </c>
      <c r="V23" s="200">
        <v>31</v>
      </c>
      <c r="X23" s="200">
        <v>32</v>
      </c>
      <c r="Z23" s="200">
        <v>375</v>
      </c>
    </row>
    <row r="24" spans="1:26" s="200" customFormat="1" ht="11.1" customHeight="1" x14ac:dyDescent="0.2">
      <c r="A24" s="217" t="s">
        <v>258</v>
      </c>
      <c r="B24" s="200">
        <v>8</v>
      </c>
      <c r="D24" s="200">
        <v>8</v>
      </c>
      <c r="F24" s="200">
        <v>8</v>
      </c>
      <c r="H24" s="200">
        <v>9</v>
      </c>
      <c r="J24" s="200">
        <v>8</v>
      </c>
      <c r="L24" s="200">
        <v>8</v>
      </c>
      <c r="N24" s="200">
        <v>8</v>
      </c>
      <c r="P24" s="200">
        <v>9</v>
      </c>
      <c r="R24" s="200">
        <v>8</v>
      </c>
      <c r="T24" s="200">
        <v>8</v>
      </c>
      <c r="V24" s="200">
        <v>8</v>
      </c>
      <c r="X24" s="200">
        <v>14</v>
      </c>
      <c r="Z24" s="200">
        <v>104</v>
      </c>
    </row>
    <row r="25" spans="1:26" s="200" customFormat="1" ht="11.1" customHeight="1" x14ac:dyDescent="0.2">
      <c r="A25" s="217" t="s">
        <v>263</v>
      </c>
      <c r="B25" s="218">
        <v>5</v>
      </c>
      <c r="D25" s="218">
        <v>6</v>
      </c>
      <c r="F25" s="218">
        <v>65</v>
      </c>
      <c r="H25" s="218">
        <v>1</v>
      </c>
      <c r="J25" s="218">
        <v>4</v>
      </c>
      <c r="L25" s="218">
        <v>97</v>
      </c>
      <c r="N25" s="218">
        <v>4</v>
      </c>
      <c r="P25" s="218">
        <v>2</v>
      </c>
      <c r="R25" s="218">
        <v>63</v>
      </c>
      <c r="T25" s="218">
        <v>5</v>
      </c>
      <c r="V25" s="218">
        <v>6</v>
      </c>
      <c r="X25" s="218">
        <v>114</v>
      </c>
      <c r="Z25" s="218">
        <v>372</v>
      </c>
    </row>
    <row r="26" spans="1:26" s="200" customFormat="1" ht="11.1" customHeight="1" thickBot="1" x14ac:dyDescent="0.25">
      <c r="A26" s="293" t="s">
        <v>53</v>
      </c>
      <c r="B26" s="214">
        <v>183</v>
      </c>
      <c r="D26" s="214">
        <v>193</v>
      </c>
      <c r="F26" s="214">
        <v>421</v>
      </c>
      <c r="H26" s="214">
        <v>407</v>
      </c>
      <c r="J26" s="214">
        <v>327</v>
      </c>
      <c r="L26" s="214">
        <v>686</v>
      </c>
      <c r="N26" s="214">
        <v>363</v>
      </c>
      <c r="P26" s="214">
        <v>272</v>
      </c>
      <c r="R26" s="214">
        <v>321</v>
      </c>
      <c r="T26" s="214">
        <v>471</v>
      </c>
      <c r="V26" s="214">
        <v>679</v>
      </c>
      <c r="X26" s="214">
        <v>710</v>
      </c>
      <c r="Z26" s="214">
        <v>5033</v>
      </c>
    </row>
    <row r="27" spans="1:26" s="200" customFormat="1" ht="5.45" customHeight="1" thickTop="1" x14ac:dyDescent="0.2">
      <c r="A27" s="220"/>
      <c r="B27" s="211"/>
      <c r="D27" s="211"/>
      <c r="F27" s="211"/>
      <c r="H27" s="211"/>
      <c r="J27" s="211"/>
      <c r="L27" s="211"/>
      <c r="N27" s="211"/>
      <c r="P27" s="211"/>
      <c r="R27" s="211"/>
      <c r="T27" s="211"/>
      <c r="V27" s="211"/>
      <c r="X27" s="211"/>
      <c r="Z27" s="211"/>
    </row>
    <row r="28" spans="1:26" s="200" customFormat="1" ht="5.45" customHeight="1" x14ac:dyDescent="0.2">
      <c r="A28" s="220"/>
      <c r="B28" s="211"/>
      <c r="D28" s="211"/>
      <c r="F28" s="211"/>
      <c r="H28" s="211"/>
      <c r="J28" s="211"/>
      <c r="L28" s="211"/>
      <c r="N28" s="211"/>
      <c r="P28" s="211"/>
      <c r="R28" s="211"/>
      <c r="T28" s="211"/>
      <c r="V28" s="211"/>
      <c r="X28" s="211"/>
      <c r="Z28" s="211"/>
    </row>
    <row r="29" spans="1:26" s="200" customFormat="1" ht="11.1" customHeight="1" thickBot="1" x14ac:dyDescent="0.25">
      <c r="A29" s="292" t="s">
        <v>26</v>
      </c>
      <c r="B29" s="214">
        <v>213</v>
      </c>
      <c r="D29" s="214">
        <v>191</v>
      </c>
      <c r="F29" s="214">
        <v>-4</v>
      </c>
      <c r="H29" s="214">
        <v>-9</v>
      </c>
      <c r="J29" s="214">
        <v>70</v>
      </c>
      <c r="L29" s="214">
        <v>-132</v>
      </c>
      <c r="N29" s="214">
        <v>30</v>
      </c>
      <c r="P29" s="214">
        <v>113</v>
      </c>
      <c r="R29" s="214">
        <v>109</v>
      </c>
      <c r="T29" s="214">
        <v>-90</v>
      </c>
      <c r="V29" s="214">
        <v>-304</v>
      </c>
      <c r="X29" s="214">
        <v>-172</v>
      </c>
      <c r="Z29" s="214">
        <v>15</v>
      </c>
    </row>
    <row r="30" spans="1:26" ht="11.1" customHeight="1" thickTop="1" x14ac:dyDescent="0.2">
      <c r="B30" s="211"/>
      <c r="D30" s="211"/>
      <c r="F30" s="211"/>
      <c r="H30" s="211"/>
      <c r="J30" s="211"/>
      <c r="L30" s="211"/>
      <c r="N30" s="211"/>
      <c r="P30" s="211"/>
      <c r="R30" s="211"/>
      <c r="T30" s="211"/>
      <c r="V30" s="211"/>
      <c r="X30" s="211"/>
      <c r="Z30" s="203"/>
    </row>
    <row r="31" spans="1:26" ht="11.1" customHeight="1" thickBot="1" x14ac:dyDescent="0.25">
      <c r="A31" s="213" t="s">
        <v>310</v>
      </c>
      <c r="B31" s="214">
        <v>0</v>
      </c>
      <c r="D31" s="214">
        <v>0</v>
      </c>
      <c r="F31" s="214">
        <v>0</v>
      </c>
      <c r="H31" s="214">
        <v>0</v>
      </c>
      <c r="J31" s="214">
        <v>0</v>
      </c>
      <c r="L31" s="214">
        <v>0</v>
      </c>
      <c r="N31" s="214">
        <v>0</v>
      </c>
      <c r="P31" s="214">
        <v>0</v>
      </c>
      <c r="R31" s="214">
        <v>0</v>
      </c>
      <c r="T31" s="214">
        <v>0</v>
      </c>
      <c r="V31" s="214">
        <v>0</v>
      </c>
      <c r="X31" s="214">
        <v>0</v>
      </c>
      <c r="Z31" s="214">
        <v>0</v>
      </c>
    </row>
    <row r="32" spans="1:26" ht="11.1" customHeight="1" thickTop="1" x14ac:dyDescent="0.2">
      <c r="A32" s="213"/>
      <c r="B32" s="211"/>
      <c r="D32" s="211"/>
      <c r="F32" s="211"/>
      <c r="H32" s="211"/>
      <c r="J32" s="211"/>
      <c r="L32" s="211"/>
      <c r="N32" s="211"/>
      <c r="P32" s="211"/>
      <c r="R32" s="211"/>
      <c r="T32" s="211"/>
      <c r="V32" s="211"/>
      <c r="X32" s="211"/>
      <c r="Z32" s="211"/>
    </row>
    <row r="33" spans="1:26" ht="11.1" customHeight="1" thickBot="1" x14ac:dyDescent="0.25">
      <c r="A33" s="213" t="s">
        <v>27</v>
      </c>
      <c r="B33" s="214">
        <v>213</v>
      </c>
      <c r="D33" s="214">
        <v>404</v>
      </c>
      <c r="F33" s="214">
        <v>400</v>
      </c>
      <c r="H33" s="214">
        <v>391</v>
      </c>
      <c r="J33" s="214">
        <v>461</v>
      </c>
      <c r="L33" s="214">
        <v>329</v>
      </c>
      <c r="N33" s="214">
        <v>359</v>
      </c>
      <c r="P33" s="214">
        <v>472</v>
      </c>
      <c r="R33" s="214">
        <v>581</v>
      </c>
      <c r="T33" s="214">
        <v>491</v>
      </c>
      <c r="V33" s="214">
        <v>187</v>
      </c>
      <c r="X33" s="214">
        <v>15</v>
      </c>
      <c r="Z33" s="214">
        <v>15</v>
      </c>
    </row>
    <row r="34" spans="1:26" ht="11.1" customHeight="1" thickTop="1" x14ac:dyDescent="0.2">
      <c r="A34" s="216"/>
      <c r="B34" s="222"/>
      <c r="C34" s="227"/>
      <c r="D34" s="222"/>
      <c r="E34" s="227"/>
      <c r="F34" s="222"/>
      <c r="G34" s="227"/>
      <c r="H34" s="222"/>
      <c r="I34" s="227"/>
      <c r="J34" s="222"/>
      <c r="K34" s="227"/>
      <c r="L34" s="222"/>
      <c r="M34" s="227"/>
      <c r="N34" s="222"/>
      <c r="O34" s="227"/>
      <c r="P34" s="222"/>
      <c r="Q34" s="227"/>
      <c r="R34" s="222"/>
      <c r="S34" s="227"/>
      <c r="T34" s="222"/>
      <c r="U34" s="227"/>
      <c r="V34" s="222"/>
      <c r="W34" s="227"/>
      <c r="X34" s="222"/>
      <c r="Y34" s="227"/>
      <c r="Z34" s="223"/>
    </row>
    <row r="35" spans="1:26" ht="11.1" customHeight="1" x14ac:dyDescent="0.2">
      <c r="D35" s="200"/>
      <c r="E35" s="200"/>
      <c r="F35" s="200"/>
      <c r="G35" s="200"/>
      <c r="H35" s="200"/>
      <c r="I35" s="200"/>
      <c r="J35" s="200"/>
      <c r="K35" s="200"/>
      <c r="L35" s="200"/>
      <c r="M35" s="200"/>
      <c r="N35" s="200"/>
      <c r="O35" s="200"/>
      <c r="P35" s="200"/>
      <c r="Q35" s="200"/>
      <c r="R35" s="200"/>
      <c r="S35" s="200"/>
      <c r="T35" s="200"/>
      <c r="U35" s="200"/>
      <c r="V35" s="200"/>
      <c r="W35" s="200"/>
      <c r="X35" s="200"/>
      <c r="Y35" s="200"/>
      <c r="Z35" s="200"/>
    </row>
  </sheetData>
  <mergeCells count="4">
    <mergeCell ref="A1:Z1"/>
    <mergeCell ref="A2:Z2"/>
    <mergeCell ref="A3:Z3"/>
    <mergeCell ref="A4:Z4"/>
  </mergeCells>
  <printOptions horizontalCentered="1" verticalCentered="1"/>
  <pageMargins left="0.9" right="0.9" top="0.9" bottom="0.9" header="0.5" footer="0.5"/>
  <pageSetup scale="65"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workbookViewId="0">
      <selection activeCell="B51" sqref="B51"/>
    </sheetView>
  </sheetViews>
  <sheetFormatPr defaultColWidth="10.85546875" defaultRowHeight="11.1" customHeight="1" x14ac:dyDescent="0.2"/>
  <cols>
    <col min="1" max="1" width="1.85546875" style="274" customWidth="1"/>
    <col min="2" max="2" width="35.140625" style="274" customWidth="1"/>
    <col min="3" max="3" width="7" style="302" bestFit="1" customWidth="1"/>
    <col min="4" max="4" width="2.28515625" style="277" customWidth="1"/>
    <col min="5" max="5" width="9.28515625" style="302" bestFit="1" customWidth="1"/>
    <col min="6" max="6" width="2.28515625" style="274" customWidth="1"/>
    <col min="7" max="7" width="8" style="302" bestFit="1" customWidth="1"/>
    <col min="8" max="8" width="2.28515625" style="274" customWidth="1"/>
    <col min="9" max="16384" width="10.85546875" style="274"/>
  </cols>
  <sheetData>
    <row r="1" spans="1:8" ht="11.1" customHeight="1" x14ac:dyDescent="0.2">
      <c r="A1" s="651" t="s">
        <v>67</v>
      </c>
      <c r="B1" s="651"/>
      <c r="C1" s="651"/>
      <c r="D1" s="651"/>
      <c r="E1" s="651"/>
      <c r="F1" s="651"/>
      <c r="G1" s="651"/>
      <c r="H1" s="273"/>
    </row>
    <row r="2" spans="1:8" ht="11.1" customHeight="1" x14ac:dyDescent="0.2">
      <c r="A2" s="651" t="s">
        <v>332</v>
      </c>
      <c r="B2" s="651"/>
      <c r="C2" s="651"/>
      <c r="D2" s="651"/>
      <c r="E2" s="651"/>
      <c r="F2" s="651"/>
      <c r="G2" s="651"/>
      <c r="H2" s="273"/>
    </row>
    <row r="3" spans="1:8" ht="11.1" customHeight="1" x14ac:dyDescent="0.2">
      <c r="A3" s="651" t="s">
        <v>131</v>
      </c>
      <c r="B3" s="651"/>
      <c r="C3" s="651"/>
      <c r="D3" s="651"/>
      <c r="E3" s="651"/>
      <c r="F3" s="651"/>
      <c r="G3" s="651"/>
      <c r="H3" s="273"/>
    </row>
    <row r="4" spans="1:8" ht="11.1" customHeight="1" x14ac:dyDescent="0.2">
      <c r="A4" s="651" t="s">
        <v>1</v>
      </c>
      <c r="B4" s="651"/>
      <c r="C4" s="651"/>
      <c r="D4" s="651"/>
      <c r="E4" s="651"/>
      <c r="F4" s="651"/>
      <c r="G4" s="651"/>
      <c r="H4" s="273"/>
    </row>
    <row r="7" spans="1:8" s="290" customFormat="1" ht="9.9499999999999993" customHeight="1" x14ac:dyDescent="0.2">
      <c r="C7" s="294" t="s">
        <v>333</v>
      </c>
      <c r="D7" s="295"/>
      <c r="E7" s="294"/>
      <c r="G7" s="294"/>
    </row>
    <row r="8" spans="1:8" ht="9.9499999999999993" customHeight="1" x14ac:dyDescent="0.2">
      <c r="C8" s="296" t="s">
        <v>138</v>
      </c>
      <c r="D8" s="297"/>
      <c r="E8" s="296" t="s">
        <v>334</v>
      </c>
      <c r="G8" s="296" t="s">
        <v>335</v>
      </c>
    </row>
    <row r="9" spans="1:8" ht="9.9499999999999993" customHeight="1" x14ac:dyDescent="0.2">
      <c r="C9" s="298"/>
      <c r="D9" s="297"/>
      <c r="E9" s="299"/>
      <c r="G9" s="299"/>
    </row>
    <row r="10" spans="1:8" ht="10.7" customHeight="1" thickBot="1" x14ac:dyDescent="0.25">
      <c r="A10" s="300" t="s">
        <v>3</v>
      </c>
      <c r="C10" s="301">
        <v>-8</v>
      </c>
      <c r="E10" s="301">
        <v>-10</v>
      </c>
      <c r="G10" s="301">
        <v>-4</v>
      </c>
    </row>
    <row r="11" spans="1:8" ht="11.1" customHeight="1" thickTop="1" x14ac:dyDescent="0.2"/>
    <row r="12" spans="1:8" ht="10.7" customHeight="1" x14ac:dyDescent="0.2">
      <c r="A12" s="280" t="s">
        <v>4</v>
      </c>
      <c r="B12" s="280"/>
    </row>
    <row r="13" spans="1:8" ht="10.7" customHeight="1" x14ac:dyDescent="0.2">
      <c r="A13" s="274" t="s">
        <v>336</v>
      </c>
      <c r="C13" s="277">
        <v>0</v>
      </c>
      <c r="E13" s="277">
        <v>3297</v>
      </c>
      <c r="G13" s="277">
        <v>0</v>
      </c>
    </row>
    <row r="14" spans="1:8" ht="10.7" customHeight="1" x14ac:dyDescent="0.2">
      <c r="A14" s="274" t="s">
        <v>10</v>
      </c>
      <c r="C14" s="277">
        <v>551</v>
      </c>
      <c r="E14" s="277">
        <v>63</v>
      </c>
      <c r="G14" s="277">
        <v>1</v>
      </c>
    </row>
    <row r="15" spans="1:8" ht="10.7" customHeight="1" x14ac:dyDescent="0.2">
      <c r="A15" s="274" t="s">
        <v>44</v>
      </c>
      <c r="C15" s="284">
        <v>0</v>
      </c>
      <c r="E15" s="284">
        <v>1142</v>
      </c>
      <c r="G15" s="284">
        <v>0</v>
      </c>
    </row>
    <row r="16" spans="1:8" ht="10.7" customHeight="1" thickBot="1" x14ac:dyDescent="0.25">
      <c r="B16" s="280" t="s">
        <v>49</v>
      </c>
      <c r="C16" s="281">
        <v>551</v>
      </c>
      <c r="E16" s="281">
        <v>4502</v>
      </c>
      <c r="G16" s="281">
        <v>1</v>
      </c>
    </row>
    <row r="17" spans="1:7" ht="10.7" customHeight="1" thickTop="1" x14ac:dyDescent="0.2"/>
    <row r="18" spans="1:7" ht="10.7" customHeight="1" x14ac:dyDescent="0.2">
      <c r="A18" s="280" t="s">
        <v>18</v>
      </c>
      <c r="B18" s="280"/>
    </row>
    <row r="19" spans="1:7" ht="10.7" customHeight="1" x14ac:dyDescent="0.2">
      <c r="A19" s="274" t="s">
        <v>19</v>
      </c>
      <c r="C19" s="277">
        <v>0</v>
      </c>
      <c r="E19" s="277">
        <v>0</v>
      </c>
      <c r="G19" s="277">
        <v>0</v>
      </c>
    </row>
    <row r="20" spans="1:7" ht="10.7" customHeight="1" x14ac:dyDescent="0.2">
      <c r="A20" s="274" t="s">
        <v>337</v>
      </c>
      <c r="C20" s="277"/>
      <c r="E20" s="277"/>
      <c r="G20" s="277"/>
    </row>
    <row r="21" spans="1:7" ht="10.7" customHeight="1" x14ac:dyDescent="0.2">
      <c r="B21" s="274" t="s">
        <v>56</v>
      </c>
      <c r="C21" s="277">
        <v>118</v>
      </c>
      <c r="E21" s="277">
        <v>7</v>
      </c>
      <c r="G21" s="277">
        <v>0</v>
      </c>
    </row>
    <row r="22" spans="1:7" ht="10.7" customHeight="1" x14ac:dyDescent="0.2">
      <c r="B22" s="274" t="s">
        <v>57</v>
      </c>
      <c r="C22" s="277">
        <v>395</v>
      </c>
      <c r="E22" s="277">
        <v>53</v>
      </c>
      <c r="G22" s="277">
        <v>0</v>
      </c>
    </row>
    <row r="23" spans="1:7" ht="10.7" customHeight="1" x14ac:dyDescent="0.2">
      <c r="A23" s="274" t="s">
        <v>338</v>
      </c>
      <c r="C23" s="277">
        <v>0</v>
      </c>
      <c r="E23" s="277">
        <v>4487</v>
      </c>
      <c r="G23" s="277">
        <v>0</v>
      </c>
    </row>
    <row r="24" spans="1:7" ht="10.7" customHeight="1" x14ac:dyDescent="0.2">
      <c r="A24" s="274" t="s">
        <v>20</v>
      </c>
      <c r="C24" s="277">
        <v>54</v>
      </c>
      <c r="E24" s="277">
        <v>2</v>
      </c>
      <c r="G24" s="277">
        <v>0</v>
      </c>
    </row>
    <row r="25" spans="1:7" ht="10.7" customHeight="1" x14ac:dyDescent="0.2">
      <c r="A25" s="274" t="s">
        <v>50</v>
      </c>
      <c r="C25" s="277">
        <v>0</v>
      </c>
      <c r="E25" s="277">
        <v>0</v>
      </c>
      <c r="G25" s="277">
        <v>0</v>
      </c>
    </row>
    <row r="26" spans="1:7" ht="10.7" customHeight="1" x14ac:dyDescent="0.2">
      <c r="A26" s="274" t="s">
        <v>51</v>
      </c>
      <c r="C26" s="284">
        <v>0</v>
      </c>
      <c r="E26" s="284">
        <v>0</v>
      </c>
      <c r="G26" s="284">
        <v>0</v>
      </c>
    </row>
    <row r="27" spans="1:7" ht="10.7" customHeight="1" thickBot="1" x14ac:dyDescent="0.25">
      <c r="B27" s="280" t="s">
        <v>53</v>
      </c>
      <c r="C27" s="281">
        <v>567</v>
      </c>
      <c r="E27" s="281">
        <v>4549</v>
      </c>
      <c r="G27" s="281">
        <v>0</v>
      </c>
    </row>
    <row r="28" spans="1:7" ht="10.7" customHeight="1" thickTop="1" x14ac:dyDescent="0.2">
      <c r="B28" s="280"/>
      <c r="C28" s="282"/>
      <c r="E28" s="282"/>
      <c r="G28" s="282"/>
    </row>
    <row r="29" spans="1:7" ht="10.7" customHeight="1" x14ac:dyDescent="0.2">
      <c r="A29" s="280" t="s">
        <v>147</v>
      </c>
      <c r="B29" s="280"/>
    </row>
    <row r="30" spans="1:7" ht="10.7" customHeight="1" x14ac:dyDescent="0.2">
      <c r="A30" s="274" t="s">
        <v>339</v>
      </c>
      <c r="C30" s="277">
        <v>87</v>
      </c>
      <c r="E30" s="277">
        <v>0</v>
      </c>
      <c r="G30" s="277">
        <v>0</v>
      </c>
    </row>
    <row r="31" spans="1:7" ht="10.7" customHeight="1" x14ac:dyDescent="0.2">
      <c r="A31" s="274" t="s">
        <v>303</v>
      </c>
      <c r="C31" s="277">
        <v>-35</v>
      </c>
      <c r="E31" s="277">
        <v>0</v>
      </c>
      <c r="G31" s="277">
        <v>-32</v>
      </c>
    </row>
    <row r="32" spans="1:7" ht="10.7" customHeight="1" x14ac:dyDescent="0.2">
      <c r="A32" s="274" t="s">
        <v>340</v>
      </c>
      <c r="C32" s="284">
        <v>0</v>
      </c>
      <c r="E32" s="284">
        <v>0</v>
      </c>
      <c r="G32" s="284">
        <v>0</v>
      </c>
    </row>
    <row r="33" spans="1:7" ht="9.9499999999999993" customHeight="1" thickBot="1" x14ac:dyDescent="0.25">
      <c r="C33" s="303">
        <v>52</v>
      </c>
      <c r="E33" s="303">
        <v>0</v>
      </c>
      <c r="G33" s="303">
        <v>-32</v>
      </c>
    </row>
    <row r="34" spans="1:7" ht="9.9499999999999993" customHeight="1" thickTop="1" x14ac:dyDescent="0.2">
      <c r="C34" s="282"/>
      <c r="E34" s="282"/>
      <c r="G34" s="282"/>
    </row>
    <row r="35" spans="1:7" ht="12" thickBot="1" x14ac:dyDescent="0.25">
      <c r="A35" s="280" t="s">
        <v>26</v>
      </c>
      <c r="C35" s="283">
        <v>36</v>
      </c>
      <c r="E35" s="283">
        <v>-47</v>
      </c>
      <c r="G35" s="283">
        <v>-31</v>
      </c>
    </row>
    <row r="36" spans="1:7" ht="11.1" customHeight="1" thickTop="1" x14ac:dyDescent="0.2"/>
    <row r="37" spans="1:7" ht="11.1" customHeight="1" thickBot="1" x14ac:dyDescent="0.25">
      <c r="A37" s="280" t="s">
        <v>27</v>
      </c>
      <c r="C37" s="283">
        <v>28</v>
      </c>
      <c r="E37" s="283">
        <v>-57</v>
      </c>
      <c r="G37" s="283">
        <v>-35</v>
      </c>
    </row>
    <row r="38" spans="1:7" ht="11.1" customHeight="1" thickTop="1" x14ac:dyDescent="0.2"/>
    <row r="41" spans="1:7" ht="11.1" customHeight="1" x14ac:dyDescent="0.2">
      <c r="A41" s="304" t="s">
        <v>75</v>
      </c>
    </row>
  </sheetData>
  <mergeCells count="4">
    <mergeCell ref="A1:G1"/>
    <mergeCell ref="A2:G2"/>
    <mergeCell ref="A3:G3"/>
    <mergeCell ref="A4:G4"/>
  </mergeCells>
  <printOptions horizontalCentered="1"/>
  <pageMargins left="0.75" right="0.75" top="0.9" bottom="0.9" header="0.5" footer="0.5"/>
  <pageSetup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workbookViewId="0">
      <selection activeCell="B51" sqref="B51"/>
    </sheetView>
  </sheetViews>
  <sheetFormatPr defaultColWidth="10.85546875" defaultRowHeight="11.1" customHeight="1" x14ac:dyDescent="0.2"/>
  <cols>
    <col min="1" max="1" width="1.85546875" style="274" customWidth="1"/>
    <col min="2" max="2" width="35.140625" style="274" customWidth="1"/>
    <col min="3" max="3" width="7" style="302" bestFit="1" customWidth="1"/>
    <col min="4" max="4" width="2.28515625" style="277" customWidth="1"/>
    <col min="5" max="5" width="9.28515625" style="302" bestFit="1" customWidth="1"/>
    <col min="6" max="6" width="2.28515625" style="274" customWidth="1"/>
    <col min="7" max="7" width="8" style="302" bestFit="1" customWidth="1"/>
    <col min="8" max="8" width="2.28515625" style="274" customWidth="1"/>
    <col min="9" max="16384" width="10.85546875" style="274"/>
  </cols>
  <sheetData>
    <row r="1" spans="1:8" ht="11.1" customHeight="1" x14ac:dyDescent="0.2">
      <c r="A1" s="651" t="s">
        <v>67</v>
      </c>
      <c r="B1" s="651"/>
      <c r="C1" s="651"/>
      <c r="D1" s="651"/>
      <c r="E1" s="651"/>
      <c r="F1" s="651"/>
      <c r="G1" s="651"/>
      <c r="H1" s="273"/>
    </row>
    <row r="2" spans="1:8" ht="11.1" customHeight="1" x14ac:dyDescent="0.2">
      <c r="A2" s="651" t="s">
        <v>332</v>
      </c>
      <c r="B2" s="651"/>
      <c r="C2" s="651"/>
      <c r="D2" s="651"/>
      <c r="E2" s="651"/>
      <c r="F2" s="651"/>
      <c r="G2" s="651"/>
      <c r="H2" s="273"/>
    </row>
    <row r="3" spans="1:8" ht="11.1" customHeight="1" x14ac:dyDescent="0.2">
      <c r="A3" s="651" t="s">
        <v>36</v>
      </c>
      <c r="B3" s="651"/>
      <c r="C3" s="651"/>
      <c r="D3" s="651"/>
      <c r="E3" s="651"/>
      <c r="F3" s="651"/>
      <c r="G3" s="651"/>
      <c r="H3" s="273"/>
    </row>
    <row r="4" spans="1:8" ht="11.1" customHeight="1" x14ac:dyDescent="0.2">
      <c r="A4" s="651" t="s">
        <v>1</v>
      </c>
      <c r="B4" s="651"/>
      <c r="C4" s="651"/>
      <c r="D4" s="651"/>
      <c r="E4" s="651"/>
      <c r="F4" s="651"/>
      <c r="G4" s="651"/>
      <c r="H4" s="273"/>
    </row>
    <row r="7" spans="1:8" s="290" customFormat="1" ht="9.9499999999999993" customHeight="1" x14ac:dyDescent="0.2">
      <c r="C7" s="294" t="s">
        <v>333</v>
      </c>
      <c r="D7" s="295"/>
      <c r="E7" s="294"/>
      <c r="G7" s="294"/>
    </row>
    <row r="8" spans="1:8" ht="9.9499999999999993" customHeight="1" x14ac:dyDescent="0.2">
      <c r="C8" s="296" t="s">
        <v>138</v>
      </c>
      <c r="D8" s="297"/>
      <c r="E8" s="296" t="s">
        <v>334</v>
      </c>
      <c r="G8" s="296" t="s">
        <v>335</v>
      </c>
    </row>
    <row r="9" spans="1:8" ht="9.9499999999999993" customHeight="1" x14ac:dyDescent="0.2">
      <c r="C9" s="298"/>
      <c r="D9" s="297"/>
      <c r="E9" s="299"/>
      <c r="G9" s="299"/>
    </row>
    <row r="10" spans="1:8" ht="10.7" customHeight="1" thickBot="1" x14ac:dyDescent="0.25">
      <c r="A10" s="300" t="s">
        <v>3</v>
      </c>
      <c r="C10" s="301">
        <v>28</v>
      </c>
      <c r="E10" s="301">
        <v>-57</v>
      </c>
      <c r="G10" s="301">
        <v>-35</v>
      </c>
    </row>
    <row r="11" spans="1:8" ht="11.1" customHeight="1" thickTop="1" x14ac:dyDescent="0.2"/>
    <row r="12" spans="1:8" ht="10.7" customHeight="1" x14ac:dyDescent="0.2">
      <c r="A12" s="280" t="s">
        <v>4</v>
      </c>
      <c r="B12" s="280"/>
    </row>
    <row r="13" spans="1:8" ht="10.7" customHeight="1" x14ac:dyDescent="0.2">
      <c r="A13" s="274" t="s">
        <v>336</v>
      </c>
      <c r="C13" s="277">
        <v>0</v>
      </c>
      <c r="E13" s="277">
        <v>3025</v>
      </c>
      <c r="G13" s="277">
        <v>0</v>
      </c>
    </row>
    <row r="14" spans="1:8" ht="10.7" customHeight="1" x14ac:dyDescent="0.2">
      <c r="A14" s="274" t="s">
        <v>10</v>
      </c>
      <c r="C14" s="277">
        <v>716</v>
      </c>
      <c r="E14" s="277">
        <v>92</v>
      </c>
      <c r="G14" s="277">
        <v>1</v>
      </c>
    </row>
    <row r="15" spans="1:8" ht="10.7" customHeight="1" x14ac:dyDescent="0.2">
      <c r="A15" s="274" t="s">
        <v>44</v>
      </c>
      <c r="C15" s="284">
        <v>0</v>
      </c>
      <c r="E15" s="284">
        <v>2888</v>
      </c>
      <c r="G15" s="284">
        <v>0</v>
      </c>
    </row>
    <row r="16" spans="1:8" ht="10.7" customHeight="1" thickBot="1" x14ac:dyDescent="0.25">
      <c r="B16" s="280" t="s">
        <v>49</v>
      </c>
      <c r="C16" s="281">
        <v>716</v>
      </c>
      <c r="E16" s="281">
        <v>6005</v>
      </c>
      <c r="G16" s="281">
        <v>1</v>
      </c>
    </row>
    <row r="17" spans="1:7" ht="10.7" customHeight="1" thickTop="1" x14ac:dyDescent="0.2"/>
    <row r="18" spans="1:7" ht="10.7" customHeight="1" x14ac:dyDescent="0.2">
      <c r="A18" s="280" t="s">
        <v>18</v>
      </c>
      <c r="B18" s="280"/>
    </row>
    <row r="19" spans="1:7" ht="10.7" customHeight="1" x14ac:dyDescent="0.2">
      <c r="A19" s="274" t="s">
        <v>19</v>
      </c>
      <c r="C19" s="277">
        <v>0</v>
      </c>
      <c r="E19" s="277">
        <v>0</v>
      </c>
      <c r="G19" s="277">
        <v>0</v>
      </c>
    </row>
    <row r="20" spans="1:7" ht="10.7" customHeight="1" x14ac:dyDescent="0.2">
      <c r="A20" s="274" t="s">
        <v>337</v>
      </c>
      <c r="C20" s="277"/>
      <c r="E20" s="277"/>
      <c r="G20" s="277"/>
    </row>
    <row r="21" spans="1:7" ht="10.7" customHeight="1" x14ac:dyDescent="0.2">
      <c r="B21" s="274" t="s">
        <v>56</v>
      </c>
      <c r="C21" s="277">
        <v>125</v>
      </c>
      <c r="E21" s="277">
        <v>7</v>
      </c>
      <c r="G21" s="277">
        <v>0</v>
      </c>
    </row>
    <row r="22" spans="1:7" ht="10.7" customHeight="1" x14ac:dyDescent="0.2">
      <c r="B22" s="274" t="s">
        <v>57</v>
      </c>
      <c r="C22" s="277">
        <v>552</v>
      </c>
      <c r="E22" s="277">
        <v>79</v>
      </c>
      <c r="G22" s="277">
        <v>0</v>
      </c>
    </row>
    <row r="23" spans="1:7" ht="10.7" customHeight="1" x14ac:dyDescent="0.2">
      <c r="A23" s="274" t="s">
        <v>338</v>
      </c>
      <c r="C23" s="277">
        <v>0</v>
      </c>
      <c r="E23" s="277">
        <v>6313</v>
      </c>
      <c r="G23" s="277">
        <v>0</v>
      </c>
    </row>
    <row r="24" spans="1:7" ht="10.7" customHeight="1" x14ac:dyDescent="0.2">
      <c r="A24" s="274" t="s">
        <v>20</v>
      </c>
      <c r="C24" s="277">
        <v>60</v>
      </c>
      <c r="E24" s="277">
        <v>3</v>
      </c>
      <c r="G24" s="277">
        <v>0</v>
      </c>
    </row>
    <row r="25" spans="1:7" ht="10.7" customHeight="1" x14ac:dyDescent="0.2">
      <c r="A25" s="274" t="s">
        <v>50</v>
      </c>
      <c r="C25" s="277">
        <v>0</v>
      </c>
      <c r="E25" s="277">
        <v>0</v>
      </c>
      <c r="G25" s="277">
        <v>0</v>
      </c>
    </row>
    <row r="26" spans="1:7" ht="10.7" customHeight="1" x14ac:dyDescent="0.2">
      <c r="A26" s="274" t="s">
        <v>51</v>
      </c>
      <c r="C26" s="284">
        <v>0</v>
      </c>
      <c r="E26" s="284">
        <v>0</v>
      </c>
      <c r="G26" s="284">
        <v>0</v>
      </c>
    </row>
    <row r="27" spans="1:7" ht="10.7" customHeight="1" thickBot="1" x14ac:dyDescent="0.25">
      <c r="B27" s="280" t="s">
        <v>53</v>
      </c>
      <c r="C27" s="281">
        <v>737</v>
      </c>
      <c r="E27" s="281">
        <v>6402</v>
      </c>
      <c r="G27" s="281">
        <v>0</v>
      </c>
    </row>
    <row r="28" spans="1:7" ht="10.7" customHeight="1" thickTop="1" x14ac:dyDescent="0.2">
      <c r="B28" s="280"/>
      <c r="C28" s="282"/>
      <c r="E28" s="282"/>
      <c r="G28" s="282"/>
    </row>
    <row r="29" spans="1:7" ht="10.7" customHeight="1" x14ac:dyDescent="0.2">
      <c r="A29" s="280" t="s">
        <v>147</v>
      </c>
      <c r="B29" s="280"/>
    </row>
    <row r="30" spans="1:7" ht="10.7" customHeight="1" x14ac:dyDescent="0.2">
      <c r="A30" s="274" t="s">
        <v>339</v>
      </c>
      <c r="C30" s="277">
        <v>88</v>
      </c>
      <c r="E30" s="277">
        <v>0</v>
      </c>
      <c r="G30" s="277">
        <v>0</v>
      </c>
    </row>
    <row r="31" spans="1:7" ht="10.7" customHeight="1" x14ac:dyDescent="0.2">
      <c r="A31" s="274" t="s">
        <v>303</v>
      </c>
      <c r="C31" s="277">
        <v>-75</v>
      </c>
      <c r="E31" s="277">
        <v>0</v>
      </c>
      <c r="G31" s="277">
        <v>0</v>
      </c>
    </row>
    <row r="32" spans="1:7" ht="10.7" customHeight="1" x14ac:dyDescent="0.2">
      <c r="A32" s="274" t="s">
        <v>340</v>
      </c>
      <c r="C32" s="284">
        <v>0</v>
      </c>
      <c r="E32" s="284">
        <v>0</v>
      </c>
      <c r="G32" s="284">
        <v>0</v>
      </c>
    </row>
    <row r="33" spans="1:7" ht="9.9499999999999993" customHeight="1" thickBot="1" x14ac:dyDescent="0.25">
      <c r="C33" s="303">
        <v>13</v>
      </c>
      <c r="E33" s="303">
        <v>0</v>
      </c>
      <c r="G33" s="303">
        <v>0</v>
      </c>
    </row>
    <row r="34" spans="1:7" ht="9.9499999999999993" customHeight="1" thickTop="1" x14ac:dyDescent="0.2">
      <c r="C34" s="282"/>
      <c r="E34" s="282"/>
      <c r="G34" s="282"/>
    </row>
    <row r="35" spans="1:7" ht="12" thickBot="1" x14ac:dyDescent="0.25">
      <c r="A35" s="280" t="s">
        <v>26</v>
      </c>
      <c r="C35" s="283">
        <v>-8</v>
      </c>
      <c r="E35" s="283">
        <v>-397</v>
      </c>
      <c r="G35" s="283">
        <v>1</v>
      </c>
    </row>
    <row r="36" spans="1:7" ht="11.1" customHeight="1" thickTop="1" x14ac:dyDescent="0.2"/>
    <row r="37" spans="1:7" ht="11.1" customHeight="1" thickBot="1" x14ac:dyDescent="0.25">
      <c r="A37" s="280" t="s">
        <v>27</v>
      </c>
      <c r="C37" s="283">
        <v>20</v>
      </c>
      <c r="E37" s="283">
        <v>-454</v>
      </c>
      <c r="G37" s="283">
        <v>-34</v>
      </c>
    </row>
    <row r="38" spans="1:7" ht="11.1" customHeight="1" thickTop="1" x14ac:dyDescent="0.2"/>
  </sheetData>
  <mergeCells count="4">
    <mergeCell ref="A1:G1"/>
    <mergeCell ref="A2:G2"/>
    <mergeCell ref="A3:G3"/>
    <mergeCell ref="A4:G4"/>
  </mergeCells>
  <printOptions horizontalCentered="1"/>
  <pageMargins left="0.75" right="0.75" top="0.9" bottom="0.9" header="0.5" footer="0.5"/>
  <pageSetup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workbookViewId="0">
      <selection activeCell="B51" sqref="B51"/>
    </sheetView>
  </sheetViews>
  <sheetFormatPr defaultColWidth="10.85546875" defaultRowHeight="11.1" customHeight="1" x14ac:dyDescent="0.2"/>
  <cols>
    <col min="1" max="1" width="1.85546875" style="274" customWidth="1"/>
    <col min="2" max="2" width="35.140625" style="274" customWidth="1"/>
    <col min="3" max="3" width="7" style="302" bestFit="1" customWidth="1"/>
    <col min="4" max="4" width="2.28515625" style="277" customWidth="1"/>
    <col min="5" max="5" width="9.28515625" style="302" bestFit="1" customWidth="1"/>
    <col min="6" max="6" width="2.28515625" style="274" customWidth="1"/>
    <col min="7" max="7" width="8" style="302" bestFit="1" customWidth="1"/>
    <col min="8" max="8" width="2.28515625" style="274" customWidth="1"/>
    <col min="9" max="16384" width="10.85546875" style="274"/>
  </cols>
  <sheetData>
    <row r="1" spans="1:8" ht="11.1" customHeight="1" x14ac:dyDescent="0.2">
      <c r="A1" s="651" t="s">
        <v>67</v>
      </c>
      <c r="B1" s="651"/>
      <c r="C1" s="651"/>
      <c r="D1" s="651"/>
      <c r="E1" s="651"/>
      <c r="F1" s="651"/>
      <c r="G1" s="651"/>
      <c r="H1" s="273"/>
    </row>
    <row r="2" spans="1:8" ht="11.1" customHeight="1" x14ac:dyDescent="0.2">
      <c r="A2" s="651" t="s">
        <v>332</v>
      </c>
      <c r="B2" s="651"/>
      <c r="C2" s="651"/>
      <c r="D2" s="651"/>
      <c r="E2" s="651"/>
      <c r="F2" s="651"/>
      <c r="G2" s="651"/>
      <c r="H2" s="273"/>
    </row>
    <row r="3" spans="1:8" ht="11.1" customHeight="1" x14ac:dyDescent="0.2">
      <c r="A3" s="651" t="s">
        <v>35</v>
      </c>
      <c r="B3" s="651"/>
      <c r="C3" s="651"/>
      <c r="D3" s="651"/>
      <c r="E3" s="651"/>
      <c r="F3" s="651"/>
      <c r="G3" s="651"/>
      <c r="H3" s="273"/>
    </row>
    <row r="4" spans="1:8" ht="11.1" customHeight="1" x14ac:dyDescent="0.2">
      <c r="A4" s="651" t="s">
        <v>1</v>
      </c>
      <c r="B4" s="651"/>
      <c r="C4" s="651"/>
      <c r="D4" s="651"/>
      <c r="E4" s="651"/>
      <c r="F4" s="651"/>
      <c r="G4" s="651"/>
      <c r="H4" s="273"/>
    </row>
    <row r="7" spans="1:8" s="290" customFormat="1" ht="9.9499999999999993" customHeight="1" x14ac:dyDescent="0.2">
      <c r="C7" s="294" t="s">
        <v>333</v>
      </c>
      <c r="D7" s="295"/>
      <c r="E7" s="294"/>
      <c r="G7" s="294"/>
    </row>
    <row r="8" spans="1:8" ht="9.9499999999999993" customHeight="1" x14ac:dyDescent="0.2">
      <c r="C8" s="296" t="s">
        <v>138</v>
      </c>
      <c r="D8" s="297"/>
      <c r="E8" s="296" t="s">
        <v>334</v>
      </c>
      <c r="G8" s="296" t="s">
        <v>335</v>
      </c>
    </row>
    <row r="9" spans="1:8" ht="9.9499999999999993" customHeight="1" x14ac:dyDescent="0.2">
      <c r="C9" s="298"/>
      <c r="D9" s="297"/>
      <c r="E9" s="299"/>
      <c r="G9" s="299"/>
    </row>
    <row r="10" spans="1:8" ht="10.7" customHeight="1" thickBot="1" x14ac:dyDescent="0.25">
      <c r="A10" s="300" t="s">
        <v>3</v>
      </c>
      <c r="C10" s="301">
        <v>20</v>
      </c>
      <c r="E10" s="301">
        <v>-454</v>
      </c>
      <c r="G10" s="301">
        <v>-34</v>
      </c>
    </row>
    <row r="11" spans="1:8" ht="11.1" customHeight="1" thickTop="1" x14ac:dyDescent="0.2"/>
    <row r="12" spans="1:8" ht="10.7" customHeight="1" x14ac:dyDescent="0.2">
      <c r="A12" s="280" t="s">
        <v>4</v>
      </c>
      <c r="B12" s="280"/>
    </row>
    <row r="13" spans="1:8" ht="10.7" customHeight="1" x14ac:dyDescent="0.2">
      <c r="A13" s="274" t="s">
        <v>336</v>
      </c>
      <c r="C13" s="277">
        <v>0</v>
      </c>
      <c r="E13" s="277">
        <v>3325</v>
      </c>
      <c r="G13" s="277">
        <v>0</v>
      </c>
    </row>
    <row r="14" spans="1:8" ht="10.7" customHeight="1" x14ac:dyDescent="0.2">
      <c r="A14" s="274" t="s">
        <v>10</v>
      </c>
      <c r="C14" s="277">
        <v>728</v>
      </c>
      <c r="E14" s="277">
        <v>94</v>
      </c>
      <c r="G14" s="277">
        <v>1</v>
      </c>
    </row>
    <row r="15" spans="1:8" ht="10.7" customHeight="1" x14ac:dyDescent="0.2">
      <c r="A15" s="274" t="s">
        <v>44</v>
      </c>
      <c r="C15" s="284">
        <v>0</v>
      </c>
      <c r="E15" s="284">
        <v>235</v>
      </c>
      <c r="G15" s="284">
        <v>0</v>
      </c>
    </row>
    <row r="16" spans="1:8" ht="10.7" customHeight="1" thickBot="1" x14ac:dyDescent="0.25">
      <c r="B16" s="280" t="s">
        <v>49</v>
      </c>
      <c r="C16" s="281">
        <v>728</v>
      </c>
      <c r="E16" s="281">
        <v>3654</v>
      </c>
      <c r="G16" s="281">
        <v>1</v>
      </c>
    </row>
    <row r="17" spans="1:7" ht="10.7" customHeight="1" thickTop="1" x14ac:dyDescent="0.2"/>
    <row r="18" spans="1:7" ht="10.7" customHeight="1" x14ac:dyDescent="0.2">
      <c r="A18" s="280" t="s">
        <v>18</v>
      </c>
      <c r="B18" s="280"/>
    </row>
    <row r="19" spans="1:7" ht="10.7" customHeight="1" x14ac:dyDescent="0.2">
      <c r="A19" s="274" t="s">
        <v>19</v>
      </c>
      <c r="C19" s="277">
        <v>0</v>
      </c>
      <c r="E19" s="277">
        <v>0</v>
      </c>
      <c r="G19" s="277">
        <v>0</v>
      </c>
    </row>
    <row r="20" spans="1:7" ht="10.7" customHeight="1" x14ac:dyDescent="0.2">
      <c r="A20" s="274" t="s">
        <v>337</v>
      </c>
      <c r="C20" s="277"/>
      <c r="E20" s="277"/>
      <c r="G20" s="277"/>
    </row>
    <row r="21" spans="1:7" ht="10.7" customHeight="1" x14ac:dyDescent="0.2">
      <c r="B21" s="274" t="s">
        <v>56</v>
      </c>
      <c r="C21" s="277">
        <v>130</v>
      </c>
      <c r="E21" s="277">
        <v>7</v>
      </c>
      <c r="G21" s="277">
        <v>0</v>
      </c>
    </row>
    <row r="22" spans="1:7" ht="10.7" customHeight="1" x14ac:dyDescent="0.2">
      <c r="B22" s="274" t="s">
        <v>57</v>
      </c>
      <c r="C22" s="277">
        <v>565</v>
      </c>
      <c r="E22" s="277">
        <v>80</v>
      </c>
      <c r="G22" s="277">
        <v>0</v>
      </c>
    </row>
    <row r="23" spans="1:7" ht="10.7" customHeight="1" x14ac:dyDescent="0.2">
      <c r="A23" s="274" t="s">
        <v>338</v>
      </c>
      <c r="C23" s="277">
        <v>0</v>
      </c>
      <c r="E23" s="277">
        <v>3860</v>
      </c>
      <c r="G23" s="277">
        <v>0</v>
      </c>
    </row>
    <row r="24" spans="1:7" ht="10.7" customHeight="1" x14ac:dyDescent="0.2">
      <c r="A24" s="274" t="s">
        <v>20</v>
      </c>
      <c r="C24" s="277">
        <v>63</v>
      </c>
      <c r="E24" s="277">
        <v>4</v>
      </c>
      <c r="G24" s="277">
        <v>0</v>
      </c>
    </row>
    <row r="25" spans="1:7" ht="10.7" customHeight="1" x14ac:dyDescent="0.2">
      <c r="A25" s="274" t="s">
        <v>50</v>
      </c>
      <c r="C25" s="277">
        <v>0</v>
      </c>
      <c r="E25" s="277">
        <v>0</v>
      </c>
      <c r="G25" s="277">
        <v>0</v>
      </c>
    </row>
    <row r="26" spans="1:7" ht="10.7" customHeight="1" x14ac:dyDescent="0.2">
      <c r="A26" s="274" t="s">
        <v>51</v>
      </c>
      <c r="C26" s="284">
        <v>0</v>
      </c>
      <c r="E26" s="284">
        <v>0</v>
      </c>
      <c r="G26" s="284">
        <v>0</v>
      </c>
    </row>
    <row r="27" spans="1:7" ht="10.7" customHeight="1" thickBot="1" x14ac:dyDescent="0.25">
      <c r="B27" s="280" t="s">
        <v>53</v>
      </c>
      <c r="C27" s="281">
        <v>758</v>
      </c>
      <c r="E27" s="281">
        <v>3951</v>
      </c>
      <c r="G27" s="281">
        <v>0</v>
      </c>
    </row>
    <row r="28" spans="1:7" ht="10.7" customHeight="1" thickTop="1" x14ac:dyDescent="0.2">
      <c r="B28" s="280"/>
      <c r="C28" s="282"/>
      <c r="E28" s="282"/>
      <c r="G28" s="282"/>
    </row>
    <row r="29" spans="1:7" ht="10.7" customHeight="1" x14ac:dyDescent="0.2">
      <c r="A29" s="280" t="s">
        <v>147</v>
      </c>
      <c r="B29" s="280"/>
    </row>
    <row r="30" spans="1:7" ht="10.7" customHeight="1" x14ac:dyDescent="0.2">
      <c r="A30" s="274" t="s">
        <v>339</v>
      </c>
      <c r="C30" s="277">
        <v>104</v>
      </c>
      <c r="E30" s="277">
        <v>0</v>
      </c>
      <c r="G30" s="277">
        <v>0</v>
      </c>
    </row>
    <row r="31" spans="1:7" ht="10.7" customHeight="1" x14ac:dyDescent="0.2">
      <c r="A31" s="274" t="s">
        <v>303</v>
      </c>
      <c r="C31" s="277">
        <v>-68</v>
      </c>
      <c r="E31" s="277">
        <v>0</v>
      </c>
      <c r="G31" s="277">
        <v>0</v>
      </c>
    </row>
    <row r="32" spans="1:7" ht="10.7" customHeight="1" x14ac:dyDescent="0.2">
      <c r="A32" s="274" t="s">
        <v>340</v>
      </c>
      <c r="C32" s="284">
        <v>0</v>
      </c>
      <c r="E32" s="284">
        <v>0</v>
      </c>
      <c r="G32" s="284">
        <v>0</v>
      </c>
    </row>
    <row r="33" spans="1:7" ht="9.9499999999999993" customHeight="1" thickBot="1" x14ac:dyDescent="0.25">
      <c r="C33" s="303">
        <v>36</v>
      </c>
      <c r="E33" s="303">
        <v>0</v>
      </c>
      <c r="G33" s="303">
        <v>0</v>
      </c>
    </row>
    <row r="34" spans="1:7" ht="9.9499999999999993" customHeight="1" thickTop="1" x14ac:dyDescent="0.2">
      <c r="C34" s="282"/>
      <c r="E34" s="282"/>
      <c r="G34" s="282"/>
    </row>
    <row r="35" spans="1:7" ht="12" thickBot="1" x14ac:dyDescent="0.25">
      <c r="A35" s="280" t="s">
        <v>26</v>
      </c>
      <c r="C35" s="283">
        <v>6</v>
      </c>
      <c r="E35" s="283">
        <v>-297</v>
      </c>
      <c r="G35" s="283">
        <v>1</v>
      </c>
    </row>
    <row r="36" spans="1:7" ht="11.1" customHeight="1" thickTop="1" x14ac:dyDescent="0.2"/>
    <row r="37" spans="1:7" ht="11.1" customHeight="1" thickBot="1" x14ac:dyDescent="0.25">
      <c r="A37" s="280" t="s">
        <v>27</v>
      </c>
      <c r="C37" s="283">
        <v>26</v>
      </c>
      <c r="E37" s="283">
        <v>-751</v>
      </c>
      <c r="G37" s="283">
        <v>-33</v>
      </c>
    </row>
    <row r="38" spans="1:7" ht="11.1" customHeight="1" thickTop="1" x14ac:dyDescent="0.2"/>
  </sheetData>
  <mergeCells count="4">
    <mergeCell ref="A1:G1"/>
    <mergeCell ref="A2:G2"/>
    <mergeCell ref="A3:G3"/>
    <mergeCell ref="A4:G4"/>
  </mergeCells>
  <printOptions horizontalCentered="1"/>
  <pageMargins left="0.75" right="0.75" top="0.9" bottom="0.9" header="0.5" footer="0.5"/>
  <pageSetup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workbookViewId="0">
      <selection activeCell="B51" sqref="B51"/>
    </sheetView>
  </sheetViews>
  <sheetFormatPr defaultColWidth="10.85546875" defaultRowHeight="11.1" customHeight="1" x14ac:dyDescent="0.2"/>
  <cols>
    <col min="1" max="1" width="1.85546875" style="274" customWidth="1"/>
    <col min="2" max="2" width="35.140625" style="274" customWidth="1"/>
    <col min="3" max="3" width="7.140625" style="302" bestFit="1" customWidth="1"/>
    <col min="4" max="4" width="2.28515625" style="277" customWidth="1"/>
    <col min="5" max="5" width="9.28515625" style="302" bestFit="1" customWidth="1"/>
    <col min="6" max="6" width="2.28515625" style="274" customWidth="1"/>
    <col min="7" max="7" width="8" style="302" bestFit="1" customWidth="1"/>
    <col min="8" max="8" width="2.28515625" style="274" customWidth="1"/>
    <col min="9" max="16384" width="10.85546875" style="274"/>
  </cols>
  <sheetData>
    <row r="1" spans="1:8" ht="11.1" customHeight="1" x14ac:dyDescent="0.2">
      <c r="A1" s="651" t="s">
        <v>68</v>
      </c>
      <c r="B1" s="651"/>
      <c r="C1" s="651"/>
      <c r="D1" s="651"/>
      <c r="E1" s="651"/>
      <c r="F1" s="651"/>
      <c r="G1" s="651"/>
      <c r="H1" s="273"/>
    </row>
    <row r="2" spans="1:8" ht="11.1" customHeight="1" x14ac:dyDescent="0.2">
      <c r="A2" s="651" t="s">
        <v>332</v>
      </c>
      <c r="B2" s="651"/>
      <c r="C2" s="651"/>
      <c r="D2" s="651"/>
      <c r="E2" s="651"/>
      <c r="F2" s="651"/>
      <c r="G2" s="651"/>
      <c r="H2" s="273"/>
    </row>
    <row r="3" spans="1:8" ht="11.1" customHeight="1" x14ac:dyDescent="0.2">
      <c r="A3" s="651" t="s">
        <v>38</v>
      </c>
      <c r="B3" s="651"/>
      <c r="C3" s="651"/>
      <c r="D3" s="651"/>
      <c r="E3" s="651"/>
      <c r="F3" s="651"/>
      <c r="G3" s="651"/>
      <c r="H3" s="273"/>
    </row>
    <row r="4" spans="1:8" ht="11.1" customHeight="1" x14ac:dyDescent="0.2">
      <c r="A4" s="651" t="s">
        <v>1</v>
      </c>
      <c r="B4" s="651"/>
      <c r="C4" s="651"/>
      <c r="D4" s="651"/>
      <c r="E4" s="651"/>
      <c r="F4" s="651"/>
      <c r="G4" s="651"/>
      <c r="H4" s="273"/>
    </row>
    <row r="7" spans="1:8" s="290" customFormat="1" ht="9.9499999999999993" customHeight="1" x14ac:dyDescent="0.2">
      <c r="C7" s="294" t="s">
        <v>333</v>
      </c>
      <c r="D7" s="295"/>
      <c r="E7" s="294"/>
      <c r="G7" s="294"/>
    </row>
    <row r="8" spans="1:8" ht="9.9499999999999993" customHeight="1" x14ac:dyDescent="0.2">
      <c r="C8" s="296" t="s">
        <v>138</v>
      </c>
      <c r="D8" s="297"/>
      <c r="E8" s="296" t="s">
        <v>334</v>
      </c>
      <c r="G8" s="296" t="s">
        <v>335</v>
      </c>
    </row>
    <row r="9" spans="1:8" ht="9.9499999999999993" customHeight="1" x14ac:dyDescent="0.2">
      <c r="C9" s="298"/>
      <c r="D9" s="297"/>
      <c r="E9" s="299"/>
      <c r="G9" s="299"/>
    </row>
    <row r="10" spans="1:8" ht="10.7" customHeight="1" thickBot="1" x14ac:dyDescent="0.25">
      <c r="A10" s="300" t="s">
        <v>3</v>
      </c>
      <c r="C10" s="301">
        <v>26</v>
      </c>
      <c r="E10" s="301">
        <v>-751</v>
      </c>
      <c r="G10" s="301">
        <v>-33</v>
      </c>
    </row>
    <row r="11" spans="1:8" ht="11.1" customHeight="1" thickTop="1" x14ac:dyDescent="0.2"/>
    <row r="12" spans="1:8" ht="10.7" customHeight="1" x14ac:dyDescent="0.2">
      <c r="A12" s="280" t="s">
        <v>4</v>
      </c>
      <c r="B12" s="280"/>
    </row>
    <row r="13" spans="1:8" ht="10.7" customHeight="1" x14ac:dyDescent="0.2">
      <c r="A13" s="274" t="s">
        <v>336</v>
      </c>
      <c r="C13" s="277">
        <v>0</v>
      </c>
      <c r="E13" s="277">
        <v>3325</v>
      </c>
      <c r="G13" s="277">
        <v>0</v>
      </c>
    </row>
    <row r="14" spans="1:8" ht="10.7" customHeight="1" x14ac:dyDescent="0.2">
      <c r="A14" s="274" t="s">
        <v>10</v>
      </c>
      <c r="C14" s="277">
        <v>744</v>
      </c>
      <c r="E14" s="277">
        <v>96</v>
      </c>
      <c r="G14" s="277">
        <v>1</v>
      </c>
    </row>
    <row r="15" spans="1:8" ht="10.7" customHeight="1" x14ac:dyDescent="0.2">
      <c r="A15" s="274" t="s">
        <v>44</v>
      </c>
      <c r="C15" s="284">
        <v>0</v>
      </c>
      <c r="E15" s="284">
        <v>25</v>
      </c>
      <c r="G15" s="284">
        <v>0</v>
      </c>
    </row>
    <row r="16" spans="1:8" ht="10.7" customHeight="1" thickBot="1" x14ac:dyDescent="0.25">
      <c r="B16" s="280" t="s">
        <v>49</v>
      </c>
      <c r="C16" s="281">
        <v>744</v>
      </c>
      <c r="E16" s="281">
        <v>3446</v>
      </c>
      <c r="G16" s="281">
        <v>1</v>
      </c>
    </row>
    <row r="17" spans="1:7" ht="10.7" customHeight="1" thickTop="1" x14ac:dyDescent="0.2"/>
    <row r="18" spans="1:7" ht="10.7" customHeight="1" x14ac:dyDescent="0.2">
      <c r="A18" s="280" t="s">
        <v>18</v>
      </c>
      <c r="B18" s="280"/>
    </row>
    <row r="19" spans="1:7" ht="10.7" customHeight="1" x14ac:dyDescent="0.2">
      <c r="A19" s="274" t="s">
        <v>19</v>
      </c>
      <c r="C19" s="277">
        <v>0</v>
      </c>
      <c r="E19" s="277">
        <v>0</v>
      </c>
      <c r="G19" s="277">
        <v>0</v>
      </c>
    </row>
    <row r="20" spans="1:7" ht="10.7" customHeight="1" x14ac:dyDescent="0.2">
      <c r="A20" s="274" t="s">
        <v>337</v>
      </c>
      <c r="C20" s="277"/>
      <c r="E20" s="277"/>
      <c r="G20" s="277"/>
    </row>
    <row r="21" spans="1:7" ht="10.7" customHeight="1" x14ac:dyDescent="0.2">
      <c r="B21" s="274" t="s">
        <v>56</v>
      </c>
      <c r="C21" s="277">
        <v>132</v>
      </c>
      <c r="E21" s="277">
        <v>7</v>
      </c>
      <c r="G21" s="277">
        <v>0</v>
      </c>
    </row>
    <row r="22" spans="1:7" ht="10.7" customHeight="1" x14ac:dyDescent="0.2">
      <c r="B22" s="274" t="s">
        <v>57</v>
      </c>
      <c r="C22" s="277">
        <v>574</v>
      </c>
      <c r="E22" s="277">
        <v>81</v>
      </c>
      <c r="G22" s="277">
        <v>0</v>
      </c>
    </row>
    <row r="23" spans="1:7" ht="10.7" customHeight="1" x14ac:dyDescent="0.2">
      <c r="A23" s="274" t="s">
        <v>338</v>
      </c>
      <c r="C23" s="277">
        <v>0</v>
      </c>
      <c r="E23" s="277">
        <v>3650</v>
      </c>
      <c r="G23" s="277">
        <v>0</v>
      </c>
    </row>
    <row r="24" spans="1:7" ht="10.7" customHeight="1" x14ac:dyDescent="0.2">
      <c r="A24" s="274" t="s">
        <v>20</v>
      </c>
      <c r="C24" s="277">
        <v>67</v>
      </c>
      <c r="E24" s="277">
        <v>4</v>
      </c>
      <c r="G24" s="277">
        <v>0</v>
      </c>
    </row>
    <row r="25" spans="1:7" ht="10.7" customHeight="1" x14ac:dyDescent="0.2">
      <c r="A25" s="274" t="s">
        <v>50</v>
      </c>
      <c r="C25" s="277">
        <v>0</v>
      </c>
      <c r="E25" s="277">
        <v>0</v>
      </c>
      <c r="G25" s="277">
        <v>0</v>
      </c>
    </row>
    <row r="26" spans="1:7" ht="10.7" customHeight="1" x14ac:dyDescent="0.2">
      <c r="A26" s="274" t="s">
        <v>51</v>
      </c>
      <c r="C26" s="284">
        <v>0</v>
      </c>
      <c r="E26" s="284">
        <v>0</v>
      </c>
      <c r="G26" s="284">
        <v>0</v>
      </c>
    </row>
    <row r="27" spans="1:7" ht="10.7" customHeight="1" thickBot="1" x14ac:dyDescent="0.25">
      <c r="B27" s="280" t="s">
        <v>53</v>
      </c>
      <c r="C27" s="281">
        <v>773</v>
      </c>
      <c r="E27" s="281">
        <v>3742</v>
      </c>
      <c r="G27" s="281">
        <v>0</v>
      </c>
    </row>
    <row r="28" spans="1:7" ht="10.7" customHeight="1" thickTop="1" x14ac:dyDescent="0.2">
      <c r="B28" s="280"/>
      <c r="C28" s="282"/>
      <c r="E28" s="282"/>
      <c r="G28" s="282"/>
    </row>
    <row r="29" spans="1:7" ht="10.7" customHeight="1" x14ac:dyDescent="0.2">
      <c r="A29" s="280" t="s">
        <v>147</v>
      </c>
      <c r="B29" s="280"/>
    </row>
    <row r="30" spans="1:7" ht="10.7" customHeight="1" x14ac:dyDescent="0.2">
      <c r="A30" s="274" t="s">
        <v>339</v>
      </c>
      <c r="C30" s="277">
        <v>104</v>
      </c>
      <c r="E30" s="277">
        <v>0</v>
      </c>
      <c r="G30" s="277">
        <v>0</v>
      </c>
    </row>
    <row r="31" spans="1:7" ht="10.7" customHeight="1" x14ac:dyDescent="0.2">
      <c r="A31" s="274" t="s">
        <v>303</v>
      </c>
      <c r="C31" s="277">
        <v>-65</v>
      </c>
      <c r="E31" s="277">
        <v>0</v>
      </c>
      <c r="G31" s="277">
        <v>0</v>
      </c>
    </row>
    <row r="32" spans="1:7" ht="10.7" customHeight="1" x14ac:dyDescent="0.2">
      <c r="A32" s="274" t="s">
        <v>340</v>
      </c>
      <c r="C32" s="284">
        <v>0</v>
      </c>
      <c r="E32" s="284">
        <v>0</v>
      </c>
      <c r="G32" s="284">
        <v>0</v>
      </c>
    </row>
    <row r="33" spans="1:7" ht="9.9499999999999993" customHeight="1" thickBot="1" x14ac:dyDescent="0.25">
      <c r="C33" s="303">
        <v>39</v>
      </c>
      <c r="E33" s="303">
        <v>0</v>
      </c>
      <c r="G33" s="303">
        <v>0</v>
      </c>
    </row>
    <row r="34" spans="1:7" ht="9.9499999999999993" customHeight="1" thickTop="1" x14ac:dyDescent="0.2">
      <c r="C34" s="282"/>
      <c r="E34" s="282"/>
      <c r="G34" s="282"/>
    </row>
    <row r="35" spans="1:7" ht="12" thickBot="1" x14ac:dyDescent="0.25">
      <c r="A35" s="280" t="s">
        <v>26</v>
      </c>
      <c r="C35" s="283">
        <v>10</v>
      </c>
      <c r="E35" s="283">
        <v>-296</v>
      </c>
      <c r="G35" s="283">
        <v>1</v>
      </c>
    </row>
    <row r="36" spans="1:7" ht="11.1" customHeight="1" thickTop="1" x14ac:dyDescent="0.2"/>
    <row r="37" spans="1:7" ht="11.1" customHeight="1" thickBot="1" x14ac:dyDescent="0.25">
      <c r="A37" s="280" t="s">
        <v>27</v>
      </c>
      <c r="C37" s="283">
        <v>36</v>
      </c>
      <c r="E37" s="283">
        <v>-1047</v>
      </c>
      <c r="G37" s="283">
        <v>-32</v>
      </c>
    </row>
    <row r="38" spans="1:7" ht="11.1" customHeight="1" thickTop="1" x14ac:dyDescent="0.2"/>
  </sheetData>
  <mergeCells count="4">
    <mergeCell ref="A1:G1"/>
    <mergeCell ref="A2:G2"/>
    <mergeCell ref="A3:G3"/>
    <mergeCell ref="A4:G4"/>
  </mergeCells>
  <printOptions horizontalCentered="1"/>
  <pageMargins left="0.75" right="0.75" top="0.9" bottom="0.9" header="0.5" footer="0.5"/>
  <pageSetup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workbookViewId="0">
      <selection activeCell="B51" sqref="B51"/>
    </sheetView>
  </sheetViews>
  <sheetFormatPr defaultColWidth="10.85546875" defaultRowHeight="11.1" customHeight="1" x14ac:dyDescent="0.2"/>
  <cols>
    <col min="1" max="1" width="1.85546875" style="274" customWidth="1"/>
    <col min="2" max="2" width="35.140625" style="274" customWidth="1"/>
    <col min="3" max="3" width="7.140625" style="302" bestFit="1" customWidth="1"/>
    <col min="4" max="4" width="2.28515625" style="277" customWidth="1"/>
    <col min="5" max="5" width="9.28515625" style="302" bestFit="1" customWidth="1"/>
    <col min="6" max="6" width="2.28515625" style="274" customWidth="1"/>
    <col min="7" max="7" width="8" style="302" bestFit="1" customWidth="1"/>
    <col min="8" max="8" width="2.28515625" style="274" customWidth="1"/>
    <col min="9" max="16384" width="10.85546875" style="274"/>
  </cols>
  <sheetData>
    <row r="1" spans="1:8" ht="11.1" customHeight="1" x14ac:dyDescent="0.2">
      <c r="A1" s="651" t="s">
        <v>341</v>
      </c>
      <c r="B1" s="651"/>
      <c r="C1" s="651"/>
      <c r="D1" s="651"/>
      <c r="E1" s="651"/>
      <c r="F1" s="651"/>
      <c r="G1" s="651"/>
      <c r="H1" s="273"/>
    </row>
    <row r="2" spans="1:8" ht="11.1" customHeight="1" x14ac:dyDescent="0.2">
      <c r="A2" s="651" t="s">
        <v>332</v>
      </c>
      <c r="B2" s="651"/>
      <c r="C2" s="651"/>
      <c r="D2" s="651"/>
      <c r="E2" s="651"/>
      <c r="F2" s="651"/>
      <c r="G2" s="651"/>
      <c r="H2" s="273"/>
    </row>
    <row r="3" spans="1:8" ht="11.1" customHeight="1" x14ac:dyDescent="0.2">
      <c r="A3" s="651" t="s">
        <v>64</v>
      </c>
      <c r="B3" s="651"/>
      <c r="C3" s="651"/>
      <c r="D3" s="651"/>
      <c r="E3" s="651"/>
      <c r="F3" s="651"/>
      <c r="G3" s="651"/>
      <c r="H3" s="273"/>
    </row>
    <row r="4" spans="1:8" ht="11.1" customHeight="1" x14ac:dyDescent="0.2">
      <c r="A4" s="651" t="s">
        <v>1</v>
      </c>
      <c r="B4" s="651"/>
      <c r="C4" s="651"/>
      <c r="D4" s="651"/>
      <c r="E4" s="651"/>
      <c r="F4" s="651"/>
      <c r="G4" s="651"/>
      <c r="H4" s="273"/>
    </row>
    <row r="7" spans="1:8" s="290" customFormat="1" ht="9.9499999999999993" customHeight="1" x14ac:dyDescent="0.2">
      <c r="C7" s="294" t="s">
        <v>333</v>
      </c>
      <c r="D7" s="295"/>
      <c r="E7" s="294"/>
      <c r="G7" s="294"/>
    </row>
    <row r="8" spans="1:8" ht="9.9499999999999993" customHeight="1" x14ac:dyDescent="0.2">
      <c r="C8" s="296" t="s">
        <v>138</v>
      </c>
      <c r="D8" s="297"/>
      <c r="E8" s="296" t="s">
        <v>334</v>
      </c>
      <c r="G8" s="296" t="s">
        <v>335</v>
      </c>
    </row>
    <row r="9" spans="1:8" ht="9.9499999999999993" customHeight="1" x14ac:dyDescent="0.2">
      <c r="C9" s="298"/>
      <c r="D9" s="297"/>
      <c r="E9" s="299"/>
      <c r="G9" s="299"/>
    </row>
    <row r="10" spans="1:8" ht="10.7" customHeight="1" thickBot="1" x14ac:dyDescent="0.25">
      <c r="A10" s="300" t="s">
        <v>3</v>
      </c>
      <c r="C10" s="301">
        <v>36</v>
      </c>
      <c r="E10" s="301">
        <v>-1047</v>
      </c>
      <c r="G10" s="301">
        <v>-32</v>
      </c>
    </row>
    <row r="11" spans="1:8" ht="11.1" customHeight="1" thickTop="1" x14ac:dyDescent="0.2"/>
    <row r="12" spans="1:8" ht="10.7" customHeight="1" x14ac:dyDescent="0.2">
      <c r="A12" s="280" t="s">
        <v>4</v>
      </c>
      <c r="B12" s="280"/>
    </row>
    <row r="13" spans="1:8" ht="10.7" customHeight="1" x14ac:dyDescent="0.2">
      <c r="A13" s="274" t="s">
        <v>336</v>
      </c>
      <c r="C13" s="277">
        <v>0</v>
      </c>
      <c r="E13" s="277">
        <v>3325</v>
      </c>
      <c r="G13" s="277">
        <v>0</v>
      </c>
    </row>
    <row r="14" spans="1:8" ht="10.7" customHeight="1" x14ac:dyDescent="0.2">
      <c r="A14" s="274" t="s">
        <v>10</v>
      </c>
      <c r="C14" s="277">
        <v>768</v>
      </c>
      <c r="E14" s="277">
        <v>99</v>
      </c>
      <c r="G14" s="277">
        <v>1</v>
      </c>
    </row>
    <row r="15" spans="1:8" ht="10.7" customHeight="1" x14ac:dyDescent="0.2">
      <c r="A15" s="274" t="s">
        <v>44</v>
      </c>
      <c r="C15" s="284">
        <v>0</v>
      </c>
      <c r="E15" s="284">
        <v>25</v>
      </c>
      <c r="G15" s="284">
        <v>0</v>
      </c>
    </row>
    <row r="16" spans="1:8" ht="10.7" customHeight="1" thickBot="1" x14ac:dyDescent="0.25">
      <c r="B16" s="280" t="s">
        <v>49</v>
      </c>
      <c r="C16" s="281">
        <v>768</v>
      </c>
      <c r="E16" s="281">
        <v>3449</v>
      </c>
      <c r="G16" s="281">
        <v>1</v>
      </c>
    </row>
    <row r="17" spans="1:7" ht="10.7" customHeight="1" thickTop="1" x14ac:dyDescent="0.2"/>
    <row r="18" spans="1:7" ht="10.7" customHeight="1" x14ac:dyDescent="0.2">
      <c r="A18" s="280" t="s">
        <v>18</v>
      </c>
      <c r="B18" s="280"/>
    </row>
    <row r="19" spans="1:7" ht="10.7" customHeight="1" x14ac:dyDescent="0.2">
      <c r="A19" s="274" t="s">
        <v>19</v>
      </c>
      <c r="C19" s="277">
        <v>0</v>
      </c>
      <c r="E19" s="277">
        <v>0</v>
      </c>
      <c r="G19" s="277">
        <v>0</v>
      </c>
    </row>
    <row r="20" spans="1:7" ht="10.7" customHeight="1" x14ac:dyDescent="0.2">
      <c r="A20" s="274" t="s">
        <v>337</v>
      </c>
      <c r="C20" s="277"/>
      <c r="E20" s="277"/>
      <c r="G20" s="277"/>
    </row>
    <row r="21" spans="1:7" ht="10.7" customHeight="1" x14ac:dyDescent="0.2">
      <c r="B21" s="274" t="s">
        <v>56</v>
      </c>
      <c r="C21" s="277">
        <v>132</v>
      </c>
      <c r="E21" s="277">
        <v>7</v>
      </c>
      <c r="G21" s="277">
        <v>0</v>
      </c>
    </row>
    <row r="22" spans="1:7" ht="10.7" customHeight="1" x14ac:dyDescent="0.2">
      <c r="B22" s="274" t="s">
        <v>57</v>
      </c>
      <c r="C22" s="277">
        <v>576</v>
      </c>
      <c r="E22" s="277">
        <v>82</v>
      </c>
      <c r="G22" s="277">
        <v>0</v>
      </c>
    </row>
    <row r="23" spans="1:7" ht="10.7" customHeight="1" x14ac:dyDescent="0.2">
      <c r="A23" s="274" t="s">
        <v>338</v>
      </c>
      <c r="C23" s="277">
        <v>0</v>
      </c>
      <c r="E23" s="277">
        <v>3650</v>
      </c>
      <c r="G23" s="277">
        <v>0</v>
      </c>
    </row>
    <row r="24" spans="1:7" ht="10.7" customHeight="1" x14ac:dyDescent="0.2">
      <c r="A24" s="274" t="s">
        <v>20</v>
      </c>
      <c r="C24" s="277">
        <v>68</v>
      </c>
      <c r="E24" s="277">
        <v>4</v>
      </c>
      <c r="G24" s="277">
        <v>0</v>
      </c>
    </row>
    <row r="25" spans="1:7" ht="10.7" customHeight="1" x14ac:dyDescent="0.2">
      <c r="A25" s="274" t="s">
        <v>50</v>
      </c>
      <c r="C25" s="277">
        <v>0</v>
      </c>
      <c r="E25" s="277">
        <v>0</v>
      </c>
      <c r="G25" s="277">
        <v>0</v>
      </c>
    </row>
    <row r="26" spans="1:7" ht="10.7" customHeight="1" x14ac:dyDescent="0.2">
      <c r="A26" s="274" t="s">
        <v>51</v>
      </c>
      <c r="C26" s="284">
        <v>0</v>
      </c>
      <c r="E26" s="284">
        <v>0</v>
      </c>
      <c r="G26" s="284">
        <v>0</v>
      </c>
    </row>
    <row r="27" spans="1:7" ht="10.7" customHeight="1" thickBot="1" x14ac:dyDescent="0.25">
      <c r="B27" s="280" t="s">
        <v>53</v>
      </c>
      <c r="C27" s="281">
        <v>776</v>
      </c>
      <c r="E27" s="281">
        <v>3743</v>
      </c>
      <c r="G27" s="281">
        <v>0</v>
      </c>
    </row>
    <row r="28" spans="1:7" ht="10.7" customHeight="1" thickTop="1" x14ac:dyDescent="0.2">
      <c r="B28" s="280"/>
      <c r="C28" s="282"/>
      <c r="E28" s="282"/>
      <c r="G28" s="282"/>
    </row>
    <row r="29" spans="1:7" ht="10.7" customHeight="1" x14ac:dyDescent="0.2">
      <c r="A29" s="280" t="s">
        <v>147</v>
      </c>
      <c r="B29" s="280"/>
    </row>
    <row r="30" spans="1:7" ht="10.7" customHeight="1" x14ac:dyDescent="0.2">
      <c r="A30" s="274" t="s">
        <v>339</v>
      </c>
      <c r="C30" s="277">
        <v>88</v>
      </c>
      <c r="E30" s="277">
        <v>0</v>
      </c>
      <c r="G30" s="277">
        <v>0</v>
      </c>
    </row>
    <row r="31" spans="1:7" ht="10.7" customHeight="1" x14ac:dyDescent="0.2">
      <c r="A31" s="274" t="s">
        <v>303</v>
      </c>
      <c r="C31" s="277">
        <v>-79</v>
      </c>
      <c r="E31" s="277">
        <v>0</v>
      </c>
      <c r="G31" s="277">
        <v>0</v>
      </c>
    </row>
    <row r="32" spans="1:7" ht="10.7" customHeight="1" x14ac:dyDescent="0.2">
      <c r="A32" s="274" t="s">
        <v>340</v>
      </c>
      <c r="C32" s="284">
        <v>0</v>
      </c>
      <c r="E32" s="284">
        <v>0</v>
      </c>
      <c r="G32" s="284">
        <v>0</v>
      </c>
    </row>
    <row r="33" spans="1:7" ht="9.9499999999999993" customHeight="1" thickBot="1" x14ac:dyDescent="0.25">
      <c r="C33" s="303">
        <v>9</v>
      </c>
      <c r="E33" s="303">
        <v>0</v>
      </c>
      <c r="G33" s="303">
        <v>0</v>
      </c>
    </row>
    <row r="34" spans="1:7" ht="9.9499999999999993" customHeight="1" thickTop="1" x14ac:dyDescent="0.2">
      <c r="C34" s="282"/>
      <c r="E34" s="282"/>
      <c r="G34" s="282"/>
    </row>
    <row r="35" spans="1:7" ht="12" thickBot="1" x14ac:dyDescent="0.25">
      <c r="A35" s="280" t="s">
        <v>26</v>
      </c>
      <c r="C35" s="283">
        <v>1</v>
      </c>
      <c r="E35" s="283">
        <v>-294</v>
      </c>
      <c r="G35" s="283">
        <v>1</v>
      </c>
    </row>
    <row r="36" spans="1:7" ht="11.1" customHeight="1" thickTop="1" x14ac:dyDescent="0.2"/>
    <row r="37" spans="1:7" ht="11.1" customHeight="1" thickBot="1" x14ac:dyDescent="0.25">
      <c r="A37" s="280" t="s">
        <v>27</v>
      </c>
      <c r="C37" s="283">
        <v>37</v>
      </c>
      <c r="E37" s="283">
        <v>-1341</v>
      </c>
      <c r="G37" s="283">
        <v>-31</v>
      </c>
    </row>
    <row r="38" spans="1:7" ht="11.1" customHeight="1" thickTop="1" x14ac:dyDescent="0.2"/>
  </sheetData>
  <mergeCells count="4">
    <mergeCell ref="A1:G1"/>
    <mergeCell ref="A2:G2"/>
    <mergeCell ref="A3:G3"/>
    <mergeCell ref="A4:G4"/>
  </mergeCells>
  <printOptions horizontalCentered="1"/>
  <pageMargins left="0.75" right="0.75" top="0.9" bottom="0.9" header="0.5" footer="0.5"/>
  <pageSetup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52"/>
  <sheetViews>
    <sheetView showGridLines="0" topLeftCell="A16" zoomScaleNormal="100" workbookViewId="0">
      <selection activeCell="D59" sqref="D59"/>
    </sheetView>
  </sheetViews>
  <sheetFormatPr defaultRowHeight="12.75" x14ac:dyDescent="0.2"/>
  <cols>
    <col min="1" max="1" width="62.7109375" style="332" customWidth="1"/>
    <col min="2" max="2" width="14.28515625" style="377" customWidth="1"/>
    <col min="3" max="3" width="2.140625" style="377" customWidth="1"/>
    <col min="4" max="4" width="14.28515625" style="377" customWidth="1"/>
    <col min="5" max="5" width="2.140625" style="377" customWidth="1"/>
    <col min="6" max="6" width="14.28515625" style="377" customWidth="1"/>
    <col min="7" max="7" width="2.140625" style="377" customWidth="1"/>
    <col min="8" max="8" width="14.28515625" style="377" customWidth="1"/>
    <col min="9" max="9" width="2.140625" style="377" customWidth="1"/>
    <col min="10" max="10" width="14.28515625" style="377" customWidth="1"/>
    <col min="11" max="11" width="2.140625" style="377" customWidth="1"/>
    <col min="12" max="12" width="14.28515625" style="377" customWidth="1"/>
    <col min="13" max="13" width="9.7109375" style="331" bestFit="1" customWidth="1"/>
    <col min="14" max="131" width="9.140625" style="331"/>
    <col min="132" max="16384" width="9.140625" style="332"/>
  </cols>
  <sheetData>
    <row r="1" spans="1:131" ht="12.75" customHeight="1" x14ac:dyDescent="0.2">
      <c r="A1" s="654" t="s">
        <v>488</v>
      </c>
      <c r="B1" s="655"/>
      <c r="C1" s="655"/>
      <c r="D1" s="655"/>
      <c r="E1" s="655"/>
      <c r="F1" s="655"/>
      <c r="G1" s="655"/>
      <c r="H1" s="655"/>
      <c r="I1" s="655"/>
      <c r="J1" s="655"/>
      <c r="K1" s="655"/>
      <c r="L1" s="656"/>
    </row>
    <row r="2" spans="1:131" s="331" customFormat="1" x14ac:dyDescent="0.2">
      <c r="A2" s="657" t="s">
        <v>489</v>
      </c>
      <c r="B2" s="658"/>
      <c r="C2" s="658"/>
      <c r="D2" s="658"/>
      <c r="E2" s="658"/>
      <c r="F2" s="658"/>
      <c r="G2" s="658"/>
      <c r="H2" s="658"/>
      <c r="I2" s="658"/>
      <c r="J2" s="658"/>
      <c r="K2" s="658"/>
      <c r="L2" s="659"/>
      <c r="M2" s="332"/>
    </row>
    <row r="3" spans="1:131" x14ac:dyDescent="0.2">
      <c r="A3" s="660" t="s">
        <v>490</v>
      </c>
      <c r="B3" s="661"/>
      <c r="C3" s="661"/>
      <c r="D3" s="661"/>
      <c r="E3" s="661"/>
      <c r="F3" s="661"/>
      <c r="G3" s="661"/>
      <c r="H3" s="661"/>
      <c r="I3" s="661"/>
      <c r="J3" s="661"/>
      <c r="K3" s="661"/>
      <c r="L3" s="662"/>
    </row>
    <row r="4" spans="1:131" s="338" customFormat="1" ht="26.25" customHeight="1" x14ac:dyDescent="0.2">
      <c r="A4" s="333"/>
      <c r="B4" s="334" t="s">
        <v>142</v>
      </c>
      <c r="C4" s="335"/>
      <c r="D4" s="334" t="s">
        <v>491</v>
      </c>
      <c r="E4" s="335"/>
      <c r="F4" s="334" t="s">
        <v>492</v>
      </c>
      <c r="G4" s="335"/>
      <c r="H4" s="334" t="s">
        <v>493</v>
      </c>
      <c r="I4" s="335"/>
      <c r="J4" s="334" t="s">
        <v>494</v>
      </c>
      <c r="K4" s="335"/>
      <c r="L4" s="336" t="s">
        <v>495</v>
      </c>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c r="CK4" s="337"/>
      <c r="CL4" s="337"/>
      <c r="CM4" s="337"/>
      <c r="CN4" s="337"/>
      <c r="CO4" s="337"/>
      <c r="CP4" s="337"/>
      <c r="CQ4" s="337"/>
      <c r="CR4" s="337"/>
      <c r="CS4" s="337"/>
      <c r="CT4" s="337"/>
      <c r="CU4" s="337"/>
      <c r="CV4" s="337"/>
      <c r="CW4" s="337"/>
      <c r="CX4" s="337"/>
      <c r="CY4" s="337"/>
      <c r="CZ4" s="337"/>
      <c r="DA4" s="337"/>
      <c r="DB4" s="337"/>
      <c r="DC4" s="337"/>
      <c r="DD4" s="337"/>
      <c r="DE4" s="337"/>
      <c r="DF4" s="337"/>
      <c r="DG4" s="337"/>
      <c r="DH4" s="337"/>
      <c r="DI4" s="337"/>
      <c r="DJ4" s="337"/>
      <c r="DK4" s="337"/>
      <c r="DL4" s="337"/>
      <c r="DM4" s="337"/>
      <c r="DN4" s="337"/>
      <c r="DO4" s="337"/>
      <c r="DP4" s="337"/>
      <c r="DQ4" s="337"/>
      <c r="DR4" s="337"/>
      <c r="DS4" s="337"/>
      <c r="DT4" s="337"/>
      <c r="DU4" s="337"/>
      <c r="DV4" s="337"/>
      <c r="DW4" s="337"/>
      <c r="DX4" s="337"/>
      <c r="DY4" s="337"/>
      <c r="DZ4" s="337"/>
      <c r="EA4" s="337"/>
    </row>
    <row r="5" spans="1:131" s="343" customFormat="1" ht="15" customHeight="1" x14ac:dyDescent="0.2">
      <c r="A5" s="339" t="s">
        <v>496</v>
      </c>
      <c r="B5" s="340">
        <v>0</v>
      </c>
      <c r="C5" s="340"/>
      <c r="D5" s="340">
        <v>0</v>
      </c>
      <c r="E5" s="340"/>
      <c r="F5" s="340">
        <v>0</v>
      </c>
      <c r="G5" s="340"/>
      <c r="H5" s="340">
        <v>0</v>
      </c>
      <c r="I5" s="340"/>
      <c r="J5" s="340">
        <v>0</v>
      </c>
      <c r="K5" s="340"/>
      <c r="L5" s="341">
        <v>0</v>
      </c>
      <c r="M5" s="342"/>
      <c r="N5" s="342"/>
      <c r="O5" s="342"/>
      <c r="P5" s="342"/>
      <c r="Q5" s="342"/>
      <c r="R5" s="342"/>
      <c r="S5" s="342"/>
      <c r="T5" s="342"/>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c r="AT5" s="342"/>
      <c r="AU5" s="342"/>
      <c r="AV5" s="342"/>
      <c r="AW5" s="342"/>
      <c r="AX5" s="342"/>
      <c r="AY5" s="342"/>
      <c r="AZ5" s="342"/>
      <c r="BA5" s="342"/>
      <c r="BB5" s="342"/>
      <c r="BC5" s="342"/>
      <c r="BD5" s="342"/>
      <c r="BE5" s="342"/>
      <c r="BF5" s="342"/>
      <c r="BG5" s="342"/>
      <c r="BH5" s="342"/>
      <c r="BI5" s="342"/>
      <c r="BJ5" s="342"/>
      <c r="BK5" s="342"/>
      <c r="BL5" s="342"/>
      <c r="BM5" s="342"/>
      <c r="BN5" s="342"/>
      <c r="BO5" s="342"/>
      <c r="BP5" s="342"/>
      <c r="BQ5" s="342"/>
      <c r="BR5" s="342"/>
      <c r="BS5" s="342"/>
      <c r="BT5" s="342"/>
      <c r="BU5" s="342"/>
      <c r="BV5" s="342"/>
      <c r="BW5" s="342"/>
      <c r="BX5" s="342"/>
      <c r="BY5" s="342"/>
      <c r="BZ5" s="342"/>
      <c r="CA5" s="342"/>
      <c r="CB5" s="342"/>
      <c r="CC5" s="342"/>
      <c r="CD5" s="342"/>
      <c r="CE5" s="342"/>
      <c r="CF5" s="342"/>
      <c r="CG5" s="342"/>
      <c r="CH5" s="342"/>
      <c r="CI5" s="342"/>
      <c r="CJ5" s="342"/>
      <c r="CK5" s="342"/>
      <c r="CL5" s="342"/>
      <c r="CM5" s="342"/>
      <c r="CN5" s="342"/>
      <c r="CO5" s="342"/>
      <c r="CP5" s="342"/>
      <c r="CQ5" s="342"/>
      <c r="CR5" s="342"/>
      <c r="CS5" s="342"/>
      <c r="CT5" s="342"/>
      <c r="CU5" s="342"/>
      <c r="CV5" s="342"/>
      <c r="CW5" s="342"/>
      <c r="CX5" s="342"/>
      <c r="CY5" s="342"/>
      <c r="CZ5" s="342"/>
      <c r="DA5" s="342"/>
      <c r="DB5" s="342"/>
      <c r="DC5" s="342"/>
      <c r="DD5" s="342"/>
      <c r="DE5" s="342"/>
      <c r="DF5" s="342"/>
      <c r="DG5" s="342"/>
      <c r="DH5" s="342"/>
      <c r="DI5" s="342"/>
      <c r="DJ5" s="342"/>
      <c r="DK5" s="342"/>
      <c r="DL5" s="342"/>
      <c r="DM5" s="342"/>
      <c r="DN5" s="342"/>
      <c r="DO5" s="342"/>
      <c r="DP5" s="342"/>
      <c r="DQ5" s="342"/>
      <c r="DR5" s="342"/>
      <c r="DS5" s="342"/>
    </row>
    <row r="6" spans="1:131" s="347" customFormat="1" ht="11.25" customHeight="1" x14ac:dyDescent="0.2">
      <c r="A6" s="344" t="s">
        <v>497</v>
      </c>
      <c r="B6" s="345">
        <v>0</v>
      </c>
      <c r="C6" s="345"/>
      <c r="D6" s="345">
        <v>0</v>
      </c>
      <c r="E6" s="345"/>
      <c r="F6" s="345">
        <v>0</v>
      </c>
      <c r="G6" s="345"/>
      <c r="H6" s="345">
        <v>0</v>
      </c>
      <c r="I6" s="345"/>
      <c r="J6" s="345">
        <v>0</v>
      </c>
      <c r="K6" s="345"/>
      <c r="L6" s="346">
        <v>0</v>
      </c>
    </row>
    <row r="7" spans="1:131" s="342" customFormat="1" ht="15" customHeight="1" x14ac:dyDescent="0.2">
      <c r="A7" s="348" t="s">
        <v>498</v>
      </c>
      <c r="B7" s="349">
        <v>118.1</v>
      </c>
      <c r="C7" s="349"/>
      <c r="D7" s="349">
        <v>25.2</v>
      </c>
      <c r="E7" s="349"/>
      <c r="F7" s="349">
        <v>1.1000000000000001</v>
      </c>
      <c r="G7" s="349"/>
      <c r="H7" s="349">
        <v>76.099999999999994</v>
      </c>
      <c r="I7" s="349"/>
      <c r="J7" s="349">
        <v>7.1</v>
      </c>
      <c r="K7" s="349"/>
      <c r="L7" s="350">
        <v>8.6</v>
      </c>
      <c r="M7" s="351"/>
      <c r="O7" s="351"/>
    </row>
    <row r="8" spans="1:131" s="347" customFormat="1" ht="12" customHeight="1" x14ac:dyDescent="0.2">
      <c r="A8" s="344" t="s">
        <v>499</v>
      </c>
      <c r="B8" s="345">
        <v>110.8</v>
      </c>
      <c r="C8" s="345"/>
      <c r="D8" s="345">
        <v>19.899999999999999</v>
      </c>
      <c r="E8" s="345"/>
      <c r="F8" s="345">
        <v>1.1000000000000001</v>
      </c>
      <c r="G8" s="345"/>
      <c r="H8" s="345">
        <v>74.599999999999994</v>
      </c>
      <c r="I8" s="345"/>
      <c r="J8" s="345">
        <v>6.6</v>
      </c>
      <c r="K8" s="345"/>
      <c r="L8" s="346">
        <v>8.6</v>
      </c>
      <c r="M8" s="352"/>
      <c r="O8" s="352"/>
    </row>
    <row r="9" spans="1:131" s="347" customFormat="1" ht="12" customHeight="1" x14ac:dyDescent="0.2">
      <c r="A9" s="344" t="s">
        <v>500</v>
      </c>
      <c r="B9" s="345">
        <v>5.8</v>
      </c>
      <c r="C9" s="345"/>
      <c r="D9" s="345">
        <v>5.3</v>
      </c>
      <c r="E9" s="345"/>
      <c r="F9" s="345">
        <v>0</v>
      </c>
      <c r="G9" s="345"/>
      <c r="H9" s="345">
        <v>0</v>
      </c>
      <c r="I9" s="345"/>
      <c r="J9" s="345">
        <v>0.5</v>
      </c>
      <c r="K9" s="345"/>
      <c r="L9" s="346">
        <v>0</v>
      </c>
      <c r="M9" s="352"/>
      <c r="O9" s="352"/>
    </row>
    <row r="10" spans="1:131" s="347" customFormat="1" ht="12" customHeight="1" x14ac:dyDescent="0.2">
      <c r="A10" s="344" t="s">
        <v>501</v>
      </c>
      <c r="B10" s="345">
        <v>1.5</v>
      </c>
      <c r="C10" s="345"/>
      <c r="D10" s="345">
        <v>0</v>
      </c>
      <c r="E10" s="345"/>
      <c r="F10" s="345">
        <v>0</v>
      </c>
      <c r="G10" s="345"/>
      <c r="H10" s="345">
        <v>1.5</v>
      </c>
      <c r="I10" s="345"/>
      <c r="J10" s="345">
        <v>0</v>
      </c>
      <c r="K10" s="345"/>
      <c r="L10" s="346">
        <v>0</v>
      </c>
      <c r="M10" s="352"/>
      <c r="O10" s="352"/>
    </row>
    <row r="11" spans="1:131" s="342" customFormat="1" ht="15" customHeight="1" x14ac:dyDescent="0.2">
      <c r="A11" s="348" t="s">
        <v>502</v>
      </c>
      <c r="B11" s="349">
        <v>3.4</v>
      </c>
      <c r="C11" s="349"/>
      <c r="D11" s="349">
        <v>0.8</v>
      </c>
      <c r="E11" s="349"/>
      <c r="F11" s="349">
        <v>0</v>
      </c>
      <c r="G11" s="349"/>
      <c r="H11" s="349">
        <v>2.6</v>
      </c>
      <c r="I11" s="349"/>
      <c r="J11" s="349">
        <v>0</v>
      </c>
      <c r="K11" s="349"/>
      <c r="L11" s="350">
        <v>0</v>
      </c>
    </row>
    <row r="12" spans="1:131" s="347" customFormat="1" ht="11.25" customHeight="1" x14ac:dyDescent="0.2">
      <c r="A12" s="344" t="s">
        <v>503</v>
      </c>
      <c r="B12" s="345">
        <v>-30.1</v>
      </c>
      <c r="C12" s="345"/>
      <c r="D12" s="345">
        <v>-10.1</v>
      </c>
      <c r="E12" s="345"/>
      <c r="F12" s="345">
        <v>0</v>
      </c>
      <c r="G12" s="345"/>
      <c r="H12" s="345">
        <v>-20</v>
      </c>
      <c r="I12" s="345"/>
      <c r="J12" s="345">
        <v>0</v>
      </c>
      <c r="K12" s="345"/>
      <c r="L12" s="346">
        <v>0</v>
      </c>
    </row>
    <row r="13" spans="1:131" s="347" customFormat="1" ht="12" customHeight="1" x14ac:dyDescent="0.2">
      <c r="A13" s="344" t="s">
        <v>504</v>
      </c>
      <c r="B13" s="345">
        <v>-2.8</v>
      </c>
      <c r="C13" s="345"/>
      <c r="D13" s="345">
        <v>-0.4</v>
      </c>
      <c r="E13" s="345"/>
      <c r="F13" s="345">
        <v>0</v>
      </c>
      <c r="G13" s="345"/>
      <c r="H13" s="345">
        <v>-2.4</v>
      </c>
      <c r="I13" s="345"/>
      <c r="J13" s="345">
        <v>0</v>
      </c>
      <c r="K13" s="345"/>
      <c r="L13" s="346">
        <v>0</v>
      </c>
    </row>
    <row r="14" spans="1:131" s="347" customFormat="1" ht="12" customHeight="1" x14ac:dyDescent="0.2">
      <c r="A14" s="353" t="s">
        <v>505</v>
      </c>
      <c r="B14" s="354" t="s">
        <v>506</v>
      </c>
      <c r="C14" s="354"/>
      <c r="D14" s="354" t="s">
        <v>506</v>
      </c>
      <c r="E14" s="354"/>
      <c r="F14" s="354">
        <v>0</v>
      </c>
      <c r="G14" s="354"/>
      <c r="H14" s="354" t="s">
        <v>506</v>
      </c>
      <c r="I14" s="354"/>
      <c r="J14" s="354">
        <v>0</v>
      </c>
      <c r="K14" s="354"/>
      <c r="L14" s="355">
        <v>0</v>
      </c>
    </row>
    <row r="15" spans="1:131" s="347" customFormat="1" ht="12" customHeight="1" x14ac:dyDescent="0.2">
      <c r="A15" s="344" t="s">
        <v>507</v>
      </c>
      <c r="B15" s="345">
        <v>5.6</v>
      </c>
      <c r="C15" s="345"/>
      <c r="D15" s="345">
        <v>0.9</v>
      </c>
      <c r="E15" s="345"/>
      <c r="F15" s="345">
        <v>0</v>
      </c>
      <c r="G15" s="345"/>
      <c r="H15" s="345">
        <v>4.7</v>
      </c>
      <c r="I15" s="345"/>
      <c r="J15" s="345">
        <v>0</v>
      </c>
      <c r="K15" s="345"/>
      <c r="L15" s="346">
        <v>0</v>
      </c>
    </row>
    <row r="16" spans="1:131" s="347" customFormat="1" ht="12" customHeight="1" x14ac:dyDescent="0.2">
      <c r="A16" s="344" t="s">
        <v>508</v>
      </c>
      <c r="B16" s="345">
        <v>7.9</v>
      </c>
      <c r="C16" s="345"/>
      <c r="D16" s="345">
        <v>2.9</v>
      </c>
      <c r="E16" s="345"/>
      <c r="F16" s="345">
        <v>0</v>
      </c>
      <c r="G16" s="345"/>
      <c r="H16" s="345">
        <v>5</v>
      </c>
      <c r="I16" s="345"/>
      <c r="J16" s="345">
        <v>0</v>
      </c>
      <c r="K16" s="345"/>
      <c r="L16" s="346">
        <v>0</v>
      </c>
    </row>
    <row r="17" spans="1:130" s="347" customFormat="1" ht="11.25" customHeight="1" x14ac:dyDescent="0.2">
      <c r="A17" s="344" t="s">
        <v>509</v>
      </c>
      <c r="B17" s="345">
        <v>16.399999999999999</v>
      </c>
      <c r="C17" s="345"/>
      <c r="D17" s="345">
        <v>5.6</v>
      </c>
      <c r="E17" s="345"/>
      <c r="F17" s="345">
        <v>0</v>
      </c>
      <c r="G17" s="345"/>
      <c r="H17" s="345">
        <v>10.8</v>
      </c>
      <c r="I17" s="345"/>
      <c r="J17" s="345">
        <v>0</v>
      </c>
      <c r="K17" s="345"/>
      <c r="L17" s="346">
        <v>0</v>
      </c>
    </row>
    <row r="18" spans="1:130" s="356" customFormat="1" ht="11.25" customHeight="1" x14ac:dyDescent="0.2">
      <c r="A18" s="344" t="s">
        <v>510</v>
      </c>
      <c r="B18" s="345">
        <v>0.8</v>
      </c>
      <c r="C18" s="345"/>
      <c r="D18" s="345">
        <v>0.2</v>
      </c>
      <c r="E18" s="345"/>
      <c r="F18" s="345">
        <v>0</v>
      </c>
      <c r="G18" s="345"/>
      <c r="H18" s="345">
        <v>0.6</v>
      </c>
      <c r="I18" s="345"/>
      <c r="J18" s="345">
        <v>0</v>
      </c>
      <c r="K18" s="345"/>
      <c r="L18" s="346">
        <v>0</v>
      </c>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347"/>
      <c r="BB18" s="347"/>
      <c r="BC18" s="347"/>
      <c r="BD18" s="347"/>
      <c r="BE18" s="347"/>
      <c r="BF18" s="347"/>
      <c r="BG18" s="347"/>
      <c r="BH18" s="347"/>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347"/>
      <c r="CJ18" s="347"/>
      <c r="CK18" s="347"/>
      <c r="CL18" s="347"/>
      <c r="CM18" s="347"/>
      <c r="CN18" s="347"/>
      <c r="CO18" s="347"/>
      <c r="CP18" s="347"/>
      <c r="CQ18" s="347"/>
      <c r="CR18" s="347"/>
      <c r="CS18" s="347"/>
      <c r="CT18" s="347"/>
      <c r="CU18" s="347"/>
      <c r="CV18" s="347"/>
      <c r="CW18" s="347"/>
      <c r="CX18" s="347"/>
      <c r="CY18" s="347"/>
      <c r="CZ18" s="347"/>
      <c r="DA18" s="347"/>
      <c r="DB18" s="347"/>
      <c r="DC18" s="347"/>
      <c r="DD18" s="347"/>
      <c r="DE18" s="347"/>
      <c r="DF18" s="347"/>
      <c r="DG18" s="347"/>
      <c r="DH18" s="347"/>
      <c r="DI18" s="347"/>
      <c r="DJ18" s="347"/>
      <c r="DK18" s="347"/>
      <c r="DL18" s="347"/>
      <c r="DM18" s="347"/>
      <c r="DN18" s="347"/>
      <c r="DO18" s="347"/>
      <c r="DP18" s="347"/>
      <c r="DQ18" s="347"/>
      <c r="DR18" s="347"/>
      <c r="DS18" s="347"/>
      <c r="DT18" s="347"/>
      <c r="DU18" s="347"/>
      <c r="DV18" s="347"/>
      <c r="DW18" s="347"/>
      <c r="DX18" s="347"/>
      <c r="DY18" s="347"/>
      <c r="DZ18" s="347"/>
    </row>
    <row r="19" spans="1:130" s="343" customFormat="1" ht="15" customHeight="1" x14ac:dyDescent="0.2">
      <c r="A19" s="357" t="s">
        <v>511</v>
      </c>
      <c r="B19" s="358">
        <v>5.6</v>
      </c>
      <c r="C19" s="358"/>
      <c r="D19" s="358">
        <v>1.7</v>
      </c>
      <c r="E19" s="358"/>
      <c r="F19" s="358">
        <v>0</v>
      </c>
      <c r="G19" s="358"/>
      <c r="H19" s="358">
        <v>3.9</v>
      </c>
      <c r="I19" s="358"/>
      <c r="J19" s="358">
        <v>0</v>
      </c>
      <c r="K19" s="358"/>
      <c r="L19" s="359">
        <v>0</v>
      </c>
      <c r="M19" s="351"/>
      <c r="N19" s="342"/>
      <c r="O19" s="351"/>
      <c r="P19" s="342"/>
      <c r="Q19" s="342"/>
      <c r="R19" s="342"/>
      <c r="S19" s="342"/>
      <c r="T19" s="342"/>
      <c r="U19" s="342"/>
      <c r="V19" s="342"/>
      <c r="W19" s="342"/>
      <c r="X19" s="342"/>
      <c r="Y19" s="342"/>
      <c r="Z19" s="342"/>
      <c r="AA19" s="342"/>
      <c r="AB19" s="342"/>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c r="AY19" s="342"/>
      <c r="AZ19" s="342"/>
      <c r="BA19" s="342"/>
      <c r="BB19" s="342"/>
      <c r="BC19" s="342"/>
      <c r="BD19" s="342"/>
      <c r="BE19" s="342"/>
      <c r="BF19" s="342"/>
      <c r="BG19" s="342"/>
      <c r="BH19" s="342"/>
      <c r="BI19" s="342"/>
      <c r="BJ19" s="342"/>
      <c r="BK19" s="342"/>
      <c r="BL19" s="342"/>
      <c r="BM19" s="342"/>
      <c r="BN19" s="342"/>
      <c r="BO19" s="342"/>
      <c r="BP19" s="342"/>
      <c r="BQ19" s="342"/>
      <c r="BR19" s="342"/>
      <c r="BS19" s="342"/>
      <c r="BT19" s="342"/>
      <c r="BU19" s="342"/>
      <c r="BV19" s="342"/>
      <c r="BW19" s="342"/>
      <c r="BX19" s="342"/>
      <c r="BY19" s="342"/>
      <c r="BZ19" s="342"/>
      <c r="CA19" s="342"/>
      <c r="CB19" s="342"/>
      <c r="CC19" s="342"/>
      <c r="CD19" s="342"/>
      <c r="CE19" s="342"/>
      <c r="CF19" s="342"/>
      <c r="CG19" s="342"/>
      <c r="CH19" s="342"/>
      <c r="CI19" s="342"/>
      <c r="CJ19" s="342"/>
      <c r="CK19" s="342"/>
      <c r="CL19" s="342"/>
      <c r="CM19" s="342"/>
      <c r="CN19" s="342"/>
      <c r="CO19" s="342"/>
      <c r="CP19" s="342"/>
      <c r="CQ19" s="342"/>
      <c r="CR19" s="342"/>
      <c r="CS19" s="342"/>
      <c r="CT19" s="342"/>
      <c r="CU19" s="342"/>
      <c r="CV19" s="342"/>
      <c r="CW19" s="342"/>
      <c r="CX19" s="342"/>
      <c r="CY19" s="342"/>
      <c r="CZ19" s="342"/>
      <c r="DA19" s="342"/>
      <c r="DB19" s="342"/>
      <c r="DC19" s="342"/>
      <c r="DD19" s="342"/>
      <c r="DE19" s="342"/>
      <c r="DF19" s="342"/>
      <c r="DG19" s="342"/>
      <c r="DH19" s="342"/>
      <c r="DI19" s="342"/>
      <c r="DJ19" s="342"/>
      <c r="DK19" s="342"/>
      <c r="DL19" s="342"/>
      <c r="DM19" s="342"/>
      <c r="DN19" s="342"/>
      <c r="DO19" s="342"/>
      <c r="DP19" s="342"/>
      <c r="DQ19" s="342"/>
      <c r="DR19" s="342"/>
      <c r="DS19" s="342"/>
      <c r="DT19" s="342"/>
      <c r="DU19" s="342"/>
      <c r="DV19" s="342"/>
      <c r="DW19" s="342"/>
      <c r="DX19" s="342"/>
      <c r="DY19" s="342"/>
      <c r="DZ19" s="342"/>
    </row>
    <row r="20" spans="1:130" s="356" customFormat="1" ht="12" customHeight="1" x14ac:dyDescent="0.2">
      <c r="A20" s="339" t="s">
        <v>512</v>
      </c>
      <c r="B20" s="340">
        <v>966.3</v>
      </c>
      <c r="C20" s="340"/>
      <c r="D20" s="340">
        <v>531.9</v>
      </c>
      <c r="E20" s="340"/>
      <c r="F20" s="340">
        <v>0</v>
      </c>
      <c r="G20" s="340"/>
      <c r="H20" s="340">
        <v>434.4</v>
      </c>
      <c r="I20" s="340"/>
      <c r="J20" s="340">
        <v>0</v>
      </c>
      <c r="K20" s="340"/>
      <c r="L20" s="341">
        <v>0</v>
      </c>
      <c r="M20" s="352"/>
      <c r="N20" s="347"/>
      <c r="O20" s="352"/>
      <c r="P20" s="347"/>
      <c r="Q20" s="347"/>
      <c r="R20" s="347"/>
      <c r="S20" s="347"/>
      <c r="T20" s="347"/>
      <c r="U20" s="347"/>
      <c r="V20" s="347"/>
      <c r="W20" s="347"/>
      <c r="X20" s="347"/>
      <c r="Y20" s="347"/>
      <c r="Z20" s="347"/>
      <c r="AA20" s="347"/>
      <c r="AB20" s="347"/>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347"/>
      <c r="AZ20" s="347"/>
      <c r="BA20" s="347"/>
      <c r="BB20" s="347"/>
      <c r="BC20" s="347"/>
      <c r="BD20" s="347"/>
      <c r="BE20" s="347"/>
      <c r="BF20" s="347"/>
      <c r="BG20" s="347"/>
      <c r="BH20" s="347"/>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347"/>
      <c r="CJ20" s="347"/>
      <c r="CK20" s="347"/>
      <c r="CL20" s="347"/>
      <c r="CM20" s="347"/>
      <c r="CN20" s="347"/>
      <c r="CO20" s="347"/>
      <c r="CP20" s="347"/>
      <c r="CQ20" s="347"/>
      <c r="CR20" s="347"/>
      <c r="CS20" s="347"/>
      <c r="CT20" s="347"/>
      <c r="CU20" s="347"/>
      <c r="CV20" s="347"/>
      <c r="CW20" s="347"/>
      <c r="CX20" s="347"/>
      <c r="CY20" s="347"/>
      <c r="CZ20" s="347"/>
      <c r="DA20" s="347"/>
      <c r="DB20" s="347"/>
      <c r="DC20" s="347"/>
      <c r="DD20" s="347"/>
      <c r="DE20" s="347"/>
      <c r="DF20" s="347"/>
      <c r="DG20" s="347"/>
      <c r="DH20" s="347"/>
      <c r="DI20" s="347"/>
      <c r="DJ20" s="347"/>
      <c r="DK20" s="347"/>
      <c r="DL20" s="347"/>
      <c r="DM20" s="347"/>
      <c r="DN20" s="347"/>
      <c r="DO20" s="347"/>
      <c r="DP20" s="347"/>
      <c r="DQ20" s="347"/>
      <c r="DR20" s="347"/>
      <c r="DS20" s="347"/>
      <c r="DT20" s="347"/>
      <c r="DU20" s="347"/>
      <c r="DV20" s="347"/>
      <c r="DW20" s="347"/>
      <c r="DX20" s="347"/>
      <c r="DY20" s="347"/>
      <c r="DZ20" s="347"/>
    </row>
    <row r="21" spans="1:130" s="356" customFormat="1" ht="12" customHeight="1" x14ac:dyDescent="0.2">
      <c r="A21" s="360" t="s">
        <v>513</v>
      </c>
      <c r="B21" s="358">
        <v>971</v>
      </c>
      <c r="C21" s="358"/>
      <c r="D21" s="358">
        <v>531</v>
      </c>
      <c r="E21" s="358"/>
      <c r="F21" s="358">
        <v>0</v>
      </c>
      <c r="G21" s="358"/>
      <c r="H21" s="358">
        <v>440</v>
      </c>
      <c r="I21" s="358"/>
      <c r="J21" s="358">
        <v>0</v>
      </c>
      <c r="K21" s="358"/>
      <c r="L21" s="359">
        <v>0</v>
      </c>
      <c r="M21" s="352"/>
      <c r="N21" s="347"/>
      <c r="O21" s="352"/>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c r="BA21" s="347"/>
      <c r="BB21" s="347"/>
      <c r="BC21" s="347"/>
      <c r="BD21" s="347"/>
      <c r="BE21" s="347"/>
      <c r="BF21" s="347"/>
      <c r="BG21" s="347"/>
      <c r="BH21" s="347"/>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347"/>
      <c r="CJ21" s="347"/>
      <c r="CK21" s="347"/>
      <c r="CL21" s="347"/>
      <c r="CM21" s="347"/>
      <c r="CN21" s="347"/>
      <c r="CO21" s="347"/>
      <c r="CP21" s="347"/>
      <c r="CQ21" s="347"/>
      <c r="CR21" s="347"/>
      <c r="CS21" s="347"/>
      <c r="CT21" s="347"/>
      <c r="CU21" s="347"/>
      <c r="CV21" s="347"/>
      <c r="CW21" s="347"/>
      <c r="CX21" s="347"/>
      <c r="CY21" s="347"/>
      <c r="CZ21" s="347"/>
      <c r="DA21" s="347"/>
      <c r="DB21" s="347"/>
      <c r="DC21" s="347"/>
      <c r="DD21" s="347"/>
      <c r="DE21" s="347"/>
      <c r="DF21" s="347"/>
      <c r="DG21" s="347"/>
      <c r="DH21" s="347"/>
      <c r="DI21" s="347"/>
      <c r="DJ21" s="347"/>
      <c r="DK21" s="347"/>
      <c r="DL21" s="347"/>
      <c r="DM21" s="347"/>
      <c r="DN21" s="347"/>
      <c r="DO21" s="347"/>
      <c r="DP21" s="347"/>
      <c r="DQ21" s="347"/>
      <c r="DR21" s="347"/>
      <c r="DS21" s="347"/>
      <c r="DT21" s="347"/>
      <c r="DU21" s="347"/>
      <c r="DV21" s="347"/>
      <c r="DW21" s="347"/>
      <c r="DX21" s="347"/>
      <c r="DY21" s="347"/>
      <c r="DZ21" s="347"/>
    </row>
    <row r="22" spans="1:130" s="356" customFormat="1" ht="12" customHeight="1" x14ac:dyDescent="0.2">
      <c r="A22" s="344" t="s">
        <v>514</v>
      </c>
      <c r="B22" s="345">
        <v>2.4</v>
      </c>
      <c r="C22" s="345"/>
      <c r="D22" s="345">
        <v>0.4</v>
      </c>
      <c r="E22" s="345"/>
      <c r="F22" s="345">
        <v>0</v>
      </c>
      <c r="G22" s="345"/>
      <c r="H22" s="345">
        <v>2</v>
      </c>
      <c r="I22" s="345"/>
      <c r="J22" s="345">
        <v>0</v>
      </c>
      <c r="K22" s="345"/>
      <c r="L22" s="346">
        <v>0</v>
      </c>
      <c r="M22" s="352"/>
      <c r="N22" s="347"/>
      <c r="O22" s="352"/>
      <c r="P22" s="347"/>
      <c r="Q22" s="347"/>
      <c r="R22" s="347"/>
      <c r="S22" s="347"/>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c r="BX22" s="347"/>
      <c r="BY22" s="347"/>
      <c r="BZ22" s="347"/>
      <c r="CA22" s="347"/>
      <c r="CB22" s="347"/>
      <c r="CC22" s="347"/>
      <c r="CD22" s="347"/>
      <c r="CE22" s="347"/>
      <c r="CF22" s="347"/>
      <c r="CG22" s="347"/>
      <c r="CH22" s="347"/>
      <c r="CI22" s="347"/>
      <c r="CJ22" s="347"/>
      <c r="CK22" s="347"/>
      <c r="CL22" s="347"/>
      <c r="CM22" s="347"/>
      <c r="CN22" s="347"/>
      <c r="CO22" s="347"/>
      <c r="CP22" s="347"/>
      <c r="CQ22" s="347"/>
      <c r="CR22" s="347"/>
      <c r="CS22" s="347"/>
      <c r="CT22" s="347"/>
      <c r="CU22" s="347"/>
      <c r="CV22" s="347"/>
      <c r="CW22" s="347"/>
      <c r="CX22" s="347"/>
      <c r="CY22" s="347"/>
      <c r="CZ22" s="347"/>
      <c r="DA22" s="347"/>
      <c r="DB22" s="347"/>
      <c r="DC22" s="347"/>
      <c r="DD22" s="347"/>
      <c r="DE22" s="347"/>
      <c r="DF22" s="347"/>
      <c r="DG22" s="347"/>
      <c r="DH22" s="347"/>
      <c r="DI22" s="347"/>
      <c r="DJ22" s="347"/>
      <c r="DK22" s="347"/>
      <c r="DL22" s="347"/>
      <c r="DM22" s="347"/>
      <c r="DN22" s="347"/>
      <c r="DO22" s="347"/>
      <c r="DP22" s="347"/>
      <c r="DQ22" s="347"/>
      <c r="DR22" s="347"/>
      <c r="DS22" s="347"/>
      <c r="DT22" s="347"/>
      <c r="DU22" s="347"/>
      <c r="DV22" s="347"/>
      <c r="DW22" s="347"/>
      <c r="DX22" s="347"/>
      <c r="DY22" s="347"/>
      <c r="DZ22" s="347"/>
    </row>
    <row r="23" spans="1:130" s="356" customFormat="1" ht="12" customHeight="1" x14ac:dyDescent="0.2">
      <c r="A23" s="357" t="s">
        <v>515</v>
      </c>
      <c r="B23" s="358">
        <v>1.9</v>
      </c>
      <c r="C23" s="358"/>
      <c r="D23" s="358">
        <v>0.5</v>
      </c>
      <c r="E23" s="358"/>
      <c r="F23" s="358">
        <v>0</v>
      </c>
      <c r="G23" s="358"/>
      <c r="H23" s="358">
        <v>1.4</v>
      </c>
      <c r="I23" s="358"/>
      <c r="J23" s="358">
        <v>0</v>
      </c>
      <c r="K23" s="358"/>
      <c r="L23" s="359">
        <v>0</v>
      </c>
      <c r="M23" s="352"/>
      <c r="N23" s="347"/>
      <c r="O23" s="352"/>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c r="AT23" s="347"/>
      <c r="AU23" s="347"/>
      <c r="AV23" s="347"/>
      <c r="AW23" s="347"/>
      <c r="AX23" s="347"/>
      <c r="AY23" s="347"/>
      <c r="AZ23" s="347"/>
      <c r="BA23" s="347"/>
      <c r="BB23" s="347"/>
      <c r="BC23" s="347"/>
      <c r="BD23" s="347"/>
      <c r="BE23" s="347"/>
      <c r="BF23" s="347"/>
      <c r="BG23" s="347"/>
      <c r="BH23" s="347"/>
      <c r="BI23" s="347"/>
      <c r="BJ23" s="347"/>
      <c r="BK23" s="347"/>
      <c r="BL23" s="347"/>
      <c r="BM23" s="347"/>
      <c r="BN23" s="347"/>
      <c r="BO23" s="347"/>
      <c r="BP23" s="347"/>
      <c r="BQ23" s="347"/>
      <c r="BR23" s="347"/>
      <c r="BS23" s="347"/>
      <c r="BT23" s="347"/>
      <c r="BU23" s="347"/>
      <c r="BV23" s="347"/>
      <c r="BW23" s="347"/>
      <c r="BX23" s="347"/>
      <c r="BY23" s="347"/>
      <c r="BZ23" s="347"/>
      <c r="CA23" s="347"/>
      <c r="CB23" s="347"/>
      <c r="CC23" s="347"/>
      <c r="CD23" s="347"/>
      <c r="CE23" s="347"/>
      <c r="CF23" s="347"/>
      <c r="CG23" s="347"/>
      <c r="CH23" s="347"/>
      <c r="CI23" s="347"/>
      <c r="CJ23" s="347"/>
      <c r="CK23" s="347"/>
      <c r="CL23" s="347"/>
      <c r="CM23" s="347"/>
      <c r="CN23" s="347"/>
      <c r="CO23" s="347"/>
      <c r="CP23" s="347"/>
      <c r="CQ23" s="347"/>
      <c r="CR23" s="347"/>
      <c r="CS23" s="347"/>
      <c r="CT23" s="347"/>
      <c r="CU23" s="347"/>
      <c r="CV23" s="347"/>
      <c r="CW23" s="347"/>
      <c r="CX23" s="347"/>
      <c r="CY23" s="347"/>
      <c r="CZ23" s="347"/>
      <c r="DA23" s="347"/>
      <c r="DB23" s="347"/>
      <c r="DC23" s="347"/>
      <c r="DD23" s="347"/>
      <c r="DE23" s="347"/>
      <c r="DF23" s="347"/>
      <c r="DG23" s="347"/>
      <c r="DH23" s="347"/>
      <c r="DI23" s="347"/>
      <c r="DJ23" s="347"/>
      <c r="DK23" s="347"/>
      <c r="DL23" s="347"/>
      <c r="DM23" s="347"/>
      <c r="DN23" s="347"/>
      <c r="DO23" s="347"/>
      <c r="DP23" s="347"/>
      <c r="DQ23" s="347"/>
      <c r="DR23" s="347"/>
      <c r="DS23" s="347"/>
      <c r="DT23" s="347"/>
      <c r="DU23" s="347"/>
      <c r="DV23" s="347"/>
      <c r="DW23" s="347"/>
      <c r="DX23" s="347"/>
      <c r="DY23" s="347"/>
      <c r="DZ23" s="347"/>
    </row>
    <row r="24" spans="1:130" s="343" customFormat="1" ht="15" customHeight="1" x14ac:dyDescent="0.2">
      <c r="A24" s="357" t="s">
        <v>516</v>
      </c>
      <c r="B24" s="358">
        <v>-9</v>
      </c>
      <c r="C24" s="358"/>
      <c r="D24" s="358">
        <v>0</v>
      </c>
      <c r="E24" s="358"/>
      <c r="F24" s="358">
        <v>0</v>
      </c>
      <c r="G24" s="358"/>
      <c r="H24" s="358">
        <v>-9</v>
      </c>
      <c r="I24" s="358"/>
      <c r="J24" s="358">
        <v>0</v>
      </c>
      <c r="K24" s="358"/>
      <c r="L24" s="359">
        <v>0</v>
      </c>
      <c r="M24" s="351"/>
      <c r="N24" s="342"/>
      <c r="O24" s="351"/>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c r="AY24" s="342"/>
      <c r="AZ24" s="342"/>
      <c r="BA24" s="342"/>
      <c r="BB24" s="342"/>
      <c r="BC24" s="342"/>
      <c r="BD24" s="342"/>
      <c r="BE24" s="342"/>
      <c r="BF24" s="342"/>
      <c r="BG24" s="342"/>
      <c r="BH24" s="342"/>
      <c r="BI24" s="342"/>
      <c r="BJ24" s="342"/>
      <c r="BK24" s="342"/>
      <c r="BL24" s="342"/>
      <c r="BM24" s="342"/>
      <c r="BN24" s="342"/>
      <c r="BO24" s="342"/>
      <c r="BP24" s="342"/>
      <c r="BQ24" s="342"/>
      <c r="BR24" s="342"/>
      <c r="BS24" s="342"/>
      <c r="BT24" s="342"/>
      <c r="BU24" s="342"/>
      <c r="BV24" s="342"/>
      <c r="BW24" s="342"/>
      <c r="BX24" s="342"/>
      <c r="BY24" s="342"/>
      <c r="BZ24" s="342"/>
      <c r="CA24" s="342"/>
      <c r="CB24" s="342"/>
      <c r="CC24" s="342"/>
      <c r="CD24" s="342"/>
      <c r="CE24" s="342"/>
      <c r="CF24" s="342"/>
      <c r="CG24" s="342"/>
      <c r="CH24" s="342"/>
      <c r="CI24" s="342"/>
      <c r="CJ24" s="342"/>
      <c r="CK24" s="342"/>
      <c r="CL24" s="342"/>
      <c r="CM24" s="342"/>
      <c r="CN24" s="342"/>
      <c r="CO24" s="342"/>
      <c r="CP24" s="342"/>
      <c r="CQ24" s="342"/>
      <c r="CR24" s="342"/>
      <c r="CS24" s="342"/>
      <c r="CT24" s="342"/>
      <c r="CU24" s="342"/>
      <c r="CV24" s="342"/>
      <c r="CW24" s="342"/>
      <c r="CX24" s="342"/>
      <c r="CY24" s="342"/>
      <c r="CZ24" s="342"/>
      <c r="DA24" s="342"/>
      <c r="DB24" s="342"/>
      <c r="DC24" s="342"/>
      <c r="DD24" s="342"/>
      <c r="DE24" s="342"/>
      <c r="DF24" s="342"/>
      <c r="DG24" s="342"/>
      <c r="DH24" s="342"/>
      <c r="DI24" s="342"/>
      <c r="DJ24" s="342"/>
      <c r="DK24" s="342"/>
      <c r="DL24" s="342"/>
      <c r="DM24" s="342"/>
      <c r="DN24" s="342"/>
      <c r="DO24" s="342"/>
      <c r="DP24" s="342"/>
      <c r="DQ24" s="342"/>
      <c r="DR24" s="342"/>
      <c r="DS24" s="342"/>
      <c r="DT24" s="342"/>
      <c r="DU24" s="342"/>
      <c r="DV24" s="342"/>
      <c r="DW24" s="342"/>
      <c r="DX24" s="342"/>
      <c r="DY24" s="342"/>
      <c r="DZ24" s="342"/>
    </row>
    <row r="25" spans="1:130" s="347" customFormat="1" ht="12" customHeight="1" x14ac:dyDescent="0.2">
      <c r="A25" s="339" t="s">
        <v>259</v>
      </c>
      <c r="B25" s="340">
        <v>-4.4000000000000004</v>
      </c>
      <c r="C25" s="340"/>
      <c r="D25" s="340">
        <v>-1</v>
      </c>
      <c r="E25" s="340"/>
      <c r="F25" s="340">
        <v>0</v>
      </c>
      <c r="G25" s="340"/>
      <c r="H25" s="340">
        <v>-3.4</v>
      </c>
      <c r="I25" s="340"/>
      <c r="J25" s="340">
        <v>0</v>
      </c>
      <c r="K25" s="340"/>
      <c r="L25" s="341">
        <v>0</v>
      </c>
      <c r="M25" s="352"/>
      <c r="O25" s="352"/>
    </row>
    <row r="26" spans="1:130" s="356" customFormat="1" ht="12" customHeight="1" x14ac:dyDescent="0.2">
      <c r="A26" s="344" t="s">
        <v>517</v>
      </c>
      <c r="B26" s="345">
        <v>-1.1000000000000001</v>
      </c>
      <c r="C26" s="361"/>
      <c r="D26" s="345">
        <v>-0.2</v>
      </c>
      <c r="E26" s="361"/>
      <c r="F26" s="345">
        <v>0</v>
      </c>
      <c r="G26" s="361"/>
      <c r="H26" s="345">
        <v>-0.9</v>
      </c>
      <c r="I26" s="345"/>
      <c r="J26" s="345">
        <v>0</v>
      </c>
      <c r="K26" s="345"/>
      <c r="L26" s="346">
        <v>0</v>
      </c>
      <c r="M26" s="352"/>
      <c r="N26" s="347"/>
      <c r="O26" s="352"/>
      <c r="P26" s="347"/>
      <c r="Q26" s="347"/>
      <c r="R26" s="347"/>
      <c r="S26" s="347"/>
      <c r="T26" s="347"/>
      <c r="U26" s="347"/>
      <c r="V26" s="347"/>
      <c r="W26" s="347"/>
      <c r="X26" s="347"/>
      <c r="Y26" s="347"/>
      <c r="Z26" s="347"/>
      <c r="AA26" s="347"/>
      <c r="AB26" s="347"/>
      <c r="AC26" s="347"/>
      <c r="AD26" s="347"/>
      <c r="AE26" s="347"/>
      <c r="AF26" s="347"/>
      <c r="AG26" s="347"/>
      <c r="AH26" s="347"/>
      <c r="AI26" s="347"/>
      <c r="AJ26" s="347"/>
      <c r="AK26" s="347"/>
      <c r="AL26" s="347"/>
      <c r="AM26" s="347"/>
      <c r="AN26" s="347"/>
      <c r="AO26" s="347"/>
      <c r="AP26" s="347"/>
      <c r="AQ26" s="347"/>
      <c r="AR26" s="347"/>
      <c r="AS26" s="347"/>
      <c r="AT26" s="347"/>
      <c r="AU26" s="347"/>
      <c r="AV26" s="347"/>
      <c r="AW26" s="347"/>
      <c r="AX26" s="347"/>
      <c r="AY26" s="347"/>
      <c r="AZ26" s="347"/>
      <c r="BA26" s="347"/>
      <c r="BB26" s="347"/>
      <c r="BC26" s="347"/>
      <c r="BD26" s="347"/>
      <c r="BE26" s="347"/>
      <c r="BF26" s="347"/>
      <c r="BG26" s="347"/>
      <c r="BH26" s="347"/>
      <c r="BI26" s="347"/>
      <c r="BJ26" s="347"/>
      <c r="BK26" s="347"/>
      <c r="BL26" s="347"/>
      <c r="BM26" s="347"/>
      <c r="BN26" s="347"/>
      <c r="BO26" s="347"/>
      <c r="BP26" s="347"/>
      <c r="BQ26" s="347"/>
      <c r="BR26" s="347"/>
      <c r="BS26" s="347"/>
      <c r="BT26" s="347"/>
      <c r="BU26" s="347"/>
      <c r="BV26" s="347"/>
      <c r="BW26" s="347"/>
      <c r="BX26" s="347"/>
      <c r="BY26" s="347"/>
      <c r="BZ26" s="347"/>
      <c r="CA26" s="347"/>
      <c r="CB26" s="347"/>
      <c r="CC26" s="347"/>
      <c r="CD26" s="347"/>
      <c r="CE26" s="347"/>
      <c r="CF26" s="347"/>
      <c r="CG26" s="347"/>
      <c r="CH26" s="347"/>
      <c r="CI26" s="347"/>
      <c r="CJ26" s="347"/>
      <c r="CK26" s="347"/>
      <c r="CL26" s="347"/>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c r="DL26" s="347"/>
      <c r="DM26" s="347"/>
      <c r="DN26" s="347"/>
      <c r="DO26" s="347"/>
      <c r="DP26" s="347"/>
      <c r="DQ26" s="347"/>
      <c r="DR26" s="347"/>
      <c r="DS26" s="347"/>
      <c r="DT26" s="347"/>
      <c r="DU26" s="347"/>
      <c r="DV26" s="347"/>
      <c r="DW26" s="347"/>
      <c r="DX26" s="347"/>
      <c r="DY26" s="347"/>
      <c r="DZ26" s="347"/>
    </row>
    <row r="27" spans="1:130" s="356" customFormat="1" ht="12" customHeight="1" x14ac:dyDescent="0.2">
      <c r="A27" s="357" t="s">
        <v>518</v>
      </c>
      <c r="B27" s="358">
        <v>-0.5</v>
      </c>
      <c r="C27" s="362"/>
      <c r="D27" s="358">
        <v>-0.5</v>
      </c>
      <c r="E27" s="362"/>
      <c r="F27" s="358">
        <v>0</v>
      </c>
      <c r="G27" s="362"/>
      <c r="H27" s="358">
        <v>0</v>
      </c>
      <c r="I27" s="358"/>
      <c r="J27" s="358">
        <v>0</v>
      </c>
      <c r="K27" s="358"/>
      <c r="L27" s="359">
        <v>0</v>
      </c>
      <c r="M27" s="352"/>
      <c r="N27" s="347"/>
      <c r="O27" s="352"/>
      <c r="P27" s="347"/>
      <c r="Q27" s="347"/>
      <c r="R27" s="347"/>
      <c r="S27" s="347"/>
      <c r="T27" s="347"/>
      <c r="U27" s="347"/>
      <c r="V27" s="347"/>
      <c r="W27" s="347"/>
      <c r="X27" s="347"/>
      <c r="Y27" s="347"/>
      <c r="Z27" s="347"/>
      <c r="AA27" s="347"/>
      <c r="AB27" s="347"/>
      <c r="AC27" s="347"/>
      <c r="AD27" s="347"/>
      <c r="AE27" s="347"/>
      <c r="AF27" s="347"/>
      <c r="AG27" s="347"/>
      <c r="AH27" s="347"/>
      <c r="AI27" s="347"/>
      <c r="AJ27" s="347"/>
      <c r="AK27" s="347"/>
      <c r="AL27" s="347"/>
      <c r="AM27" s="347"/>
      <c r="AN27" s="347"/>
      <c r="AO27" s="347"/>
      <c r="AP27" s="347"/>
      <c r="AQ27" s="347"/>
      <c r="AR27" s="347"/>
      <c r="AS27" s="347"/>
      <c r="AT27" s="347"/>
      <c r="AU27" s="347"/>
      <c r="AV27" s="347"/>
      <c r="AW27" s="347"/>
      <c r="AX27" s="347"/>
      <c r="AY27" s="347"/>
      <c r="AZ27" s="347"/>
      <c r="BA27" s="347"/>
      <c r="BB27" s="347"/>
      <c r="BC27" s="347"/>
      <c r="BD27" s="347"/>
      <c r="BE27" s="347"/>
      <c r="BF27" s="347"/>
      <c r="BG27" s="347"/>
      <c r="BH27" s="347"/>
      <c r="BI27" s="347"/>
      <c r="BJ27" s="347"/>
      <c r="BK27" s="347"/>
      <c r="BL27" s="347"/>
      <c r="BM27" s="347"/>
      <c r="BN27" s="347"/>
      <c r="BO27" s="347"/>
      <c r="BP27" s="347"/>
      <c r="BQ27" s="347"/>
      <c r="BR27" s="347"/>
      <c r="BS27" s="347"/>
      <c r="BT27" s="347"/>
      <c r="BU27" s="347"/>
      <c r="BV27" s="347"/>
      <c r="BW27" s="347"/>
      <c r="BX27" s="347"/>
      <c r="BY27" s="347"/>
      <c r="BZ27" s="347"/>
      <c r="CA27" s="347"/>
      <c r="CB27" s="347"/>
      <c r="CC27" s="347"/>
      <c r="CD27" s="347"/>
      <c r="CE27" s="347"/>
      <c r="CF27" s="347"/>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7"/>
      <c r="DM27" s="347"/>
      <c r="DN27" s="347"/>
      <c r="DO27" s="347"/>
      <c r="DP27" s="347"/>
      <c r="DQ27" s="347"/>
      <c r="DR27" s="347"/>
      <c r="DS27" s="347"/>
      <c r="DT27" s="347"/>
      <c r="DU27" s="347"/>
      <c r="DV27" s="347"/>
      <c r="DW27" s="347"/>
      <c r="DX27" s="347"/>
      <c r="DY27" s="347"/>
      <c r="DZ27" s="347"/>
    </row>
    <row r="28" spans="1:130" s="356" customFormat="1" ht="12" customHeight="1" x14ac:dyDescent="0.2">
      <c r="A28" s="357" t="s">
        <v>519</v>
      </c>
      <c r="B28" s="358">
        <v>-0.9</v>
      </c>
      <c r="C28" s="362"/>
      <c r="D28" s="358">
        <v>0</v>
      </c>
      <c r="E28" s="362"/>
      <c r="F28" s="358">
        <v>0</v>
      </c>
      <c r="G28" s="362"/>
      <c r="H28" s="358">
        <v>-0.9</v>
      </c>
      <c r="I28" s="358"/>
      <c r="J28" s="358">
        <v>0</v>
      </c>
      <c r="K28" s="358"/>
      <c r="L28" s="359">
        <v>0</v>
      </c>
      <c r="M28" s="352"/>
      <c r="N28" s="347"/>
      <c r="O28" s="352"/>
      <c r="P28" s="347"/>
      <c r="Q28" s="347"/>
      <c r="R28" s="347"/>
      <c r="S28" s="347"/>
      <c r="T28" s="347"/>
      <c r="U28" s="347"/>
      <c r="V28" s="347"/>
      <c r="W28" s="347"/>
      <c r="X28" s="347"/>
      <c r="Y28" s="347"/>
      <c r="Z28" s="347"/>
      <c r="AA28" s="347"/>
      <c r="AB28" s="347"/>
      <c r="AC28" s="347"/>
      <c r="AD28" s="347"/>
      <c r="AE28" s="347"/>
      <c r="AF28" s="347"/>
      <c r="AG28" s="347"/>
      <c r="AH28" s="347"/>
      <c r="AI28" s="347"/>
      <c r="AJ28" s="347"/>
      <c r="AK28" s="347"/>
      <c r="AL28" s="347"/>
      <c r="AM28" s="347"/>
      <c r="AN28" s="347"/>
      <c r="AO28" s="347"/>
      <c r="AP28" s="347"/>
      <c r="AQ28" s="347"/>
      <c r="AR28" s="347"/>
      <c r="AS28" s="347"/>
      <c r="AT28" s="347"/>
      <c r="AU28" s="347"/>
      <c r="AV28" s="347"/>
      <c r="AW28" s="347"/>
      <c r="AX28" s="347"/>
      <c r="AY28" s="347"/>
      <c r="AZ28" s="347"/>
      <c r="BA28" s="347"/>
      <c r="BB28" s="347"/>
      <c r="BC28" s="347"/>
      <c r="BD28" s="347"/>
      <c r="BE28" s="347"/>
      <c r="BF28" s="347"/>
      <c r="BG28" s="347"/>
      <c r="BH28" s="347"/>
      <c r="BI28" s="347"/>
      <c r="BJ28" s="347"/>
      <c r="BK28" s="347"/>
      <c r="BL28" s="347"/>
      <c r="BM28" s="347"/>
      <c r="BN28" s="347"/>
      <c r="BO28" s="347"/>
      <c r="BP28" s="347"/>
      <c r="BQ28" s="347"/>
      <c r="BR28" s="347"/>
      <c r="BS28" s="347"/>
      <c r="BT28" s="347"/>
      <c r="BU28" s="347"/>
      <c r="BV28" s="347"/>
      <c r="BW28" s="347"/>
      <c r="BX28" s="347"/>
      <c r="BY28" s="347"/>
      <c r="BZ28" s="347"/>
      <c r="CA28" s="347"/>
      <c r="CB28" s="347"/>
      <c r="CC28" s="347"/>
      <c r="CD28" s="347"/>
      <c r="CE28" s="347"/>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47"/>
      <c r="DM28" s="347"/>
      <c r="DN28" s="347"/>
      <c r="DO28" s="347"/>
      <c r="DP28" s="347"/>
      <c r="DQ28" s="347"/>
      <c r="DR28" s="347"/>
      <c r="DS28" s="347"/>
      <c r="DT28" s="347"/>
      <c r="DU28" s="347"/>
      <c r="DV28" s="347"/>
      <c r="DW28" s="347"/>
      <c r="DX28" s="347"/>
      <c r="DY28" s="347"/>
      <c r="DZ28" s="347"/>
    </row>
    <row r="29" spans="1:130" s="343" customFormat="1" ht="15" customHeight="1" x14ac:dyDescent="0.2">
      <c r="A29" s="357" t="s">
        <v>520</v>
      </c>
      <c r="B29" s="358">
        <v>-1.9</v>
      </c>
      <c r="C29" s="362"/>
      <c r="D29" s="358">
        <v>-0.3</v>
      </c>
      <c r="E29" s="362"/>
      <c r="F29" s="358">
        <v>0</v>
      </c>
      <c r="G29" s="362"/>
      <c r="H29" s="358">
        <v>-1.6</v>
      </c>
      <c r="I29" s="358"/>
      <c r="J29" s="358">
        <v>0</v>
      </c>
      <c r="K29" s="358"/>
      <c r="L29" s="359">
        <v>0</v>
      </c>
      <c r="M29" s="351"/>
      <c r="N29" s="342"/>
      <c r="O29" s="351"/>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2"/>
      <c r="AO29" s="342"/>
      <c r="AP29" s="342"/>
      <c r="AQ29" s="342"/>
      <c r="AR29" s="342"/>
      <c r="AS29" s="342"/>
      <c r="AT29" s="342"/>
      <c r="AU29" s="342"/>
      <c r="AV29" s="342"/>
      <c r="AW29" s="342"/>
      <c r="AX29" s="342"/>
      <c r="AY29" s="342"/>
      <c r="AZ29" s="342"/>
      <c r="BA29" s="342"/>
      <c r="BB29" s="342"/>
      <c r="BC29" s="342"/>
      <c r="BD29" s="342"/>
      <c r="BE29" s="342"/>
      <c r="BF29" s="342"/>
      <c r="BG29" s="342"/>
      <c r="BH29" s="342"/>
      <c r="BI29" s="342"/>
      <c r="BJ29" s="342"/>
      <c r="BK29" s="342"/>
      <c r="BL29" s="342"/>
      <c r="BM29" s="342"/>
      <c r="BN29" s="342"/>
      <c r="BO29" s="342"/>
      <c r="BP29" s="342"/>
      <c r="BQ29" s="342"/>
      <c r="BR29" s="342"/>
      <c r="BS29" s="342"/>
      <c r="BT29" s="342"/>
      <c r="BU29" s="342"/>
      <c r="BV29" s="342"/>
      <c r="BW29" s="342"/>
      <c r="BX29" s="342"/>
      <c r="BY29" s="342"/>
      <c r="BZ29" s="342"/>
      <c r="CA29" s="342"/>
      <c r="CB29" s="342"/>
      <c r="CC29" s="342"/>
      <c r="CD29" s="342"/>
      <c r="CE29" s="342"/>
      <c r="CF29" s="342"/>
      <c r="CG29" s="342"/>
      <c r="CH29" s="342"/>
      <c r="CI29" s="342"/>
      <c r="CJ29" s="342"/>
      <c r="CK29" s="342"/>
      <c r="CL29" s="342"/>
      <c r="CM29" s="342"/>
      <c r="CN29" s="342"/>
      <c r="CO29" s="342"/>
      <c r="CP29" s="342"/>
      <c r="CQ29" s="342"/>
      <c r="CR29" s="342"/>
      <c r="CS29" s="342"/>
      <c r="CT29" s="342"/>
      <c r="CU29" s="342"/>
      <c r="CV29" s="342"/>
      <c r="CW29" s="342"/>
      <c r="CX29" s="342"/>
      <c r="CY29" s="342"/>
      <c r="CZ29" s="342"/>
      <c r="DA29" s="342"/>
      <c r="DB29" s="342"/>
      <c r="DC29" s="342"/>
      <c r="DD29" s="342"/>
      <c r="DE29" s="342"/>
      <c r="DF29" s="342"/>
      <c r="DG29" s="342"/>
      <c r="DH29" s="342"/>
      <c r="DI29" s="342"/>
      <c r="DJ29" s="342"/>
      <c r="DK29" s="342"/>
      <c r="DL29" s="342"/>
      <c r="DM29" s="342"/>
      <c r="DN29" s="342"/>
      <c r="DO29" s="342"/>
      <c r="DP29" s="342"/>
      <c r="DQ29" s="342"/>
      <c r="DR29" s="342"/>
      <c r="DS29" s="342"/>
      <c r="DT29" s="342"/>
      <c r="DU29" s="342"/>
      <c r="DV29" s="342"/>
      <c r="DW29" s="342"/>
      <c r="DX29" s="342"/>
      <c r="DY29" s="342"/>
      <c r="DZ29" s="342"/>
    </row>
    <row r="30" spans="1:130" s="356" customFormat="1" ht="12" customHeight="1" x14ac:dyDescent="0.2">
      <c r="A30" s="339" t="s">
        <v>262</v>
      </c>
      <c r="B30" s="340">
        <v>-1.7</v>
      </c>
      <c r="C30" s="340"/>
      <c r="D30" s="340">
        <v>-1.1000000000000001</v>
      </c>
      <c r="E30" s="340"/>
      <c r="F30" s="340">
        <v>0</v>
      </c>
      <c r="G30" s="340"/>
      <c r="H30" s="340">
        <v>-0.6</v>
      </c>
      <c r="I30" s="340"/>
      <c r="J30" s="340">
        <v>0</v>
      </c>
      <c r="K30" s="340"/>
      <c r="L30" s="341">
        <v>0</v>
      </c>
      <c r="M30" s="352"/>
      <c r="N30" s="347"/>
      <c r="O30" s="352"/>
      <c r="P30" s="347"/>
      <c r="Q30" s="347"/>
      <c r="R30" s="347"/>
      <c r="S30" s="347"/>
      <c r="T30" s="347"/>
      <c r="U30" s="347"/>
      <c r="V30" s="347"/>
      <c r="W30" s="347"/>
      <c r="X30" s="347"/>
      <c r="Y30" s="347"/>
      <c r="Z30" s="347"/>
      <c r="AA30" s="347"/>
      <c r="AB30" s="347"/>
      <c r="AC30" s="347"/>
      <c r="AD30" s="347"/>
      <c r="AE30" s="347"/>
      <c r="AF30" s="347"/>
      <c r="AG30" s="347"/>
      <c r="AH30" s="347"/>
      <c r="AI30" s="347"/>
      <c r="AJ30" s="347"/>
      <c r="AK30" s="347"/>
      <c r="AL30" s="347"/>
      <c r="AM30" s="347"/>
      <c r="AN30" s="347"/>
      <c r="AO30" s="347"/>
      <c r="AP30" s="347"/>
      <c r="AQ30" s="347"/>
      <c r="AR30" s="347"/>
      <c r="AS30" s="347"/>
      <c r="AT30" s="347"/>
      <c r="AU30" s="347"/>
      <c r="AV30" s="347"/>
      <c r="AW30" s="347"/>
      <c r="AX30" s="347"/>
      <c r="AY30" s="347"/>
      <c r="AZ30" s="347"/>
      <c r="BA30" s="347"/>
      <c r="BB30" s="347"/>
      <c r="BC30" s="347"/>
      <c r="BD30" s="347"/>
      <c r="BE30" s="347"/>
      <c r="BF30" s="347"/>
      <c r="BG30" s="347"/>
      <c r="BH30" s="347"/>
      <c r="BI30" s="347"/>
      <c r="BJ30" s="347"/>
      <c r="BK30" s="347"/>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7"/>
      <c r="DM30" s="347"/>
      <c r="DN30" s="347"/>
      <c r="DO30" s="347"/>
      <c r="DP30" s="347"/>
      <c r="DQ30" s="347"/>
      <c r="DR30" s="347"/>
      <c r="DS30" s="347"/>
      <c r="DT30" s="347"/>
      <c r="DU30" s="347"/>
      <c r="DV30" s="347"/>
      <c r="DW30" s="347"/>
      <c r="DX30" s="347"/>
      <c r="DY30" s="347"/>
      <c r="DZ30" s="347"/>
    </row>
    <row r="31" spans="1:130" s="356" customFormat="1" ht="12" customHeight="1" x14ac:dyDescent="0.2">
      <c r="A31" s="357" t="s">
        <v>521</v>
      </c>
      <c r="B31" s="354">
        <v>0.7</v>
      </c>
      <c r="C31" s="354"/>
      <c r="D31" s="354">
        <v>-0.6</v>
      </c>
      <c r="E31" s="354"/>
      <c r="F31" s="354">
        <v>0</v>
      </c>
      <c r="G31" s="354"/>
      <c r="H31" s="354">
        <v>1.3</v>
      </c>
      <c r="I31" s="354"/>
      <c r="J31" s="354">
        <v>0</v>
      </c>
      <c r="K31" s="354"/>
      <c r="L31" s="355">
        <v>0</v>
      </c>
      <c r="M31" s="352"/>
      <c r="N31" s="347"/>
      <c r="O31" s="352"/>
      <c r="P31" s="347"/>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7"/>
      <c r="AU31" s="347"/>
      <c r="AV31" s="347"/>
      <c r="AW31" s="347"/>
      <c r="AX31" s="347"/>
      <c r="AY31" s="347"/>
      <c r="AZ31" s="347"/>
      <c r="BA31" s="347"/>
      <c r="BB31" s="347"/>
      <c r="BC31" s="347"/>
      <c r="BD31" s="347"/>
      <c r="BE31" s="347"/>
      <c r="BF31" s="347"/>
      <c r="BG31" s="347"/>
      <c r="BH31" s="347"/>
      <c r="BI31" s="347"/>
      <c r="BJ31" s="347"/>
      <c r="BK31" s="347"/>
      <c r="BL31" s="347"/>
      <c r="BM31" s="347"/>
      <c r="BN31" s="347"/>
      <c r="BO31" s="347"/>
      <c r="BP31" s="347"/>
      <c r="BQ31" s="347"/>
      <c r="BR31" s="347"/>
      <c r="BS31" s="347"/>
      <c r="BT31" s="347"/>
      <c r="BU31" s="347"/>
      <c r="BV31" s="347"/>
      <c r="BW31" s="347"/>
      <c r="BX31" s="347"/>
      <c r="BY31" s="347"/>
      <c r="BZ31" s="347"/>
      <c r="CA31" s="347"/>
      <c r="CB31" s="347"/>
      <c r="CC31" s="347"/>
      <c r="CD31" s="347"/>
      <c r="CE31" s="347"/>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47"/>
      <c r="DM31" s="347"/>
      <c r="DN31" s="347"/>
      <c r="DO31" s="347"/>
      <c r="DP31" s="347"/>
      <c r="DQ31" s="347"/>
      <c r="DR31" s="347"/>
      <c r="DS31" s="347"/>
      <c r="DT31" s="347"/>
      <c r="DU31" s="347"/>
      <c r="DV31" s="347"/>
      <c r="DW31" s="347"/>
      <c r="DX31" s="347"/>
      <c r="DY31" s="347"/>
      <c r="DZ31" s="347"/>
    </row>
    <row r="32" spans="1:130" s="356" customFormat="1" ht="11.25" customHeight="1" x14ac:dyDescent="0.2">
      <c r="A32" s="357" t="s">
        <v>522</v>
      </c>
      <c r="B32" s="354">
        <v>-2.4</v>
      </c>
      <c r="C32" s="354"/>
      <c r="D32" s="354">
        <v>-0.5</v>
      </c>
      <c r="E32" s="354"/>
      <c r="F32" s="354">
        <v>0</v>
      </c>
      <c r="G32" s="354"/>
      <c r="H32" s="354">
        <v>-1.9</v>
      </c>
      <c r="I32" s="354"/>
      <c r="J32" s="354">
        <v>0</v>
      </c>
      <c r="K32" s="354"/>
      <c r="L32" s="355">
        <v>0</v>
      </c>
      <c r="M32" s="352"/>
      <c r="N32" s="347"/>
      <c r="O32" s="352"/>
      <c r="P32" s="347"/>
      <c r="Q32" s="347"/>
      <c r="R32" s="347"/>
      <c r="S32" s="347"/>
      <c r="T32" s="347"/>
      <c r="U32" s="347"/>
      <c r="V32" s="347"/>
      <c r="W32" s="347"/>
      <c r="X32" s="347"/>
      <c r="Y32" s="347"/>
      <c r="Z32" s="347"/>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c r="AY32" s="347"/>
      <c r="AZ32" s="347"/>
      <c r="BA32" s="347"/>
      <c r="BB32" s="347"/>
      <c r="BC32" s="347"/>
      <c r="BD32" s="347"/>
      <c r="BE32" s="347"/>
      <c r="BF32" s="347"/>
      <c r="BG32" s="347"/>
      <c r="BH32" s="347"/>
      <c r="BI32" s="347"/>
      <c r="BJ32" s="347"/>
      <c r="BK32" s="347"/>
      <c r="BL32" s="347"/>
      <c r="BM32" s="347"/>
      <c r="BN32" s="347"/>
      <c r="BO32" s="347"/>
      <c r="BP32" s="347"/>
      <c r="BQ32" s="347"/>
      <c r="BR32" s="347"/>
      <c r="BS32" s="347"/>
      <c r="BT32" s="347"/>
      <c r="BU32" s="347"/>
      <c r="BV32" s="347"/>
      <c r="BW32" s="347"/>
      <c r="BX32" s="347"/>
      <c r="BY32" s="347"/>
      <c r="BZ32" s="347"/>
      <c r="CA32" s="347"/>
      <c r="CB32" s="347"/>
      <c r="CC32" s="347"/>
      <c r="CD32" s="347"/>
      <c r="CE32" s="347"/>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47"/>
      <c r="DM32" s="347"/>
      <c r="DN32" s="347"/>
      <c r="DO32" s="347"/>
      <c r="DP32" s="347"/>
      <c r="DQ32" s="347"/>
      <c r="DR32" s="347"/>
      <c r="DS32" s="347"/>
      <c r="DT32" s="347"/>
      <c r="DU32" s="347"/>
      <c r="DV32" s="347"/>
      <c r="DW32" s="347"/>
      <c r="DX32" s="347"/>
      <c r="DY32" s="347"/>
      <c r="DZ32" s="347"/>
    </row>
    <row r="33" spans="1:131" s="343" customFormat="1" ht="12" customHeight="1" x14ac:dyDescent="0.2">
      <c r="A33" s="339" t="s">
        <v>523</v>
      </c>
      <c r="B33" s="340">
        <v>-6.9</v>
      </c>
      <c r="C33" s="340"/>
      <c r="D33" s="340">
        <v>0</v>
      </c>
      <c r="E33" s="340"/>
      <c r="F33" s="340">
        <v>0</v>
      </c>
      <c r="G33" s="340"/>
      <c r="H33" s="340">
        <v>-4.3</v>
      </c>
      <c r="I33" s="340"/>
      <c r="J33" s="340">
        <v>-0.1</v>
      </c>
      <c r="K33" s="340"/>
      <c r="L33" s="341">
        <v>-2.5</v>
      </c>
      <c r="M33" s="351"/>
      <c r="N33" s="342"/>
      <c r="O33" s="351"/>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42"/>
      <c r="BZ33" s="342"/>
      <c r="CA33" s="342"/>
      <c r="CB33" s="342"/>
      <c r="CC33" s="342"/>
      <c r="CD33" s="342"/>
      <c r="CE33" s="342"/>
      <c r="CF33" s="342"/>
      <c r="CG33" s="342"/>
      <c r="CH33" s="342"/>
      <c r="CI33" s="342"/>
      <c r="CJ33" s="342"/>
      <c r="CK33" s="342"/>
      <c r="CL33" s="342"/>
      <c r="CM33" s="342"/>
      <c r="CN33" s="342"/>
      <c r="CO33" s="342"/>
      <c r="CP33" s="342"/>
      <c r="CQ33" s="342"/>
      <c r="CR33" s="342"/>
      <c r="CS33" s="342"/>
      <c r="CT33" s="342"/>
      <c r="CU33" s="342"/>
      <c r="CV33" s="342"/>
      <c r="CW33" s="342"/>
      <c r="CX33" s="342"/>
      <c r="CY33" s="342"/>
      <c r="CZ33" s="342"/>
      <c r="DA33" s="342"/>
      <c r="DB33" s="342"/>
      <c r="DC33" s="342"/>
      <c r="DD33" s="342"/>
      <c r="DE33" s="342"/>
      <c r="DF33" s="342"/>
      <c r="DG33" s="342"/>
      <c r="DH33" s="342"/>
      <c r="DI33" s="342"/>
      <c r="DJ33" s="342"/>
      <c r="DK33" s="342"/>
      <c r="DL33" s="342"/>
      <c r="DM33" s="342"/>
      <c r="DN33" s="342"/>
      <c r="DO33" s="342"/>
      <c r="DP33" s="342"/>
      <c r="DQ33" s="342"/>
      <c r="DR33" s="342"/>
      <c r="DS33" s="342"/>
      <c r="DT33" s="342"/>
      <c r="DU33" s="342"/>
      <c r="DV33" s="342"/>
      <c r="DW33" s="342"/>
      <c r="DX33" s="342"/>
      <c r="DY33" s="342"/>
      <c r="DZ33" s="342"/>
    </row>
    <row r="34" spans="1:131" s="343" customFormat="1" ht="12" customHeight="1" x14ac:dyDescent="0.2">
      <c r="A34" s="344" t="s">
        <v>524</v>
      </c>
      <c r="B34" s="345">
        <v>-8.6999999999999993</v>
      </c>
      <c r="C34" s="345"/>
      <c r="D34" s="345">
        <v>0</v>
      </c>
      <c r="E34" s="345"/>
      <c r="F34" s="345">
        <v>0</v>
      </c>
      <c r="G34" s="345"/>
      <c r="H34" s="345">
        <v>-2.6</v>
      </c>
      <c r="I34" s="345"/>
      <c r="J34" s="345">
        <v>-4</v>
      </c>
      <c r="K34" s="345"/>
      <c r="L34" s="346">
        <v>-2.1</v>
      </c>
      <c r="M34" s="351"/>
      <c r="N34" s="342"/>
      <c r="O34" s="351"/>
      <c r="P34" s="342"/>
      <c r="Q34" s="342"/>
      <c r="R34" s="342"/>
      <c r="S34" s="342"/>
      <c r="T34" s="342"/>
      <c r="U34" s="342"/>
      <c r="V34" s="342"/>
      <c r="W34" s="342"/>
      <c r="X34" s="342"/>
      <c r="Y34" s="342"/>
      <c r="Z34" s="342"/>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342"/>
      <c r="BM34" s="342"/>
      <c r="BN34" s="342"/>
      <c r="BO34" s="342"/>
      <c r="BP34" s="342"/>
      <c r="BQ34" s="342"/>
      <c r="BR34" s="342"/>
      <c r="BS34" s="342"/>
      <c r="BT34" s="342"/>
      <c r="BU34" s="342"/>
      <c r="BV34" s="342"/>
      <c r="BW34" s="342"/>
      <c r="BX34" s="342"/>
      <c r="BY34" s="342"/>
      <c r="BZ34" s="342"/>
      <c r="CA34" s="342"/>
      <c r="CB34" s="342"/>
      <c r="CC34" s="342"/>
      <c r="CD34" s="342"/>
      <c r="CE34" s="342"/>
      <c r="CF34" s="342"/>
      <c r="CG34" s="342"/>
      <c r="CH34" s="342"/>
      <c r="CI34" s="342"/>
      <c r="CJ34" s="342"/>
      <c r="CK34" s="342"/>
      <c r="CL34" s="342"/>
      <c r="CM34" s="342"/>
      <c r="CN34" s="342"/>
      <c r="CO34" s="342"/>
      <c r="CP34" s="342"/>
      <c r="CQ34" s="342"/>
      <c r="CR34" s="342"/>
      <c r="CS34" s="342"/>
      <c r="CT34" s="342"/>
      <c r="CU34" s="342"/>
      <c r="CV34" s="342"/>
      <c r="CW34" s="342"/>
      <c r="CX34" s="342"/>
      <c r="CY34" s="342"/>
      <c r="CZ34" s="342"/>
      <c r="DA34" s="342"/>
      <c r="DB34" s="342"/>
      <c r="DC34" s="342"/>
      <c r="DD34" s="342"/>
      <c r="DE34" s="342"/>
      <c r="DF34" s="342"/>
      <c r="DG34" s="342"/>
      <c r="DH34" s="342"/>
      <c r="DI34" s="342"/>
      <c r="DJ34" s="342"/>
      <c r="DK34" s="342"/>
      <c r="DL34" s="342"/>
      <c r="DM34" s="342"/>
      <c r="DN34" s="342"/>
      <c r="DO34" s="342"/>
      <c r="DP34" s="342"/>
      <c r="DQ34" s="342"/>
      <c r="DR34" s="342"/>
      <c r="DS34" s="342"/>
      <c r="DT34" s="342"/>
      <c r="DU34" s="342"/>
      <c r="DV34" s="342"/>
      <c r="DW34" s="342"/>
      <c r="DX34" s="342"/>
      <c r="DY34" s="342"/>
      <c r="DZ34" s="342"/>
    </row>
    <row r="35" spans="1:131" ht="12" customHeight="1" x14ac:dyDescent="0.2">
      <c r="A35" s="344" t="s">
        <v>525</v>
      </c>
      <c r="B35" s="345">
        <v>5</v>
      </c>
      <c r="C35" s="345"/>
      <c r="D35" s="345">
        <v>0</v>
      </c>
      <c r="E35" s="345"/>
      <c r="F35" s="345">
        <v>0</v>
      </c>
      <c r="G35" s="345"/>
      <c r="H35" s="345">
        <v>0</v>
      </c>
      <c r="I35" s="345"/>
      <c r="J35" s="345">
        <v>5</v>
      </c>
      <c r="K35" s="345"/>
      <c r="L35" s="346">
        <v>0</v>
      </c>
      <c r="M35" s="363"/>
      <c r="O35" s="363"/>
      <c r="EA35" s="332"/>
    </row>
    <row r="36" spans="1:131" s="331" customFormat="1" ht="11.25" customHeight="1" x14ac:dyDescent="0.2">
      <c r="A36" s="357" t="s">
        <v>526</v>
      </c>
      <c r="B36" s="358">
        <v>-3.2</v>
      </c>
      <c r="C36" s="358"/>
      <c r="D36" s="358">
        <v>0</v>
      </c>
      <c r="E36" s="358"/>
      <c r="F36" s="358">
        <v>0</v>
      </c>
      <c r="G36" s="358"/>
      <c r="H36" s="358">
        <v>-1.7</v>
      </c>
      <c r="I36" s="358"/>
      <c r="J36" s="358">
        <v>-1.1000000000000001</v>
      </c>
      <c r="K36" s="358"/>
      <c r="L36" s="359">
        <v>-0.4</v>
      </c>
      <c r="M36" s="363"/>
      <c r="O36" s="363"/>
    </row>
    <row r="37" spans="1:131" s="331" customFormat="1" ht="12" customHeight="1" x14ac:dyDescent="0.2">
      <c r="A37" s="339" t="s">
        <v>292</v>
      </c>
      <c r="B37" s="340">
        <v>-5.4</v>
      </c>
      <c r="C37" s="340"/>
      <c r="D37" s="340">
        <v>-1.6</v>
      </c>
      <c r="E37" s="340"/>
      <c r="F37" s="340">
        <v>0</v>
      </c>
      <c r="G37" s="340"/>
      <c r="H37" s="340">
        <v>-3.8</v>
      </c>
      <c r="I37" s="340"/>
      <c r="J37" s="340">
        <v>0</v>
      </c>
      <c r="K37" s="340"/>
      <c r="L37" s="341">
        <v>0</v>
      </c>
      <c r="M37" s="363"/>
      <c r="O37" s="363"/>
    </row>
    <row r="38" spans="1:131" s="331" customFormat="1" ht="12" customHeight="1" x14ac:dyDescent="0.2">
      <c r="A38" s="357" t="s">
        <v>527</v>
      </c>
      <c r="B38" s="358">
        <v>-5.3</v>
      </c>
      <c r="C38" s="358"/>
      <c r="D38" s="358">
        <v>-1.3</v>
      </c>
      <c r="E38" s="358"/>
      <c r="F38" s="358">
        <v>0</v>
      </c>
      <c r="G38" s="358"/>
      <c r="H38" s="358">
        <v>-4</v>
      </c>
      <c r="I38" s="358"/>
      <c r="J38" s="358">
        <v>0</v>
      </c>
      <c r="K38" s="358"/>
      <c r="L38" s="359">
        <v>0</v>
      </c>
      <c r="M38" s="363"/>
      <c r="O38" s="363"/>
    </row>
    <row r="39" spans="1:131" s="331" customFormat="1" ht="12" customHeight="1" x14ac:dyDescent="0.2">
      <c r="A39" s="357" t="s">
        <v>528</v>
      </c>
      <c r="B39" s="358">
        <v>3.4</v>
      </c>
      <c r="C39" s="358"/>
      <c r="D39" s="358">
        <v>0.3</v>
      </c>
      <c r="E39" s="358"/>
      <c r="F39" s="358">
        <v>0</v>
      </c>
      <c r="G39" s="358"/>
      <c r="H39" s="358">
        <v>3.1</v>
      </c>
      <c r="I39" s="358"/>
      <c r="J39" s="358">
        <v>0</v>
      </c>
      <c r="K39" s="358"/>
      <c r="L39" s="359">
        <v>0</v>
      </c>
      <c r="M39" s="363"/>
      <c r="O39" s="363"/>
    </row>
    <row r="40" spans="1:131" s="342" customFormat="1" ht="12" customHeight="1" x14ac:dyDescent="0.2">
      <c r="A40" s="344" t="s">
        <v>529</v>
      </c>
      <c r="B40" s="345">
        <v>-2.5</v>
      </c>
      <c r="C40" s="345"/>
      <c r="D40" s="345">
        <v>-0.3</v>
      </c>
      <c r="E40" s="345"/>
      <c r="F40" s="345">
        <v>0</v>
      </c>
      <c r="G40" s="345"/>
      <c r="H40" s="345">
        <v>-2.2000000000000002</v>
      </c>
      <c r="I40" s="345"/>
      <c r="J40" s="345">
        <v>0</v>
      </c>
      <c r="K40" s="345"/>
      <c r="L40" s="346">
        <v>0</v>
      </c>
      <c r="M40" s="351"/>
      <c r="O40" s="351"/>
    </row>
    <row r="41" spans="1:131" s="347" customFormat="1" ht="12" customHeight="1" x14ac:dyDescent="0.2">
      <c r="A41" s="344" t="s">
        <v>530</v>
      </c>
      <c r="B41" s="345">
        <v>-0.7</v>
      </c>
      <c r="C41" s="345"/>
      <c r="D41" s="345">
        <v>0</v>
      </c>
      <c r="E41" s="345"/>
      <c r="F41" s="345">
        <v>0</v>
      </c>
      <c r="G41" s="345"/>
      <c r="H41" s="345">
        <v>-0.7</v>
      </c>
      <c r="I41" s="345"/>
      <c r="J41" s="345">
        <v>0</v>
      </c>
      <c r="K41" s="345"/>
      <c r="L41" s="346">
        <v>0</v>
      </c>
      <c r="M41" s="352"/>
      <c r="O41" s="352"/>
    </row>
    <row r="42" spans="1:131" s="347" customFormat="1" ht="11.25" customHeight="1" x14ac:dyDescent="0.2">
      <c r="A42" s="344" t="s">
        <v>531</v>
      </c>
      <c r="B42" s="345">
        <v>-0.3</v>
      </c>
      <c r="C42" s="345"/>
      <c r="D42" s="345">
        <v>-0.3</v>
      </c>
      <c r="E42" s="345"/>
      <c r="F42" s="345">
        <v>0</v>
      </c>
      <c r="G42" s="345"/>
      <c r="H42" s="345">
        <v>0</v>
      </c>
      <c r="I42" s="345"/>
      <c r="J42" s="345">
        <v>0</v>
      </c>
      <c r="K42" s="345"/>
      <c r="L42" s="346">
        <v>0</v>
      </c>
      <c r="M42" s="352"/>
      <c r="O42" s="352"/>
    </row>
    <row r="43" spans="1:131" s="365" customFormat="1" ht="12" customHeight="1" x14ac:dyDescent="0.2">
      <c r="A43" s="348" t="s">
        <v>532</v>
      </c>
      <c r="B43" s="349">
        <v>3.5</v>
      </c>
      <c r="C43" s="349"/>
      <c r="D43" s="349">
        <v>-1.9</v>
      </c>
      <c r="E43" s="349"/>
      <c r="F43" s="349">
        <v>0</v>
      </c>
      <c r="G43" s="349"/>
      <c r="H43" s="349">
        <v>0.9</v>
      </c>
      <c r="I43" s="349"/>
      <c r="J43" s="349">
        <v>1.8</v>
      </c>
      <c r="K43" s="349"/>
      <c r="L43" s="350">
        <v>2.7</v>
      </c>
      <c r="M43" s="364"/>
      <c r="O43" s="366"/>
      <c r="Q43" s="366"/>
    </row>
    <row r="44" spans="1:131" s="365" customFormat="1" ht="12" customHeight="1" x14ac:dyDescent="0.2">
      <c r="A44" s="357" t="s">
        <v>533</v>
      </c>
      <c r="B44" s="345">
        <v>8.6</v>
      </c>
      <c r="C44" s="345"/>
      <c r="D44" s="345">
        <v>0</v>
      </c>
      <c r="E44" s="345"/>
      <c r="F44" s="345">
        <v>0</v>
      </c>
      <c r="G44" s="345"/>
      <c r="H44" s="345">
        <v>2.2000000000000002</v>
      </c>
      <c r="I44" s="345"/>
      <c r="J44" s="345">
        <v>2.1</v>
      </c>
      <c r="K44" s="345"/>
      <c r="L44" s="346">
        <v>4.3</v>
      </c>
      <c r="M44" s="364"/>
      <c r="O44" s="366"/>
      <c r="Q44" s="366"/>
    </row>
    <row r="45" spans="1:131" s="347" customFormat="1" ht="12" customHeight="1" x14ac:dyDescent="0.2">
      <c r="A45" s="344" t="s">
        <v>534</v>
      </c>
      <c r="B45" s="345">
        <v>-1.9</v>
      </c>
      <c r="C45" s="345"/>
      <c r="D45" s="345">
        <v>-1.9</v>
      </c>
      <c r="E45" s="345"/>
      <c r="F45" s="345">
        <v>0</v>
      </c>
      <c r="G45" s="345"/>
      <c r="H45" s="345">
        <v>0</v>
      </c>
      <c r="I45" s="345"/>
      <c r="J45" s="345">
        <v>0</v>
      </c>
      <c r="K45" s="345"/>
      <c r="L45" s="346">
        <v>0</v>
      </c>
      <c r="M45" s="352"/>
      <c r="O45" s="352"/>
    </row>
    <row r="46" spans="1:131" s="367" customFormat="1" ht="13.5" customHeight="1" x14ac:dyDescent="0.2">
      <c r="A46" s="344" t="s">
        <v>535</v>
      </c>
      <c r="B46" s="358">
        <v>-3.2</v>
      </c>
      <c r="C46" s="358"/>
      <c r="D46" s="358">
        <v>0</v>
      </c>
      <c r="E46" s="358"/>
      <c r="F46" s="358">
        <v>0</v>
      </c>
      <c r="G46" s="358"/>
      <c r="H46" s="358">
        <v>-1.3</v>
      </c>
      <c r="I46" s="358"/>
      <c r="J46" s="358">
        <v>-0.3</v>
      </c>
      <c r="K46" s="358"/>
      <c r="L46" s="359">
        <v>-1.6</v>
      </c>
      <c r="M46" s="364"/>
      <c r="O46" s="368"/>
    </row>
    <row r="47" spans="1:131" x14ac:dyDescent="0.2">
      <c r="A47" s="369" t="s">
        <v>536</v>
      </c>
      <c r="B47" s="349">
        <v>1072.9000000000001</v>
      </c>
      <c r="C47" s="349"/>
      <c r="D47" s="349">
        <v>552.29999999999995</v>
      </c>
      <c r="E47" s="349"/>
      <c r="F47" s="349">
        <v>1.1000000000000001</v>
      </c>
      <c r="G47" s="349"/>
      <c r="H47" s="349">
        <v>501.9</v>
      </c>
      <c r="I47" s="349"/>
      <c r="J47" s="349">
        <v>8.8000000000000007</v>
      </c>
      <c r="K47" s="349"/>
      <c r="L47" s="350">
        <v>8.8000000000000007</v>
      </c>
    </row>
    <row r="48" spans="1:131" x14ac:dyDescent="0.2">
      <c r="A48" s="370" t="s">
        <v>537</v>
      </c>
      <c r="B48" s="371">
        <v>684.4</v>
      </c>
      <c r="C48" s="371"/>
      <c r="D48" s="371">
        <v>371.3</v>
      </c>
      <c r="E48" s="371"/>
      <c r="F48" s="371">
        <v>0</v>
      </c>
      <c r="G48" s="371"/>
      <c r="H48" s="371">
        <v>313.10000000000002</v>
      </c>
      <c r="I48" s="371"/>
      <c r="J48" s="371">
        <v>0</v>
      </c>
      <c r="K48" s="371"/>
      <c r="L48" s="372">
        <v>0</v>
      </c>
    </row>
    <row r="49" spans="1:12" x14ac:dyDescent="0.2">
      <c r="A49" s="373" t="s">
        <v>538</v>
      </c>
      <c r="B49" s="374">
        <v>1757.3</v>
      </c>
      <c r="C49" s="374"/>
      <c r="D49" s="374">
        <v>923.6</v>
      </c>
      <c r="E49" s="374"/>
      <c r="F49" s="374">
        <v>1.1000000000000001</v>
      </c>
      <c r="G49" s="374"/>
      <c r="H49" s="374">
        <v>815</v>
      </c>
      <c r="I49" s="374"/>
      <c r="J49" s="374">
        <v>8.8000000000000007</v>
      </c>
      <c r="K49" s="374"/>
      <c r="L49" s="375">
        <v>8.8000000000000007</v>
      </c>
    </row>
    <row r="50" spans="1:12" x14ac:dyDescent="0.2">
      <c r="A50" s="376" t="s">
        <v>539</v>
      </c>
    </row>
    <row r="51" spans="1:12" x14ac:dyDescent="0.2">
      <c r="A51" s="376" t="s">
        <v>540</v>
      </c>
    </row>
    <row r="52" spans="1:12" x14ac:dyDescent="0.2">
      <c r="A52" s="376" t="s">
        <v>541</v>
      </c>
    </row>
  </sheetData>
  <mergeCells count="3">
    <mergeCell ref="A1:L1"/>
    <mergeCell ref="A2:L2"/>
    <mergeCell ref="A3:L3"/>
  </mergeCells>
  <printOptions horizontalCentered="1"/>
  <pageMargins left="0.9" right="0.9" top="0.9" bottom="0.9" header="0" footer="0"/>
  <pageSetup scale="74" orientation="landscape" horizontalDpi="1200" verticalDpi="12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56"/>
  <sheetViews>
    <sheetView showGridLines="0" topLeftCell="A16" zoomScaleNormal="100" workbookViewId="0">
      <selection activeCell="D59" sqref="D59"/>
    </sheetView>
  </sheetViews>
  <sheetFormatPr defaultRowHeight="12.75" x14ac:dyDescent="0.2"/>
  <cols>
    <col min="1" max="1" width="62.28515625" style="332" customWidth="1"/>
    <col min="2" max="2" width="14.28515625" style="377" customWidth="1"/>
    <col min="3" max="3" width="2.140625" style="377" customWidth="1"/>
    <col min="4" max="4" width="14.28515625" style="377" customWidth="1"/>
    <col min="5" max="5" width="2.140625" style="377" customWidth="1"/>
    <col min="6" max="6" width="14.28515625" style="377" customWidth="1"/>
    <col min="7" max="7" width="2.140625" style="377" customWidth="1"/>
    <col min="8" max="8" width="14.28515625" style="377" customWidth="1"/>
    <col min="9" max="9" width="2.140625" style="377" customWidth="1"/>
    <col min="10" max="10" width="14.28515625" style="377" customWidth="1"/>
    <col min="11" max="11" width="2.140625" style="377" customWidth="1"/>
    <col min="12" max="12" width="14.28515625" style="377" customWidth="1"/>
    <col min="13" max="130" width="9.140625" style="331"/>
    <col min="131" max="16384" width="9.140625" style="332"/>
  </cols>
  <sheetData>
    <row r="1" spans="1:130" x14ac:dyDescent="0.2">
      <c r="A1" s="654" t="s">
        <v>488</v>
      </c>
      <c r="B1" s="655"/>
      <c r="C1" s="655"/>
      <c r="D1" s="655"/>
      <c r="E1" s="655"/>
      <c r="F1" s="655"/>
      <c r="G1" s="655"/>
      <c r="H1" s="655"/>
      <c r="I1" s="655"/>
      <c r="J1" s="655"/>
      <c r="K1" s="655"/>
      <c r="L1" s="656"/>
    </row>
    <row r="2" spans="1:130" s="331" customFormat="1" x14ac:dyDescent="0.2">
      <c r="A2" s="657" t="s">
        <v>542</v>
      </c>
      <c r="B2" s="658"/>
      <c r="C2" s="658"/>
      <c r="D2" s="658"/>
      <c r="E2" s="658"/>
      <c r="F2" s="658"/>
      <c r="G2" s="658"/>
      <c r="H2" s="658"/>
      <c r="I2" s="658"/>
      <c r="J2" s="658"/>
      <c r="K2" s="658"/>
      <c r="L2" s="659"/>
    </row>
    <row r="3" spans="1:130" x14ac:dyDescent="0.2">
      <c r="A3" s="663" t="s">
        <v>490</v>
      </c>
      <c r="B3" s="664"/>
      <c r="C3" s="664"/>
      <c r="D3" s="664"/>
      <c r="E3" s="664"/>
      <c r="F3" s="664"/>
      <c r="G3" s="664"/>
      <c r="H3" s="664"/>
      <c r="I3" s="664"/>
      <c r="J3" s="664"/>
      <c r="K3" s="664"/>
      <c r="L3" s="665"/>
    </row>
    <row r="4" spans="1:130" s="338" customFormat="1" ht="25.5" customHeight="1" x14ac:dyDescent="0.2">
      <c r="A4" s="333"/>
      <c r="B4" s="334" t="s">
        <v>142</v>
      </c>
      <c r="C4" s="335"/>
      <c r="D4" s="334" t="s">
        <v>491</v>
      </c>
      <c r="E4" s="335"/>
      <c r="F4" s="334" t="s">
        <v>492</v>
      </c>
      <c r="G4" s="335"/>
      <c r="H4" s="334" t="s">
        <v>493</v>
      </c>
      <c r="I4" s="335"/>
      <c r="J4" s="334" t="s">
        <v>494</v>
      </c>
      <c r="K4" s="335"/>
      <c r="L4" s="336" t="s">
        <v>495</v>
      </c>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c r="CK4" s="337"/>
      <c r="CL4" s="337"/>
      <c r="CM4" s="337"/>
      <c r="CN4" s="337"/>
      <c r="CO4" s="337"/>
      <c r="CP4" s="337"/>
      <c r="CQ4" s="337"/>
      <c r="CR4" s="337"/>
      <c r="CS4" s="337"/>
      <c r="CT4" s="337"/>
      <c r="CU4" s="337"/>
      <c r="CV4" s="337"/>
      <c r="CW4" s="337"/>
      <c r="CX4" s="337"/>
      <c r="CY4" s="337"/>
      <c r="CZ4" s="337"/>
      <c r="DA4" s="337"/>
      <c r="DB4" s="337"/>
      <c r="DC4" s="337"/>
      <c r="DD4" s="337"/>
      <c r="DE4" s="337"/>
      <c r="DF4" s="337"/>
      <c r="DG4" s="337"/>
      <c r="DH4" s="337"/>
      <c r="DI4" s="337"/>
      <c r="DJ4" s="337"/>
      <c r="DK4" s="337"/>
      <c r="DL4" s="337"/>
      <c r="DM4" s="337"/>
      <c r="DN4" s="337"/>
      <c r="DO4" s="337"/>
      <c r="DP4" s="337"/>
      <c r="DQ4" s="337"/>
      <c r="DR4" s="337"/>
      <c r="DS4" s="337"/>
      <c r="DT4" s="337"/>
      <c r="DU4" s="337"/>
      <c r="DV4" s="337"/>
      <c r="DW4" s="337"/>
      <c r="DX4" s="337"/>
      <c r="DY4" s="337"/>
      <c r="DZ4" s="337"/>
    </row>
    <row r="5" spans="1:130" s="343" customFormat="1" ht="15" customHeight="1" x14ac:dyDescent="0.2">
      <c r="A5" s="339" t="s">
        <v>496</v>
      </c>
      <c r="B5" s="340">
        <v>1258</v>
      </c>
      <c r="C5" s="340"/>
      <c r="D5" s="340">
        <v>622</v>
      </c>
      <c r="E5" s="340"/>
      <c r="F5" s="340">
        <v>600</v>
      </c>
      <c r="G5" s="340"/>
      <c r="H5" s="340">
        <v>0</v>
      </c>
      <c r="I5" s="340"/>
      <c r="J5" s="340">
        <v>0</v>
      </c>
      <c r="K5" s="340"/>
      <c r="L5" s="341">
        <v>0</v>
      </c>
      <c r="M5" s="342"/>
      <c r="N5" s="342"/>
      <c r="O5" s="342"/>
      <c r="P5" s="342"/>
      <c r="Q5" s="342"/>
      <c r="R5" s="342"/>
      <c r="S5" s="342"/>
      <c r="T5" s="342"/>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c r="AT5" s="342"/>
      <c r="AU5" s="342"/>
      <c r="AV5" s="342"/>
      <c r="AW5" s="342"/>
      <c r="AX5" s="342"/>
      <c r="AY5" s="342"/>
      <c r="AZ5" s="342"/>
      <c r="BA5" s="342"/>
      <c r="BB5" s="342"/>
      <c r="BC5" s="342"/>
      <c r="BD5" s="342"/>
      <c r="BE5" s="342"/>
      <c r="BF5" s="342"/>
      <c r="BG5" s="342"/>
      <c r="BH5" s="342"/>
      <c r="BI5" s="342"/>
      <c r="BJ5" s="342"/>
      <c r="BK5" s="342"/>
      <c r="BL5" s="342"/>
      <c r="BM5" s="342"/>
      <c r="BN5" s="342"/>
      <c r="BO5" s="342"/>
      <c r="BP5" s="342"/>
      <c r="BQ5" s="342"/>
      <c r="BR5" s="342"/>
      <c r="BS5" s="342"/>
      <c r="BT5" s="342"/>
      <c r="BU5" s="342"/>
      <c r="BV5" s="342"/>
      <c r="BW5" s="342"/>
      <c r="BX5" s="342"/>
      <c r="BY5" s="342"/>
      <c r="BZ5" s="342"/>
      <c r="CA5" s="342"/>
      <c r="CB5" s="342"/>
      <c r="CC5" s="342"/>
      <c r="CD5" s="342"/>
      <c r="CE5" s="342"/>
      <c r="CF5" s="342"/>
      <c r="CG5" s="342"/>
      <c r="CH5" s="342"/>
      <c r="CI5" s="342"/>
      <c r="CJ5" s="342"/>
      <c r="CK5" s="342"/>
      <c r="CL5" s="342"/>
      <c r="CM5" s="342"/>
      <c r="CN5" s="342"/>
      <c r="CO5" s="342"/>
      <c r="CP5" s="342"/>
      <c r="CQ5" s="342"/>
      <c r="CR5" s="342"/>
      <c r="CS5" s="342"/>
      <c r="CT5" s="342"/>
      <c r="CU5" s="342"/>
      <c r="CV5" s="342"/>
      <c r="CW5" s="342"/>
      <c r="CX5" s="342"/>
      <c r="CY5" s="342"/>
      <c r="CZ5" s="342"/>
      <c r="DA5" s="342"/>
      <c r="DB5" s="342"/>
      <c r="DC5" s="342"/>
      <c r="DD5" s="342"/>
      <c r="DE5" s="342"/>
      <c r="DF5" s="342"/>
      <c r="DG5" s="342"/>
      <c r="DH5" s="342"/>
      <c r="DI5" s="342"/>
      <c r="DJ5" s="342"/>
      <c r="DK5" s="342"/>
      <c r="DL5" s="342"/>
      <c r="DM5" s="342"/>
      <c r="DN5" s="342"/>
      <c r="DO5" s="342"/>
      <c r="DP5" s="342"/>
      <c r="DQ5" s="342"/>
      <c r="DR5" s="342"/>
    </row>
    <row r="6" spans="1:130" s="356" customFormat="1" ht="11.25" customHeight="1" x14ac:dyDescent="0.2">
      <c r="A6" s="353" t="s">
        <v>543</v>
      </c>
      <c r="B6" s="354">
        <v>405</v>
      </c>
      <c r="C6" s="354"/>
      <c r="D6" s="354">
        <v>130</v>
      </c>
      <c r="E6" s="354"/>
      <c r="F6" s="354">
        <v>275</v>
      </c>
      <c r="G6" s="354"/>
      <c r="H6" s="354">
        <v>0</v>
      </c>
      <c r="I6" s="354"/>
      <c r="J6" s="354">
        <v>0</v>
      </c>
      <c r="K6" s="354"/>
      <c r="L6" s="355">
        <v>0</v>
      </c>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7"/>
      <c r="CC6" s="347"/>
      <c r="CD6" s="347"/>
      <c r="CE6" s="347"/>
      <c r="CF6" s="347"/>
      <c r="CG6" s="347"/>
      <c r="CH6" s="347"/>
      <c r="CI6" s="347"/>
      <c r="CJ6" s="347"/>
      <c r="CK6" s="347"/>
      <c r="CL6" s="347"/>
      <c r="CM6" s="347"/>
      <c r="CN6" s="347"/>
      <c r="CO6" s="347"/>
      <c r="CP6" s="347"/>
      <c r="CQ6" s="347"/>
      <c r="CR6" s="347"/>
      <c r="CS6" s="347"/>
      <c r="CT6" s="347"/>
      <c r="CU6" s="347"/>
      <c r="CV6" s="347"/>
      <c r="CW6" s="347"/>
      <c r="CX6" s="347"/>
      <c r="CY6" s="347"/>
      <c r="CZ6" s="347"/>
      <c r="DA6" s="347"/>
      <c r="DB6" s="347"/>
      <c r="DC6" s="347"/>
      <c r="DD6" s="347"/>
      <c r="DE6" s="347"/>
      <c r="DF6" s="347"/>
      <c r="DG6" s="347"/>
      <c r="DH6" s="347"/>
      <c r="DI6" s="347"/>
      <c r="DJ6" s="347"/>
      <c r="DK6" s="347"/>
      <c r="DL6" s="347"/>
      <c r="DM6" s="347"/>
      <c r="DN6" s="347"/>
      <c r="DO6" s="347"/>
      <c r="DP6" s="347"/>
      <c r="DQ6" s="347"/>
      <c r="DR6" s="347"/>
    </row>
    <row r="7" spans="1:130" s="356" customFormat="1" ht="11.25" customHeight="1" x14ac:dyDescent="0.2">
      <c r="A7" s="353" t="s">
        <v>544</v>
      </c>
      <c r="B7" s="354">
        <v>817</v>
      </c>
      <c r="C7" s="354"/>
      <c r="D7" s="354">
        <v>492</v>
      </c>
      <c r="E7" s="354"/>
      <c r="F7" s="354">
        <v>325</v>
      </c>
      <c r="G7" s="354"/>
      <c r="H7" s="354">
        <v>0</v>
      </c>
      <c r="I7" s="354"/>
      <c r="J7" s="354">
        <v>0</v>
      </c>
      <c r="K7" s="354"/>
      <c r="L7" s="355">
        <v>0</v>
      </c>
      <c r="M7" s="347"/>
      <c r="N7" s="347"/>
      <c r="O7" s="347"/>
      <c r="P7" s="347"/>
      <c r="Q7" s="347"/>
      <c r="R7" s="347"/>
      <c r="S7" s="347"/>
      <c r="T7" s="347"/>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c r="AT7" s="347"/>
      <c r="AU7" s="347"/>
      <c r="AV7" s="347"/>
      <c r="AW7" s="347"/>
      <c r="AX7" s="347"/>
      <c r="AY7" s="347"/>
      <c r="AZ7" s="347"/>
      <c r="BA7" s="347"/>
      <c r="BB7" s="347"/>
      <c r="BC7" s="347"/>
      <c r="BD7" s="347"/>
      <c r="BE7" s="347"/>
      <c r="BF7" s="347"/>
      <c r="BG7" s="347"/>
      <c r="BH7" s="347"/>
      <c r="BI7" s="347"/>
      <c r="BJ7" s="347"/>
      <c r="BK7" s="347"/>
      <c r="BL7" s="347"/>
      <c r="BM7" s="347"/>
      <c r="BN7" s="347"/>
      <c r="BO7" s="347"/>
      <c r="BP7" s="347"/>
      <c r="BQ7" s="347"/>
      <c r="BR7" s="347"/>
      <c r="BS7" s="347"/>
      <c r="BT7" s="347"/>
      <c r="BU7" s="347"/>
      <c r="BV7" s="347"/>
      <c r="BW7" s="347"/>
      <c r="BX7" s="347"/>
      <c r="BY7" s="347"/>
      <c r="BZ7" s="347"/>
      <c r="CA7" s="347"/>
      <c r="CB7" s="347"/>
      <c r="CC7" s="347"/>
      <c r="CD7" s="347"/>
      <c r="CE7" s="347"/>
      <c r="CF7" s="347"/>
      <c r="CG7" s="347"/>
      <c r="CH7" s="347"/>
      <c r="CI7" s="347"/>
      <c r="CJ7" s="347"/>
      <c r="CK7" s="347"/>
      <c r="CL7" s="347"/>
      <c r="CM7" s="347"/>
      <c r="CN7" s="347"/>
      <c r="CO7" s="347"/>
      <c r="CP7" s="347"/>
      <c r="CQ7" s="347"/>
      <c r="CR7" s="347"/>
      <c r="CS7" s="347"/>
      <c r="CT7" s="347"/>
      <c r="CU7" s="347"/>
      <c r="CV7" s="347"/>
      <c r="CW7" s="347"/>
      <c r="CX7" s="347"/>
      <c r="CY7" s="347"/>
      <c r="CZ7" s="347"/>
      <c r="DA7" s="347"/>
      <c r="DB7" s="347"/>
      <c r="DC7" s="347"/>
      <c r="DD7" s="347"/>
      <c r="DE7" s="347"/>
      <c r="DF7" s="347"/>
      <c r="DG7" s="347"/>
      <c r="DH7" s="347"/>
      <c r="DI7" s="347"/>
      <c r="DJ7" s="347"/>
      <c r="DK7" s="347"/>
      <c r="DL7" s="347"/>
      <c r="DM7" s="347"/>
      <c r="DN7" s="347"/>
      <c r="DO7" s="347"/>
      <c r="DP7" s="347"/>
      <c r="DQ7" s="347"/>
      <c r="DR7" s="347"/>
    </row>
    <row r="8" spans="1:130" s="356" customFormat="1" ht="11.25" customHeight="1" x14ac:dyDescent="0.2">
      <c r="A8" s="378" t="s">
        <v>545</v>
      </c>
      <c r="B8" s="354">
        <v>36</v>
      </c>
      <c r="C8" s="354"/>
      <c r="D8" s="354" t="s">
        <v>506</v>
      </c>
      <c r="E8" s="354"/>
      <c r="F8" s="354" t="s">
        <v>506</v>
      </c>
      <c r="G8" s="354"/>
      <c r="H8" s="354">
        <v>0</v>
      </c>
      <c r="I8" s="354"/>
      <c r="J8" s="354">
        <v>0</v>
      </c>
      <c r="K8" s="354"/>
      <c r="L8" s="355">
        <v>0</v>
      </c>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347"/>
      <c r="BA8" s="347"/>
      <c r="BB8" s="347"/>
      <c r="BC8" s="347"/>
      <c r="BD8" s="347"/>
      <c r="BE8" s="347"/>
      <c r="BF8" s="347"/>
      <c r="BG8" s="347"/>
      <c r="BH8" s="347"/>
      <c r="BI8" s="347"/>
      <c r="BJ8" s="347"/>
      <c r="BK8" s="347"/>
      <c r="BL8" s="347"/>
      <c r="BM8" s="347"/>
      <c r="BN8" s="347"/>
      <c r="BO8" s="347"/>
      <c r="BP8" s="347"/>
      <c r="BQ8" s="347"/>
      <c r="BR8" s="347"/>
      <c r="BS8" s="347"/>
      <c r="BT8" s="347"/>
      <c r="BU8" s="347"/>
      <c r="BV8" s="347"/>
      <c r="BW8" s="347"/>
      <c r="BX8" s="347"/>
      <c r="BY8" s="347"/>
      <c r="BZ8" s="347"/>
      <c r="CA8" s="347"/>
      <c r="CB8" s="347"/>
      <c r="CC8" s="347"/>
      <c r="CD8" s="347"/>
      <c r="CE8" s="347"/>
      <c r="CF8" s="347"/>
      <c r="CG8" s="347"/>
      <c r="CH8" s="347"/>
      <c r="CI8" s="347"/>
      <c r="CJ8" s="347"/>
      <c r="CK8" s="347"/>
      <c r="CL8" s="347"/>
      <c r="CM8" s="347"/>
      <c r="CN8" s="347"/>
      <c r="CO8" s="347"/>
      <c r="CP8" s="347"/>
      <c r="CQ8" s="347"/>
      <c r="CR8" s="347"/>
      <c r="CS8" s="347"/>
      <c r="CT8" s="347"/>
      <c r="CU8" s="347"/>
      <c r="CV8" s="347"/>
      <c r="CW8" s="347"/>
      <c r="CX8" s="347"/>
      <c r="CY8" s="347"/>
      <c r="CZ8" s="347"/>
      <c r="DA8" s="347"/>
      <c r="DB8" s="347"/>
      <c r="DC8" s="347"/>
      <c r="DD8" s="347"/>
      <c r="DE8" s="347"/>
      <c r="DF8" s="347"/>
      <c r="DG8" s="347"/>
      <c r="DH8" s="347"/>
      <c r="DI8" s="347"/>
      <c r="DJ8" s="347"/>
      <c r="DK8" s="347"/>
      <c r="DL8" s="347"/>
      <c r="DM8" s="347"/>
      <c r="DN8" s="347"/>
      <c r="DO8" s="347"/>
      <c r="DP8" s="347"/>
      <c r="DQ8" s="347"/>
      <c r="DR8" s="347"/>
    </row>
    <row r="9" spans="1:130" s="356" customFormat="1" ht="11.25" customHeight="1" x14ac:dyDescent="0.2">
      <c r="A9" s="339" t="s">
        <v>498</v>
      </c>
      <c r="B9" s="340">
        <v>244.1</v>
      </c>
      <c r="C9" s="340"/>
      <c r="D9" s="340">
        <v>120.2</v>
      </c>
      <c r="E9" s="340"/>
      <c r="F9" s="340">
        <v>4</v>
      </c>
      <c r="G9" s="340"/>
      <c r="H9" s="340">
        <v>94.7</v>
      </c>
      <c r="I9" s="340"/>
      <c r="J9" s="340">
        <v>13.2</v>
      </c>
      <c r="K9" s="340"/>
      <c r="L9" s="341">
        <v>12</v>
      </c>
      <c r="M9" s="347"/>
      <c r="N9" s="352"/>
      <c r="O9" s="347"/>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347"/>
      <c r="CB9" s="347"/>
      <c r="CC9" s="347"/>
      <c r="CD9" s="347"/>
      <c r="CE9" s="347"/>
      <c r="CF9" s="347"/>
      <c r="CG9" s="347"/>
      <c r="CH9" s="347"/>
      <c r="CI9" s="347"/>
      <c r="CJ9" s="347"/>
      <c r="CK9" s="347"/>
      <c r="CL9" s="347"/>
      <c r="CM9" s="347"/>
      <c r="CN9" s="347"/>
      <c r="CO9" s="347"/>
      <c r="CP9" s="347"/>
      <c r="CQ9" s="347"/>
      <c r="CR9" s="347"/>
      <c r="CS9" s="347"/>
      <c r="CT9" s="347"/>
      <c r="CU9" s="347"/>
      <c r="CV9" s="347"/>
      <c r="CW9" s="347"/>
      <c r="CX9" s="347"/>
      <c r="CY9" s="347"/>
      <c r="CZ9" s="347"/>
      <c r="DA9" s="347"/>
      <c r="DB9" s="347"/>
      <c r="DC9" s="347"/>
      <c r="DD9" s="347"/>
      <c r="DE9" s="347"/>
      <c r="DF9" s="347"/>
      <c r="DG9" s="347"/>
      <c r="DH9" s="347"/>
      <c r="DI9" s="347"/>
      <c r="DJ9" s="347"/>
      <c r="DK9" s="347"/>
      <c r="DL9" s="347"/>
      <c r="DM9" s="347"/>
      <c r="DN9" s="347"/>
      <c r="DO9" s="347"/>
      <c r="DP9" s="347"/>
      <c r="DQ9" s="347"/>
      <c r="DR9" s="347"/>
      <c r="DS9" s="347"/>
      <c r="DT9" s="347"/>
      <c r="DU9" s="347"/>
      <c r="DV9" s="347"/>
      <c r="DW9" s="347"/>
      <c r="DX9" s="347"/>
      <c r="DY9" s="347"/>
    </row>
    <row r="10" spans="1:130" s="356" customFormat="1" ht="11.25" customHeight="1" x14ac:dyDescent="0.2">
      <c r="A10" s="378" t="s">
        <v>499</v>
      </c>
      <c r="B10" s="354">
        <v>190.8</v>
      </c>
      <c r="C10" s="354"/>
      <c r="D10" s="354">
        <v>75.2</v>
      </c>
      <c r="E10" s="354"/>
      <c r="F10" s="354">
        <v>4</v>
      </c>
      <c r="G10" s="354"/>
      <c r="H10" s="354">
        <v>87.4</v>
      </c>
      <c r="I10" s="354"/>
      <c r="J10" s="354">
        <v>12.2</v>
      </c>
      <c r="K10" s="354"/>
      <c r="L10" s="355">
        <v>12</v>
      </c>
      <c r="M10" s="347"/>
      <c r="N10" s="352"/>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47"/>
      <c r="BW10" s="347"/>
      <c r="BX10" s="347"/>
      <c r="BY10" s="347"/>
      <c r="BZ10" s="347"/>
      <c r="CA10" s="347"/>
      <c r="CB10" s="347"/>
      <c r="CC10" s="347"/>
      <c r="CD10" s="347"/>
      <c r="CE10" s="347"/>
      <c r="CF10" s="347"/>
      <c r="CG10" s="347"/>
      <c r="CH10" s="347"/>
      <c r="CI10" s="347"/>
      <c r="CJ10" s="347"/>
      <c r="CK10" s="347"/>
      <c r="CL10" s="347"/>
      <c r="CM10" s="347"/>
      <c r="CN10" s="347"/>
      <c r="CO10" s="347"/>
      <c r="CP10" s="347"/>
      <c r="CQ10" s="347"/>
      <c r="CR10" s="347"/>
      <c r="CS10" s="347"/>
      <c r="CT10" s="347"/>
      <c r="CU10" s="347"/>
      <c r="CV10" s="347"/>
      <c r="CW10" s="347"/>
      <c r="CX10" s="347"/>
      <c r="CY10" s="347"/>
      <c r="CZ10" s="347"/>
      <c r="DA10" s="347"/>
      <c r="DB10" s="347"/>
      <c r="DC10" s="347"/>
      <c r="DD10" s="347"/>
      <c r="DE10" s="347"/>
      <c r="DF10" s="347"/>
      <c r="DG10" s="347"/>
      <c r="DH10" s="347"/>
      <c r="DI10" s="347"/>
      <c r="DJ10" s="347"/>
      <c r="DK10" s="347"/>
      <c r="DL10" s="347"/>
      <c r="DM10" s="347"/>
      <c r="DN10" s="347"/>
      <c r="DO10" s="347"/>
      <c r="DP10" s="347"/>
      <c r="DQ10" s="347"/>
      <c r="DR10" s="347"/>
      <c r="DS10" s="347"/>
      <c r="DT10" s="347"/>
      <c r="DU10" s="347"/>
      <c r="DV10" s="347"/>
      <c r="DW10" s="347"/>
      <c r="DX10" s="347"/>
      <c r="DY10" s="347"/>
    </row>
    <row r="11" spans="1:130" s="356" customFormat="1" ht="11.25" customHeight="1" x14ac:dyDescent="0.2">
      <c r="A11" s="378" t="s">
        <v>500</v>
      </c>
      <c r="B11" s="354">
        <v>46</v>
      </c>
      <c r="C11" s="354"/>
      <c r="D11" s="354">
        <v>45</v>
      </c>
      <c r="E11" s="354"/>
      <c r="F11" s="354">
        <v>0</v>
      </c>
      <c r="G11" s="354"/>
      <c r="H11" s="354">
        <v>0</v>
      </c>
      <c r="I11" s="354"/>
      <c r="J11" s="354">
        <v>1</v>
      </c>
      <c r="K11" s="354"/>
      <c r="L11" s="355">
        <v>0</v>
      </c>
      <c r="M11" s="347"/>
      <c r="N11" s="352"/>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7"/>
      <c r="CD11" s="347"/>
      <c r="CE11" s="347"/>
      <c r="CF11" s="347"/>
      <c r="CG11" s="347"/>
      <c r="CH11" s="347"/>
      <c r="CI11" s="347"/>
      <c r="CJ11" s="347"/>
      <c r="CK11" s="347"/>
      <c r="CL11" s="347"/>
      <c r="CM11" s="347"/>
      <c r="CN11" s="347"/>
      <c r="CO11" s="347"/>
      <c r="CP11" s="347"/>
      <c r="CQ11" s="347"/>
      <c r="CR11" s="347"/>
      <c r="CS11" s="347"/>
      <c r="CT11" s="347"/>
      <c r="CU11" s="347"/>
      <c r="CV11" s="347"/>
      <c r="CW11" s="347"/>
      <c r="CX11" s="347"/>
      <c r="CY11" s="347"/>
      <c r="CZ11" s="347"/>
      <c r="DA11" s="347"/>
      <c r="DB11" s="347"/>
      <c r="DC11" s="347"/>
      <c r="DD11" s="347"/>
      <c r="DE11" s="347"/>
      <c r="DF11" s="347"/>
      <c r="DG11" s="347"/>
      <c r="DH11" s="347"/>
      <c r="DI11" s="347"/>
      <c r="DJ11" s="347"/>
      <c r="DK11" s="347"/>
      <c r="DL11" s="347"/>
      <c r="DM11" s="347"/>
      <c r="DN11" s="347"/>
      <c r="DO11" s="347"/>
      <c r="DP11" s="347"/>
      <c r="DQ11" s="347"/>
      <c r="DR11" s="347"/>
      <c r="DS11" s="347"/>
      <c r="DT11" s="347"/>
      <c r="DU11" s="347"/>
      <c r="DV11" s="347"/>
      <c r="DW11" s="347"/>
      <c r="DX11" s="347"/>
      <c r="DY11" s="347"/>
    </row>
    <row r="12" spans="1:130" s="356" customFormat="1" ht="11.25" customHeight="1" x14ac:dyDescent="0.2">
      <c r="A12" s="353" t="s">
        <v>501</v>
      </c>
      <c r="B12" s="354">
        <v>7.3</v>
      </c>
      <c r="C12" s="354"/>
      <c r="D12" s="354">
        <v>0</v>
      </c>
      <c r="E12" s="354"/>
      <c r="F12" s="354">
        <v>0</v>
      </c>
      <c r="G12" s="354"/>
      <c r="H12" s="354">
        <v>7.3</v>
      </c>
      <c r="I12" s="354"/>
      <c r="J12" s="354">
        <v>0</v>
      </c>
      <c r="K12" s="354"/>
      <c r="L12" s="355">
        <v>0</v>
      </c>
      <c r="M12" s="347"/>
      <c r="N12" s="352"/>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47"/>
      <c r="CG12" s="347"/>
      <c r="CH12" s="347"/>
      <c r="CI12" s="347"/>
      <c r="CJ12" s="347"/>
      <c r="CK12" s="347"/>
      <c r="CL12" s="347"/>
      <c r="CM12" s="347"/>
      <c r="CN12" s="347"/>
      <c r="CO12" s="347"/>
      <c r="CP12" s="347"/>
      <c r="CQ12" s="347"/>
      <c r="CR12" s="347"/>
      <c r="CS12" s="347"/>
      <c r="CT12" s="347"/>
      <c r="CU12" s="347"/>
      <c r="CV12" s="347"/>
      <c r="CW12" s="347"/>
      <c r="CX12" s="347"/>
      <c r="CY12" s="347"/>
      <c r="CZ12" s="347"/>
      <c r="DA12" s="347"/>
      <c r="DB12" s="347"/>
      <c r="DC12" s="347"/>
      <c r="DD12" s="347"/>
      <c r="DE12" s="347"/>
      <c r="DF12" s="347"/>
      <c r="DG12" s="347"/>
      <c r="DH12" s="347"/>
      <c r="DI12" s="347"/>
      <c r="DJ12" s="347"/>
      <c r="DK12" s="347"/>
      <c r="DL12" s="347"/>
      <c r="DM12" s="347"/>
      <c r="DN12" s="347"/>
      <c r="DO12" s="347"/>
      <c r="DP12" s="347"/>
      <c r="DQ12" s="347"/>
      <c r="DR12" s="347"/>
      <c r="DS12" s="347"/>
      <c r="DT12" s="347"/>
      <c r="DU12" s="347"/>
      <c r="DV12" s="347"/>
      <c r="DW12" s="347"/>
      <c r="DX12" s="347"/>
      <c r="DY12" s="347"/>
    </row>
    <row r="13" spans="1:130" s="356" customFormat="1" ht="11.25" customHeight="1" x14ac:dyDescent="0.2">
      <c r="A13" s="339" t="s">
        <v>502</v>
      </c>
      <c r="B13" s="340">
        <v>37</v>
      </c>
      <c r="C13" s="340"/>
      <c r="D13" s="340">
        <v>-1.5</v>
      </c>
      <c r="E13" s="340"/>
      <c r="F13" s="340">
        <v>0</v>
      </c>
      <c r="G13" s="340"/>
      <c r="H13" s="340">
        <v>-3.6</v>
      </c>
      <c r="I13" s="340"/>
      <c r="J13" s="340">
        <v>0</v>
      </c>
      <c r="K13" s="340"/>
      <c r="L13" s="341">
        <v>0</v>
      </c>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47"/>
      <c r="CJ13" s="347"/>
      <c r="CK13" s="347"/>
      <c r="CL13" s="347"/>
      <c r="CM13" s="347"/>
      <c r="CN13" s="347"/>
      <c r="CO13" s="347"/>
      <c r="CP13" s="347"/>
      <c r="CQ13" s="347"/>
      <c r="CR13" s="347"/>
      <c r="CS13" s="347"/>
      <c r="CT13" s="347"/>
      <c r="CU13" s="347"/>
      <c r="CV13" s="347"/>
      <c r="CW13" s="347"/>
      <c r="CX13" s="347"/>
      <c r="CY13" s="347"/>
      <c r="CZ13" s="347"/>
      <c r="DA13" s="347"/>
      <c r="DB13" s="347"/>
      <c r="DC13" s="347"/>
      <c r="DD13" s="347"/>
      <c r="DE13" s="347"/>
      <c r="DF13" s="347"/>
      <c r="DG13" s="347"/>
      <c r="DH13" s="347"/>
      <c r="DI13" s="347"/>
      <c r="DJ13" s="347"/>
      <c r="DK13" s="347"/>
      <c r="DL13" s="347"/>
      <c r="DM13" s="347"/>
      <c r="DN13" s="347"/>
      <c r="DO13" s="347"/>
      <c r="DP13" s="347"/>
      <c r="DQ13" s="347"/>
      <c r="DR13" s="347"/>
      <c r="DS13" s="347"/>
      <c r="DT13" s="347"/>
      <c r="DU13" s="347"/>
      <c r="DV13" s="347"/>
      <c r="DW13" s="347"/>
      <c r="DX13" s="347"/>
      <c r="DY13" s="347"/>
    </row>
    <row r="14" spans="1:130" s="356" customFormat="1" ht="11.25" customHeight="1" x14ac:dyDescent="0.2">
      <c r="A14" s="353" t="s">
        <v>503</v>
      </c>
      <c r="B14" s="354">
        <v>-66.900000000000006</v>
      </c>
      <c r="C14" s="354"/>
      <c r="D14" s="354">
        <v>-40.200000000000003</v>
      </c>
      <c r="E14" s="354"/>
      <c r="F14" s="354">
        <v>0</v>
      </c>
      <c r="G14" s="354"/>
      <c r="H14" s="354">
        <v>-26.7</v>
      </c>
      <c r="I14" s="354"/>
      <c r="J14" s="354">
        <v>0</v>
      </c>
      <c r="K14" s="354"/>
      <c r="L14" s="355">
        <v>0</v>
      </c>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47"/>
      <c r="CJ14" s="347"/>
      <c r="CK14" s="347"/>
      <c r="CL14" s="347"/>
      <c r="CM14" s="347"/>
      <c r="CN14" s="347"/>
      <c r="CO14" s="347"/>
      <c r="CP14" s="347"/>
      <c r="CQ14" s="347"/>
      <c r="CR14" s="347"/>
      <c r="CS14" s="347"/>
      <c r="CT14" s="347"/>
      <c r="CU14" s="347"/>
      <c r="CV14" s="347"/>
      <c r="CW14" s="347"/>
      <c r="CX14" s="347"/>
      <c r="CY14" s="347"/>
      <c r="CZ14" s="347"/>
      <c r="DA14" s="347"/>
      <c r="DB14" s="347"/>
      <c r="DC14" s="347"/>
      <c r="DD14" s="347"/>
      <c r="DE14" s="347"/>
      <c r="DF14" s="347"/>
      <c r="DG14" s="347"/>
      <c r="DH14" s="347"/>
      <c r="DI14" s="347"/>
      <c r="DJ14" s="347"/>
      <c r="DK14" s="347"/>
      <c r="DL14" s="347"/>
      <c r="DM14" s="347"/>
      <c r="DN14" s="347"/>
      <c r="DO14" s="347"/>
      <c r="DP14" s="347"/>
      <c r="DQ14" s="347"/>
      <c r="DR14" s="347"/>
      <c r="DS14" s="347"/>
      <c r="DT14" s="347"/>
      <c r="DU14" s="347"/>
      <c r="DV14" s="347"/>
      <c r="DW14" s="347"/>
      <c r="DX14" s="347"/>
      <c r="DY14" s="347"/>
    </row>
    <row r="15" spans="1:130" s="356" customFormat="1" ht="11.25" customHeight="1" x14ac:dyDescent="0.2">
      <c r="A15" s="353" t="s">
        <v>504</v>
      </c>
      <c r="B15" s="354">
        <v>-5</v>
      </c>
      <c r="C15" s="354"/>
      <c r="D15" s="354">
        <v>-1.8</v>
      </c>
      <c r="E15" s="354"/>
      <c r="F15" s="354">
        <v>0</v>
      </c>
      <c r="G15" s="354"/>
      <c r="H15" s="354">
        <v>-3.2</v>
      </c>
      <c r="I15" s="354"/>
      <c r="J15" s="354">
        <v>0</v>
      </c>
      <c r="K15" s="354"/>
      <c r="L15" s="355">
        <v>0</v>
      </c>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47"/>
      <c r="CJ15" s="347"/>
      <c r="CK15" s="347"/>
      <c r="CL15" s="347"/>
      <c r="CM15" s="347"/>
      <c r="CN15" s="347"/>
      <c r="CO15" s="347"/>
      <c r="CP15" s="347"/>
      <c r="CQ15" s="347"/>
      <c r="CR15" s="347"/>
      <c r="CS15" s="347"/>
      <c r="CT15" s="347"/>
      <c r="CU15" s="347"/>
      <c r="CV15" s="347"/>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c r="DW15" s="347"/>
      <c r="DX15" s="347"/>
      <c r="DY15" s="347"/>
    </row>
    <row r="16" spans="1:130" s="356" customFormat="1" ht="11.25" customHeight="1" x14ac:dyDescent="0.2">
      <c r="A16" s="353" t="s">
        <v>505</v>
      </c>
      <c r="B16" s="354">
        <v>42.1</v>
      </c>
      <c r="C16" s="354"/>
      <c r="D16" s="354" t="s">
        <v>506</v>
      </c>
      <c r="E16" s="354"/>
      <c r="F16" s="354">
        <v>0</v>
      </c>
      <c r="G16" s="354"/>
      <c r="H16" s="354" t="s">
        <v>506</v>
      </c>
      <c r="I16" s="354"/>
      <c r="J16" s="354">
        <v>0</v>
      </c>
      <c r="K16" s="354"/>
      <c r="L16" s="355">
        <v>0</v>
      </c>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7"/>
      <c r="BI16" s="347"/>
      <c r="BJ16" s="347"/>
      <c r="BK16" s="347"/>
      <c r="BL16" s="347"/>
      <c r="BM16" s="347"/>
      <c r="BN16" s="347"/>
      <c r="BO16" s="347"/>
      <c r="BP16" s="347"/>
      <c r="BQ16" s="347"/>
      <c r="BR16" s="347"/>
      <c r="BS16" s="347"/>
      <c r="BT16" s="347"/>
      <c r="BU16" s="347"/>
      <c r="BV16" s="347"/>
      <c r="BW16" s="347"/>
      <c r="BX16" s="347"/>
      <c r="BY16" s="347"/>
      <c r="BZ16" s="347"/>
      <c r="CA16" s="347"/>
      <c r="CB16" s="347"/>
      <c r="CC16" s="347"/>
      <c r="CD16" s="347"/>
      <c r="CE16" s="347"/>
      <c r="CF16" s="347"/>
      <c r="CG16" s="347"/>
      <c r="CH16" s="347"/>
      <c r="CI16" s="347"/>
      <c r="CJ16" s="347"/>
      <c r="CK16" s="347"/>
      <c r="CL16" s="347"/>
      <c r="CM16" s="347"/>
      <c r="CN16" s="347"/>
      <c r="CO16" s="347"/>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347"/>
      <c r="DO16" s="347"/>
      <c r="DP16" s="347"/>
      <c r="DQ16" s="347"/>
      <c r="DR16" s="347"/>
      <c r="DS16" s="347"/>
      <c r="DT16" s="347"/>
      <c r="DU16" s="347"/>
      <c r="DV16" s="347"/>
      <c r="DW16" s="347"/>
      <c r="DX16" s="347"/>
      <c r="DY16" s="347"/>
    </row>
    <row r="17" spans="1:129" s="356" customFormat="1" ht="11.25" customHeight="1" x14ac:dyDescent="0.2">
      <c r="A17" s="378" t="s">
        <v>507</v>
      </c>
      <c r="B17" s="354">
        <v>10</v>
      </c>
      <c r="C17" s="354"/>
      <c r="D17" s="354">
        <v>3.7</v>
      </c>
      <c r="E17" s="354"/>
      <c r="F17" s="354">
        <v>0</v>
      </c>
      <c r="G17" s="354"/>
      <c r="H17" s="354">
        <v>6.3</v>
      </c>
      <c r="I17" s="354"/>
      <c r="J17" s="354">
        <v>0</v>
      </c>
      <c r="K17" s="354"/>
      <c r="L17" s="355">
        <v>0</v>
      </c>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7"/>
      <c r="BB17" s="347"/>
      <c r="BC17" s="347"/>
      <c r="BD17" s="347"/>
      <c r="BE17" s="347"/>
      <c r="BF17" s="347"/>
      <c r="BG17" s="347"/>
      <c r="BH17" s="347"/>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347"/>
      <c r="CJ17" s="347"/>
      <c r="CK17" s="347"/>
      <c r="CL17" s="347"/>
      <c r="CM17" s="347"/>
      <c r="CN17" s="347"/>
      <c r="CO17" s="347"/>
      <c r="CP17" s="347"/>
      <c r="CQ17" s="347"/>
      <c r="CR17" s="347"/>
      <c r="CS17" s="347"/>
      <c r="CT17" s="347"/>
      <c r="CU17" s="347"/>
      <c r="CV17" s="347"/>
      <c r="CW17" s="347"/>
      <c r="CX17" s="347"/>
      <c r="CY17" s="347"/>
      <c r="CZ17" s="347"/>
      <c r="DA17" s="347"/>
      <c r="DB17" s="347"/>
      <c r="DC17" s="347"/>
      <c r="DD17" s="347"/>
      <c r="DE17" s="347"/>
      <c r="DF17" s="347"/>
      <c r="DG17" s="347"/>
      <c r="DH17" s="347"/>
      <c r="DI17" s="347"/>
      <c r="DJ17" s="347"/>
      <c r="DK17" s="347"/>
      <c r="DL17" s="347"/>
      <c r="DM17" s="347"/>
      <c r="DN17" s="347"/>
      <c r="DO17" s="347"/>
      <c r="DP17" s="347"/>
      <c r="DQ17" s="347"/>
      <c r="DR17" s="347"/>
      <c r="DS17" s="347"/>
      <c r="DT17" s="347"/>
      <c r="DU17" s="347"/>
      <c r="DV17" s="347"/>
      <c r="DW17" s="347"/>
      <c r="DX17" s="347"/>
      <c r="DY17" s="347"/>
    </row>
    <row r="18" spans="1:129" s="356" customFormat="1" ht="11.25" customHeight="1" x14ac:dyDescent="0.2">
      <c r="A18" s="378" t="s">
        <v>508</v>
      </c>
      <c r="B18" s="354">
        <v>14.3</v>
      </c>
      <c r="C18" s="354"/>
      <c r="D18" s="354">
        <v>10.199999999999999</v>
      </c>
      <c r="E18" s="354"/>
      <c r="F18" s="354">
        <v>0</v>
      </c>
      <c r="G18" s="354"/>
      <c r="H18" s="354">
        <v>4.0999999999999996</v>
      </c>
      <c r="I18" s="354"/>
      <c r="J18" s="354">
        <v>0</v>
      </c>
      <c r="K18" s="354"/>
      <c r="L18" s="355">
        <v>0</v>
      </c>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347"/>
      <c r="BB18" s="347"/>
      <c r="BC18" s="347"/>
      <c r="BD18" s="347"/>
      <c r="BE18" s="347"/>
      <c r="BF18" s="347"/>
      <c r="BG18" s="347"/>
      <c r="BH18" s="347"/>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347"/>
      <c r="CJ18" s="347"/>
      <c r="CK18" s="347"/>
      <c r="CL18" s="347"/>
      <c r="CM18" s="347"/>
      <c r="CN18" s="347"/>
      <c r="CO18" s="347"/>
      <c r="CP18" s="347"/>
      <c r="CQ18" s="347"/>
      <c r="CR18" s="347"/>
      <c r="CS18" s="347"/>
      <c r="CT18" s="347"/>
      <c r="CU18" s="347"/>
      <c r="CV18" s="347"/>
      <c r="CW18" s="347"/>
      <c r="CX18" s="347"/>
      <c r="CY18" s="347"/>
      <c r="CZ18" s="347"/>
      <c r="DA18" s="347"/>
      <c r="DB18" s="347"/>
      <c r="DC18" s="347"/>
      <c r="DD18" s="347"/>
      <c r="DE18" s="347"/>
      <c r="DF18" s="347"/>
      <c r="DG18" s="347"/>
      <c r="DH18" s="347"/>
      <c r="DI18" s="347"/>
      <c r="DJ18" s="347"/>
      <c r="DK18" s="347"/>
      <c r="DL18" s="347"/>
      <c r="DM18" s="347"/>
      <c r="DN18" s="347"/>
      <c r="DO18" s="347"/>
      <c r="DP18" s="347"/>
      <c r="DQ18" s="347"/>
      <c r="DR18" s="347"/>
      <c r="DS18" s="347"/>
      <c r="DT18" s="347"/>
      <c r="DU18" s="347"/>
      <c r="DV18" s="347"/>
      <c r="DW18" s="347"/>
      <c r="DX18" s="347"/>
      <c r="DY18" s="347"/>
    </row>
    <row r="19" spans="1:129" s="356" customFormat="1" ht="11.25" customHeight="1" x14ac:dyDescent="0.2">
      <c r="A19" s="378" t="s">
        <v>509</v>
      </c>
      <c r="B19" s="354">
        <v>33.700000000000003</v>
      </c>
      <c r="C19" s="354"/>
      <c r="D19" s="354">
        <v>21.4</v>
      </c>
      <c r="E19" s="354"/>
      <c r="F19" s="354">
        <v>0</v>
      </c>
      <c r="G19" s="354"/>
      <c r="H19" s="354">
        <v>12.3</v>
      </c>
      <c r="I19" s="354"/>
      <c r="J19" s="354">
        <v>0</v>
      </c>
      <c r="K19" s="354"/>
      <c r="L19" s="355">
        <v>0</v>
      </c>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c r="CG19" s="347"/>
      <c r="CH19" s="347"/>
      <c r="CI19" s="347"/>
      <c r="CJ19" s="347"/>
      <c r="CK19" s="347"/>
      <c r="CL19" s="347"/>
      <c r="CM19" s="347"/>
      <c r="CN19" s="347"/>
      <c r="CO19" s="347"/>
      <c r="CP19" s="347"/>
      <c r="CQ19" s="347"/>
      <c r="CR19" s="347"/>
      <c r="CS19" s="347"/>
      <c r="CT19" s="347"/>
      <c r="CU19" s="347"/>
      <c r="CV19" s="347"/>
      <c r="CW19" s="347"/>
      <c r="CX19" s="347"/>
      <c r="CY19" s="347"/>
      <c r="CZ19" s="347"/>
      <c r="DA19" s="347"/>
      <c r="DB19" s="347"/>
      <c r="DC19" s="347"/>
      <c r="DD19" s="347"/>
      <c r="DE19" s="347"/>
      <c r="DF19" s="347"/>
      <c r="DG19" s="347"/>
      <c r="DH19" s="347"/>
      <c r="DI19" s="347"/>
      <c r="DJ19" s="347"/>
      <c r="DK19" s="347"/>
      <c r="DL19" s="347"/>
      <c r="DM19" s="347"/>
      <c r="DN19" s="347"/>
      <c r="DO19" s="347"/>
      <c r="DP19" s="347"/>
      <c r="DQ19" s="347"/>
      <c r="DR19" s="347"/>
      <c r="DS19" s="347"/>
      <c r="DT19" s="347"/>
      <c r="DU19" s="347"/>
      <c r="DV19" s="347"/>
      <c r="DW19" s="347"/>
      <c r="DX19" s="347"/>
      <c r="DY19" s="347"/>
    </row>
    <row r="20" spans="1:129" s="356" customFormat="1" ht="11.25" customHeight="1" x14ac:dyDescent="0.2">
      <c r="A20" s="378" t="s">
        <v>510</v>
      </c>
      <c r="B20" s="354">
        <v>-1.5</v>
      </c>
      <c r="C20" s="354"/>
      <c r="D20" s="354">
        <v>0</v>
      </c>
      <c r="E20" s="354"/>
      <c r="F20" s="354">
        <v>0</v>
      </c>
      <c r="G20" s="354"/>
      <c r="H20" s="354">
        <v>-1.5</v>
      </c>
      <c r="I20" s="354"/>
      <c r="J20" s="354">
        <v>0</v>
      </c>
      <c r="K20" s="354"/>
      <c r="L20" s="355">
        <v>0</v>
      </c>
      <c r="M20" s="347"/>
      <c r="N20" s="347"/>
      <c r="O20" s="347"/>
      <c r="P20" s="347"/>
      <c r="Q20" s="347"/>
      <c r="R20" s="347"/>
      <c r="S20" s="347"/>
      <c r="T20" s="347"/>
      <c r="U20" s="347"/>
      <c r="V20" s="347"/>
      <c r="W20" s="347"/>
      <c r="X20" s="347"/>
      <c r="Y20" s="347"/>
      <c r="Z20" s="347"/>
      <c r="AA20" s="347"/>
      <c r="AB20" s="347"/>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347"/>
      <c r="AZ20" s="347"/>
      <c r="BA20" s="347"/>
      <c r="BB20" s="347"/>
      <c r="BC20" s="347"/>
      <c r="BD20" s="347"/>
      <c r="BE20" s="347"/>
      <c r="BF20" s="347"/>
      <c r="BG20" s="347"/>
      <c r="BH20" s="347"/>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347"/>
      <c r="CJ20" s="347"/>
      <c r="CK20" s="347"/>
      <c r="CL20" s="347"/>
      <c r="CM20" s="347"/>
      <c r="CN20" s="347"/>
      <c r="CO20" s="347"/>
      <c r="CP20" s="347"/>
      <c r="CQ20" s="347"/>
      <c r="CR20" s="347"/>
      <c r="CS20" s="347"/>
      <c r="CT20" s="347"/>
      <c r="CU20" s="347"/>
      <c r="CV20" s="347"/>
      <c r="CW20" s="347"/>
      <c r="CX20" s="347"/>
      <c r="CY20" s="347"/>
      <c r="CZ20" s="347"/>
      <c r="DA20" s="347"/>
      <c r="DB20" s="347"/>
      <c r="DC20" s="347"/>
      <c r="DD20" s="347"/>
      <c r="DE20" s="347"/>
      <c r="DF20" s="347"/>
      <c r="DG20" s="347"/>
      <c r="DH20" s="347"/>
      <c r="DI20" s="347"/>
      <c r="DJ20" s="347"/>
      <c r="DK20" s="347"/>
      <c r="DL20" s="347"/>
      <c r="DM20" s="347"/>
      <c r="DN20" s="347"/>
      <c r="DO20" s="347"/>
      <c r="DP20" s="347"/>
      <c r="DQ20" s="347"/>
      <c r="DR20" s="347"/>
      <c r="DS20" s="347"/>
      <c r="DT20" s="347"/>
      <c r="DU20" s="347"/>
      <c r="DV20" s="347"/>
      <c r="DW20" s="347"/>
      <c r="DX20" s="347"/>
      <c r="DY20" s="347"/>
    </row>
    <row r="21" spans="1:129" s="356" customFormat="1" ht="11.25" customHeight="1" x14ac:dyDescent="0.2">
      <c r="A21" s="353" t="s">
        <v>546</v>
      </c>
      <c r="B21" s="354">
        <v>-1.6</v>
      </c>
      <c r="C21" s="354"/>
      <c r="D21" s="354">
        <v>-1.5</v>
      </c>
      <c r="E21" s="354"/>
      <c r="F21" s="354">
        <v>0</v>
      </c>
      <c r="G21" s="354"/>
      <c r="H21" s="354">
        <v>-0.1</v>
      </c>
      <c r="I21" s="354"/>
      <c r="J21" s="354">
        <v>0</v>
      </c>
      <c r="K21" s="354"/>
      <c r="L21" s="355">
        <v>0</v>
      </c>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c r="BA21" s="347"/>
      <c r="BB21" s="347"/>
      <c r="BC21" s="347"/>
      <c r="BD21" s="347"/>
      <c r="BE21" s="347"/>
      <c r="BF21" s="347"/>
      <c r="BG21" s="347"/>
      <c r="BH21" s="347"/>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347"/>
      <c r="CJ21" s="347"/>
      <c r="CK21" s="347"/>
      <c r="CL21" s="347"/>
      <c r="CM21" s="347"/>
      <c r="CN21" s="347"/>
      <c r="CO21" s="347"/>
      <c r="CP21" s="347"/>
      <c r="CQ21" s="347"/>
      <c r="CR21" s="347"/>
      <c r="CS21" s="347"/>
      <c r="CT21" s="347"/>
      <c r="CU21" s="347"/>
      <c r="CV21" s="347"/>
      <c r="CW21" s="347"/>
      <c r="CX21" s="347"/>
      <c r="CY21" s="347"/>
      <c r="CZ21" s="347"/>
      <c r="DA21" s="347"/>
      <c r="DB21" s="347"/>
      <c r="DC21" s="347"/>
      <c r="DD21" s="347"/>
      <c r="DE21" s="347"/>
      <c r="DF21" s="347"/>
      <c r="DG21" s="347"/>
      <c r="DH21" s="347"/>
      <c r="DI21" s="347"/>
      <c r="DJ21" s="347"/>
      <c r="DK21" s="347"/>
      <c r="DL21" s="347"/>
      <c r="DM21" s="347"/>
      <c r="DN21" s="347"/>
      <c r="DO21" s="347"/>
      <c r="DP21" s="347"/>
      <c r="DQ21" s="347"/>
      <c r="DR21" s="347"/>
      <c r="DS21" s="347"/>
      <c r="DT21" s="347"/>
      <c r="DU21" s="347"/>
      <c r="DV21" s="347"/>
      <c r="DW21" s="347"/>
      <c r="DX21" s="347"/>
      <c r="DY21" s="347"/>
    </row>
    <row r="22" spans="1:129" s="343" customFormat="1" ht="11.25" customHeight="1" x14ac:dyDescent="0.2">
      <c r="A22" s="353" t="s">
        <v>511</v>
      </c>
      <c r="B22" s="354">
        <v>11.9</v>
      </c>
      <c r="C22" s="354"/>
      <c r="D22" s="354">
        <v>6.7</v>
      </c>
      <c r="E22" s="354"/>
      <c r="F22" s="354">
        <v>0</v>
      </c>
      <c r="G22" s="354"/>
      <c r="H22" s="354">
        <v>5.2</v>
      </c>
      <c r="I22" s="354"/>
      <c r="J22" s="354">
        <v>0</v>
      </c>
      <c r="K22" s="354"/>
      <c r="L22" s="355">
        <v>0</v>
      </c>
      <c r="M22" s="342"/>
      <c r="N22" s="351"/>
      <c r="O22" s="342"/>
      <c r="P22" s="342"/>
      <c r="Q22" s="342"/>
      <c r="R22" s="342"/>
      <c r="S22" s="342"/>
      <c r="T22" s="342"/>
      <c r="U22" s="342"/>
      <c r="V22" s="342"/>
      <c r="W22" s="342"/>
      <c r="X22" s="342"/>
      <c r="Y22" s="342"/>
      <c r="Z22" s="342"/>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c r="BD22" s="342"/>
      <c r="BE22" s="342"/>
      <c r="BF22" s="342"/>
      <c r="BG22" s="342"/>
      <c r="BH22" s="342"/>
      <c r="BI22" s="342"/>
      <c r="BJ22" s="342"/>
      <c r="BK22" s="342"/>
      <c r="BL22" s="342"/>
      <c r="BM22" s="342"/>
      <c r="BN22" s="342"/>
      <c r="BO22" s="342"/>
      <c r="BP22" s="342"/>
      <c r="BQ22" s="342"/>
      <c r="BR22" s="342"/>
      <c r="BS22" s="342"/>
      <c r="BT22" s="342"/>
      <c r="BU22" s="342"/>
      <c r="BV22" s="342"/>
      <c r="BW22" s="342"/>
      <c r="BX22" s="342"/>
      <c r="BY22" s="342"/>
      <c r="BZ22" s="342"/>
      <c r="CA22" s="342"/>
      <c r="CB22" s="342"/>
      <c r="CC22" s="342"/>
      <c r="CD22" s="342"/>
      <c r="CE22" s="342"/>
      <c r="CF22" s="342"/>
      <c r="CG22" s="342"/>
      <c r="CH22" s="342"/>
      <c r="CI22" s="342"/>
      <c r="CJ22" s="342"/>
      <c r="CK22" s="342"/>
      <c r="CL22" s="342"/>
      <c r="CM22" s="342"/>
      <c r="CN22" s="342"/>
      <c r="CO22" s="342"/>
      <c r="CP22" s="342"/>
      <c r="CQ22" s="342"/>
      <c r="CR22" s="342"/>
      <c r="CS22" s="342"/>
      <c r="CT22" s="342"/>
      <c r="CU22" s="342"/>
      <c r="CV22" s="342"/>
      <c r="CW22" s="342"/>
      <c r="CX22" s="342"/>
      <c r="CY22" s="342"/>
      <c r="CZ22" s="342"/>
      <c r="DA22" s="342"/>
      <c r="DB22" s="342"/>
      <c r="DC22" s="342"/>
      <c r="DD22" s="342"/>
      <c r="DE22" s="342"/>
      <c r="DF22" s="342"/>
      <c r="DG22" s="342"/>
      <c r="DH22" s="342"/>
      <c r="DI22" s="342"/>
      <c r="DJ22" s="342"/>
      <c r="DK22" s="342"/>
      <c r="DL22" s="342"/>
      <c r="DM22" s="342"/>
      <c r="DN22" s="342"/>
      <c r="DO22" s="342"/>
      <c r="DP22" s="342"/>
      <c r="DQ22" s="342"/>
      <c r="DR22" s="342"/>
      <c r="DS22" s="342"/>
      <c r="DT22" s="342"/>
      <c r="DU22" s="342"/>
      <c r="DV22" s="342"/>
      <c r="DW22" s="342"/>
      <c r="DX22" s="342"/>
      <c r="DY22" s="342"/>
    </row>
    <row r="23" spans="1:129" s="356" customFormat="1" ht="11.25" customHeight="1" x14ac:dyDescent="0.2">
      <c r="A23" s="339" t="s">
        <v>512</v>
      </c>
      <c r="B23" s="340">
        <v>1330.2</v>
      </c>
      <c r="C23" s="340"/>
      <c r="D23" s="340">
        <v>1002.7</v>
      </c>
      <c r="E23" s="340"/>
      <c r="F23" s="340">
        <v>0</v>
      </c>
      <c r="G23" s="340"/>
      <c r="H23" s="340">
        <v>327.5</v>
      </c>
      <c r="I23" s="340"/>
      <c r="J23" s="340">
        <v>0</v>
      </c>
      <c r="K23" s="340"/>
      <c r="L23" s="341">
        <v>0</v>
      </c>
      <c r="M23" s="347"/>
      <c r="N23" s="352"/>
      <c r="O23" s="347"/>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c r="AT23" s="347"/>
      <c r="AU23" s="347"/>
      <c r="AV23" s="347"/>
      <c r="AW23" s="347"/>
      <c r="AX23" s="347"/>
      <c r="AY23" s="347"/>
      <c r="AZ23" s="347"/>
      <c r="BA23" s="347"/>
      <c r="BB23" s="347"/>
      <c r="BC23" s="347"/>
      <c r="BD23" s="347"/>
      <c r="BE23" s="347"/>
      <c r="BF23" s="347"/>
      <c r="BG23" s="347"/>
      <c r="BH23" s="347"/>
      <c r="BI23" s="347"/>
      <c r="BJ23" s="347"/>
      <c r="BK23" s="347"/>
      <c r="BL23" s="347"/>
      <c r="BM23" s="347"/>
      <c r="BN23" s="347"/>
      <c r="BO23" s="347"/>
      <c r="BP23" s="347"/>
      <c r="BQ23" s="347"/>
      <c r="BR23" s="347"/>
      <c r="BS23" s="347"/>
      <c r="BT23" s="347"/>
      <c r="BU23" s="347"/>
      <c r="BV23" s="347"/>
      <c r="BW23" s="347"/>
      <c r="BX23" s="347"/>
      <c r="BY23" s="347"/>
      <c r="BZ23" s="347"/>
      <c r="CA23" s="347"/>
      <c r="CB23" s="347"/>
      <c r="CC23" s="347"/>
      <c r="CD23" s="347"/>
      <c r="CE23" s="347"/>
      <c r="CF23" s="347"/>
      <c r="CG23" s="347"/>
      <c r="CH23" s="347"/>
      <c r="CI23" s="347"/>
      <c r="CJ23" s="347"/>
      <c r="CK23" s="347"/>
      <c r="CL23" s="347"/>
      <c r="CM23" s="347"/>
      <c r="CN23" s="347"/>
      <c r="CO23" s="347"/>
      <c r="CP23" s="347"/>
      <c r="CQ23" s="347"/>
      <c r="CR23" s="347"/>
      <c r="CS23" s="347"/>
      <c r="CT23" s="347"/>
      <c r="CU23" s="347"/>
      <c r="CV23" s="347"/>
      <c r="CW23" s="347"/>
      <c r="CX23" s="347"/>
      <c r="CY23" s="347"/>
      <c r="CZ23" s="347"/>
      <c r="DA23" s="347"/>
      <c r="DB23" s="347"/>
      <c r="DC23" s="347"/>
      <c r="DD23" s="347"/>
      <c r="DE23" s="347"/>
      <c r="DF23" s="347"/>
      <c r="DG23" s="347"/>
      <c r="DH23" s="347"/>
      <c r="DI23" s="347"/>
      <c r="DJ23" s="347"/>
      <c r="DK23" s="347"/>
      <c r="DL23" s="347"/>
      <c r="DM23" s="347"/>
      <c r="DN23" s="347"/>
      <c r="DO23" s="347"/>
      <c r="DP23" s="347"/>
      <c r="DQ23" s="347"/>
      <c r="DR23" s="347"/>
      <c r="DS23" s="347"/>
      <c r="DT23" s="347"/>
      <c r="DU23" s="347"/>
      <c r="DV23" s="347"/>
      <c r="DW23" s="347"/>
      <c r="DX23" s="347"/>
      <c r="DY23" s="347"/>
    </row>
    <row r="24" spans="1:129" s="356" customFormat="1" ht="11.25" customHeight="1" x14ac:dyDescent="0.2">
      <c r="A24" s="360" t="s">
        <v>547</v>
      </c>
      <c r="B24" s="354">
        <v>1334</v>
      </c>
      <c r="C24" s="354"/>
      <c r="D24" s="354">
        <v>999</v>
      </c>
      <c r="E24" s="354"/>
      <c r="F24" s="354">
        <v>0</v>
      </c>
      <c r="G24" s="354"/>
      <c r="H24" s="354">
        <v>335</v>
      </c>
      <c r="I24" s="354"/>
      <c r="J24" s="354">
        <v>0</v>
      </c>
      <c r="K24" s="354"/>
      <c r="L24" s="355">
        <v>0</v>
      </c>
      <c r="M24" s="347"/>
      <c r="N24" s="352"/>
      <c r="O24" s="347"/>
      <c r="P24" s="347"/>
      <c r="Q24" s="347"/>
      <c r="R24" s="347"/>
      <c r="S24" s="347"/>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c r="AT24" s="347"/>
      <c r="AU24" s="347"/>
      <c r="AV24" s="347"/>
      <c r="AW24" s="347"/>
      <c r="AX24" s="347"/>
      <c r="AY24" s="347"/>
      <c r="AZ24" s="347"/>
      <c r="BA24" s="347"/>
      <c r="BB24" s="347"/>
      <c r="BC24" s="347"/>
      <c r="BD24" s="347"/>
      <c r="BE24" s="347"/>
      <c r="BF24" s="347"/>
      <c r="BG24" s="347"/>
      <c r="BH24" s="347"/>
      <c r="BI24" s="347"/>
      <c r="BJ24" s="347"/>
      <c r="BK24" s="347"/>
      <c r="BL24" s="347"/>
      <c r="BM24" s="347"/>
      <c r="BN24" s="347"/>
      <c r="BO24" s="347"/>
      <c r="BP24" s="347"/>
      <c r="BQ24" s="347"/>
      <c r="BR24" s="347"/>
      <c r="BS24" s="347"/>
      <c r="BT24" s="347"/>
      <c r="BU24" s="347"/>
      <c r="BV24" s="347"/>
      <c r="BW24" s="347"/>
      <c r="BX24" s="347"/>
      <c r="BY24" s="347"/>
      <c r="BZ24" s="347"/>
      <c r="CA24" s="347"/>
      <c r="CB24" s="347"/>
      <c r="CC24" s="347"/>
      <c r="CD24" s="347"/>
      <c r="CE24" s="347"/>
      <c r="CF24" s="347"/>
      <c r="CG24" s="347"/>
      <c r="CH24" s="347"/>
      <c r="CI24" s="347"/>
      <c r="CJ24" s="347"/>
      <c r="CK24" s="347"/>
      <c r="CL24" s="347"/>
      <c r="CM24" s="347"/>
      <c r="CN24" s="347"/>
      <c r="CO24" s="347"/>
      <c r="CP24" s="347"/>
      <c r="CQ24" s="347"/>
      <c r="CR24" s="347"/>
      <c r="CS24" s="347"/>
      <c r="CT24" s="347"/>
      <c r="CU24" s="347"/>
      <c r="CV24" s="347"/>
      <c r="CW24" s="347"/>
      <c r="CX24" s="347"/>
      <c r="CY24" s="347"/>
      <c r="CZ24" s="347"/>
      <c r="DA24" s="347"/>
      <c r="DB24" s="347"/>
      <c r="DC24" s="347"/>
      <c r="DD24" s="347"/>
      <c r="DE24" s="347"/>
      <c r="DF24" s="347"/>
      <c r="DG24" s="347"/>
      <c r="DH24" s="347"/>
      <c r="DI24" s="347"/>
      <c r="DJ24" s="347"/>
      <c r="DK24" s="347"/>
      <c r="DL24" s="347"/>
      <c r="DM24" s="347"/>
      <c r="DN24" s="347"/>
      <c r="DO24" s="347"/>
      <c r="DP24" s="347"/>
      <c r="DQ24" s="347"/>
      <c r="DR24" s="347"/>
      <c r="DS24" s="347"/>
      <c r="DT24" s="347"/>
      <c r="DU24" s="347"/>
      <c r="DV24" s="347"/>
      <c r="DW24" s="347"/>
      <c r="DX24" s="347"/>
      <c r="DY24" s="347"/>
    </row>
    <row r="25" spans="1:129" s="356" customFormat="1" ht="11.25" customHeight="1" x14ac:dyDescent="0.2">
      <c r="A25" s="378" t="s">
        <v>514</v>
      </c>
      <c r="B25" s="354">
        <v>4.3</v>
      </c>
      <c r="C25" s="354"/>
      <c r="D25" s="354">
        <v>1.7</v>
      </c>
      <c r="E25" s="354"/>
      <c r="F25" s="354">
        <v>0</v>
      </c>
      <c r="G25" s="354"/>
      <c r="H25" s="354">
        <v>2.6</v>
      </c>
      <c r="I25" s="354"/>
      <c r="J25" s="354">
        <v>0</v>
      </c>
      <c r="K25" s="354"/>
      <c r="L25" s="355">
        <v>0</v>
      </c>
      <c r="M25" s="347"/>
      <c r="N25" s="352"/>
      <c r="O25" s="347"/>
      <c r="P25" s="347"/>
      <c r="Q25" s="347"/>
      <c r="R25" s="347"/>
      <c r="S25" s="347"/>
      <c r="T25" s="347"/>
      <c r="U25" s="347"/>
      <c r="V25" s="347"/>
      <c r="W25" s="347"/>
      <c r="X25" s="347"/>
      <c r="Y25" s="347"/>
      <c r="Z25" s="347"/>
      <c r="AA25" s="347"/>
      <c r="AB25" s="347"/>
      <c r="AC25" s="347"/>
      <c r="AD25" s="347"/>
      <c r="AE25" s="347"/>
      <c r="AF25" s="347"/>
      <c r="AG25" s="347"/>
      <c r="AH25" s="347"/>
      <c r="AI25" s="347"/>
      <c r="AJ25" s="347"/>
      <c r="AK25" s="347"/>
      <c r="AL25" s="347"/>
      <c r="AM25" s="347"/>
      <c r="AN25" s="347"/>
      <c r="AO25" s="347"/>
      <c r="AP25" s="347"/>
      <c r="AQ25" s="347"/>
      <c r="AR25" s="347"/>
      <c r="AS25" s="347"/>
      <c r="AT25" s="347"/>
      <c r="AU25" s="347"/>
      <c r="AV25" s="347"/>
      <c r="AW25" s="347"/>
      <c r="AX25" s="347"/>
      <c r="AY25" s="347"/>
      <c r="AZ25" s="347"/>
      <c r="BA25" s="347"/>
      <c r="BB25" s="347"/>
      <c r="BC25" s="347"/>
      <c r="BD25" s="347"/>
      <c r="BE25" s="347"/>
      <c r="BF25" s="347"/>
      <c r="BG25" s="347"/>
      <c r="BH25" s="347"/>
      <c r="BI25" s="347"/>
      <c r="BJ25" s="347"/>
      <c r="BK25" s="347"/>
      <c r="BL25" s="347"/>
      <c r="BM25" s="347"/>
      <c r="BN25" s="347"/>
      <c r="BO25" s="347"/>
      <c r="BP25" s="347"/>
      <c r="BQ25" s="347"/>
      <c r="BR25" s="347"/>
      <c r="BS25" s="347"/>
      <c r="BT25" s="347"/>
      <c r="BU25" s="347"/>
      <c r="BV25" s="347"/>
      <c r="BW25" s="347"/>
      <c r="BX25" s="347"/>
      <c r="BY25" s="347"/>
      <c r="BZ25" s="347"/>
      <c r="CA25" s="347"/>
      <c r="CB25" s="347"/>
      <c r="CC25" s="347"/>
      <c r="CD25" s="347"/>
      <c r="CE25" s="347"/>
      <c r="CF25" s="347"/>
      <c r="CG25" s="347"/>
      <c r="CH25" s="347"/>
      <c r="CI25" s="347"/>
      <c r="CJ25" s="347"/>
      <c r="CK25" s="347"/>
      <c r="CL25" s="347"/>
      <c r="CM25" s="347"/>
      <c r="CN25" s="347"/>
      <c r="CO25" s="347"/>
      <c r="CP25" s="347"/>
      <c r="CQ25" s="347"/>
      <c r="CR25" s="347"/>
      <c r="CS25" s="347"/>
      <c r="CT25" s="347"/>
      <c r="CU25" s="347"/>
      <c r="CV25" s="347"/>
      <c r="CW25" s="347"/>
      <c r="CX25" s="347"/>
      <c r="CY25" s="347"/>
      <c r="CZ25" s="347"/>
      <c r="DA25" s="347"/>
      <c r="DB25" s="347"/>
      <c r="DC25" s="347"/>
      <c r="DD25" s="347"/>
      <c r="DE25" s="347"/>
      <c r="DF25" s="347"/>
      <c r="DG25" s="347"/>
      <c r="DH25" s="347"/>
      <c r="DI25" s="347"/>
      <c r="DJ25" s="347"/>
      <c r="DK25" s="347"/>
      <c r="DL25" s="347"/>
      <c r="DM25" s="347"/>
      <c r="DN25" s="347"/>
      <c r="DO25" s="347"/>
      <c r="DP25" s="347"/>
      <c r="DQ25" s="347"/>
      <c r="DR25" s="347"/>
      <c r="DS25" s="347"/>
      <c r="DT25" s="347"/>
      <c r="DU25" s="347"/>
      <c r="DV25" s="347"/>
      <c r="DW25" s="347"/>
      <c r="DX25" s="347"/>
      <c r="DY25" s="347"/>
    </row>
    <row r="26" spans="1:129" s="356" customFormat="1" ht="11.25" customHeight="1" x14ac:dyDescent="0.2">
      <c r="A26" s="353" t="s">
        <v>515</v>
      </c>
      <c r="B26" s="354">
        <v>3.9</v>
      </c>
      <c r="C26" s="354"/>
      <c r="D26" s="354">
        <v>2</v>
      </c>
      <c r="E26" s="354"/>
      <c r="F26" s="354">
        <v>0</v>
      </c>
      <c r="G26" s="354"/>
      <c r="H26" s="354">
        <v>1.9</v>
      </c>
      <c r="I26" s="354"/>
      <c r="J26" s="354">
        <v>0</v>
      </c>
      <c r="K26" s="354"/>
      <c r="L26" s="355">
        <v>0</v>
      </c>
      <c r="M26" s="347"/>
      <c r="N26" s="352"/>
      <c r="O26" s="347"/>
      <c r="P26" s="347"/>
      <c r="Q26" s="347"/>
      <c r="R26" s="347"/>
      <c r="S26" s="347"/>
      <c r="T26" s="347"/>
      <c r="U26" s="347"/>
      <c r="V26" s="347"/>
      <c r="W26" s="347"/>
      <c r="X26" s="347"/>
      <c r="Y26" s="347"/>
      <c r="Z26" s="347"/>
      <c r="AA26" s="347"/>
      <c r="AB26" s="347"/>
      <c r="AC26" s="347"/>
      <c r="AD26" s="347"/>
      <c r="AE26" s="347"/>
      <c r="AF26" s="347"/>
      <c r="AG26" s="347"/>
      <c r="AH26" s="347"/>
      <c r="AI26" s="347"/>
      <c r="AJ26" s="347"/>
      <c r="AK26" s="347"/>
      <c r="AL26" s="347"/>
      <c r="AM26" s="347"/>
      <c r="AN26" s="347"/>
      <c r="AO26" s="347"/>
      <c r="AP26" s="347"/>
      <c r="AQ26" s="347"/>
      <c r="AR26" s="347"/>
      <c r="AS26" s="347"/>
      <c r="AT26" s="347"/>
      <c r="AU26" s="347"/>
      <c r="AV26" s="347"/>
      <c r="AW26" s="347"/>
      <c r="AX26" s="347"/>
      <c r="AY26" s="347"/>
      <c r="AZ26" s="347"/>
      <c r="BA26" s="347"/>
      <c r="BB26" s="347"/>
      <c r="BC26" s="347"/>
      <c r="BD26" s="347"/>
      <c r="BE26" s="347"/>
      <c r="BF26" s="347"/>
      <c r="BG26" s="347"/>
      <c r="BH26" s="347"/>
      <c r="BI26" s="347"/>
      <c r="BJ26" s="347"/>
      <c r="BK26" s="347"/>
      <c r="BL26" s="347"/>
      <c r="BM26" s="347"/>
      <c r="BN26" s="347"/>
      <c r="BO26" s="347"/>
      <c r="BP26" s="347"/>
      <c r="BQ26" s="347"/>
      <c r="BR26" s="347"/>
      <c r="BS26" s="347"/>
      <c r="BT26" s="347"/>
      <c r="BU26" s="347"/>
      <c r="BV26" s="347"/>
      <c r="BW26" s="347"/>
      <c r="BX26" s="347"/>
      <c r="BY26" s="347"/>
      <c r="BZ26" s="347"/>
      <c r="CA26" s="347"/>
      <c r="CB26" s="347"/>
      <c r="CC26" s="347"/>
      <c r="CD26" s="347"/>
      <c r="CE26" s="347"/>
      <c r="CF26" s="347"/>
      <c r="CG26" s="347"/>
      <c r="CH26" s="347"/>
      <c r="CI26" s="347"/>
      <c r="CJ26" s="347"/>
      <c r="CK26" s="347"/>
      <c r="CL26" s="347"/>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c r="DL26" s="347"/>
      <c r="DM26" s="347"/>
      <c r="DN26" s="347"/>
      <c r="DO26" s="347"/>
      <c r="DP26" s="347"/>
      <c r="DQ26" s="347"/>
      <c r="DR26" s="347"/>
      <c r="DS26" s="347"/>
      <c r="DT26" s="347"/>
      <c r="DU26" s="347"/>
      <c r="DV26" s="347"/>
      <c r="DW26" s="347"/>
      <c r="DX26" s="347"/>
      <c r="DY26" s="347"/>
    </row>
    <row r="27" spans="1:129" s="343" customFormat="1" ht="11.25" customHeight="1" x14ac:dyDescent="0.2">
      <c r="A27" s="353" t="s">
        <v>516</v>
      </c>
      <c r="B27" s="354">
        <v>-12</v>
      </c>
      <c r="C27" s="354"/>
      <c r="D27" s="354">
        <v>0</v>
      </c>
      <c r="E27" s="354"/>
      <c r="F27" s="354">
        <v>0</v>
      </c>
      <c r="G27" s="354"/>
      <c r="H27" s="354">
        <v>-12</v>
      </c>
      <c r="I27" s="354"/>
      <c r="J27" s="354">
        <v>0</v>
      </c>
      <c r="K27" s="354"/>
      <c r="L27" s="355">
        <v>0</v>
      </c>
      <c r="M27" s="342"/>
      <c r="N27" s="351"/>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342"/>
      <c r="BH27" s="342"/>
      <c r="BI27" s="342"/>
      <c r="BJ27" s="342"/>
      <c r="BK27" s="342"/>
      <c r="BL27" s="342"/>
      <c r="BM27" s="342"/>
      <c r="BN27" s="342"/>
      <c r="BO27" s="342"/>
      <c r="BP27" s="342"/>
      <c r="BQ27" s="342"/>
      <c r="BR27" s="342"/>
      <c r="BS27" s="342"/>
      <c r="BT27" s="342"/>
      <c r="BU27" s="342"/>
      <c r="BV27" s="342"/>
      <c r="BW27" s="342"/>
      <c r="BX27" s="342"/>
      <c r="BY27" s="342"/>
      <c r="BZ27" s="342"/>
      <c r="CA27" s="342"/>
      <c r="CB27" s="342"/>
      <c r="CC27" s="342"/>
      <c r="CD27" s="342"/>
      <c r="CE27" s="342"/>
      <c r="CF27" s="342"/>
      <c r="CG27" s="342"/>
      <c r="CH27" s="342"/>
      <c r="CI27" s="342"/>
      <c r="CJ27" s="342"/>
      <c r="CK27" s="342"/>
      <c r="CL27" s="342"/>
      <c r="CM27" s="342"/>
      <c r="CN27" s="342"/>
      <c r="CO27" s="342"/>
      <c r="CP27" s="342"/>
      <c r="CQ27" s="342"/>
      <c r="CR27" s="342"/>
      <c r="CS27" s="342"/>
      <c r="CT27" s="342"/>
      <c r="CU27" s="342"/>
      <c r="CV27" s="342"/>
      <c r="CW27" s="342"/>
      <c r="CX27" s="342"/>
      <c r="CY27" s="342"/>
      <c r="CZ27" s="342"/>
      <c r="DA27" s="342"/>
      <c r="DB27" s="342"/>
      <c r="DC27" s="342"/>
      <c r="DD27" s="342"/>
      <c r="DE27" s="342"/>
      <c r="DF27" s="342"/>
      <c r="DG27" s="342"/>
      <c r="DH27" s="342"/>
      <c r="DI27" s="342"/>
      <c r="DJ27" s="342"/>
      <c r="DK27" s="342"/>
      <c r="DL27" s="342"/>
      <c r="DM27" s="342"/>
      <c r="DN27" s="342"/>
      <c r="DO27" s="342"/>
      <c r="DP27" s="342"/>
      <c r="DQ27" s="342"/>
      <c r="DR27" s="342"/>
      <c r="DS27" s="342"/>
      <c r="DT27" s="342"/>
      <c r="DU27" s="342"/>
      <c r="DV27" s="342"/>
      <c r="DW27" s="342"/>
      <c r="DX27" s="342"/>
      <c r="DY27" s="342"/>
    </row>
    <row r="28" spans="1:129" s="356" customFormat="1" ht="11.25" customHeight="1" x14ac:dyDescent="0.2">
      <c r="A28" s="339" t="s">
        <v>259</v>
      </c>
      <c r="B28" s="340">
        <v>-9.1</v>
      </c>
      <c r="C28" s="340"/>
      <c r="D28" s="340">
        <v>-3.8</v>
      </c>
      <c r="E28" s="340"/>
      <c r="F28" s="340">
        <v>0</v>
      </c>
      <c r="G28" s="340"/>
      <c r="H28" s="340">
        <v>-5.3</v>
      </c>
      <c r="I28" s="340"/>
      <c r="J28" s="340">
        <v>0</v>
      </c>
      <c r="K28" s="340"/>
      <c r="L28" s="341">
        <v>0</v>
      </c>
      <c r="M28" s="347"/>
      <c r="N28" s="352"/>
      <c r="O28" s="347"/>
      <c r="P28" s="347"/>
      <c r="Q28" s="347"/>
      <c r="R28" s="347"/>
      <c r="S28" s="347"/>
      <c r="T28" s="347"/>
      <c r="U28" s="347"/>
      <c r="V28" s="347"/>
      <c r="W28" s="347"/>
      <c r="X28" s="347"/>
      <c r="Y28" s="347"/>
      <c r="Z28" s="347"/>
      <c r="AA28" s="347"/>
      <c r="AB28" s="347"/>
      <c r="AC28" s="347"/>
      <c r="AD28" s="347"/>
      <c r="AE28" s="347"/>
      <c r="AF28" s="347"/>
      <c r="AG28" s="347"/>
      <c r="AH28" s="347"/>
      <c r="AI28" s="347"/>
      <c r="AJ28" s="347"/>
      <c r="AK28" s="347"/>
      <c r="AL28" s="347"/>
      <c r="AM28" s="347"/>
      <c r="AN28" s="347"/>
      <c r="AO28" s="347"/>
      <c r="AP28" s="347"/>
      <c r="AQ28" s="347"/>
      <c r="AR28" s="347"/>
      <c r="AS28" s="347"/>
      <c r="AT28" s="347"/>
      <c r="AU28" s="347"/>
      <c r="AV28" s="347"/>
      <c r="AW28" s="347"/>
      <c r="AX28" s="347"/>
      <c r="AY28" s="347"/>
      <c r="AZ28" s="347"/>
      <c r="BA28" s="347"/>
      <c r="BB28" s="347"/>
      <c r="BC28" s="347"/>
      <c r="BD28" s="347"/>
      <c r="BE28" s="347"/>
      <c r="BF28" s="347"/>
      <c r="BG28" s="347"/>
      <c r="BH28" s="347"/>
      <c r="BI28" s="347"/>
      <c r="BJ28" s="347"/>
      <c r="BK28" s="347"/>
      <c r="BL28" s="347"/>
      <c r="BM28" s="347"/>
      <c r="BN28" s="347"/>
      <c r="BO28" s="347"/>
      <c r="BP28" s="347"/>
      <c r="BQ28" s="347"/>
      <c r="BR28" s="347"/>
      <c r="BS28" s="347"/>
      <c r="BT28" s="347"/>
      <c r="BU28" s="347"/>
      <c r="BV28" s="347"/>
      <c r="BW28" s="347"/>
      <c r="BX28" s="347"/>
      <c r="BY28" s="347"/>
      <c r="BZ28" s="347"/>
      <c r="CA28" s="347"/>
      <c r="CB28" s="347"/>
      <c r="CC28" s="347"/>
      <c r="CD28" s="347"/>
      <c r="CE28" s="347"/>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47"/>
      <c r="DM28" s="347"/>
      <c r="DN28" s="347"/>
      <c r="DO28" s="347"/>
      <c r="DP28" s="347"/>
      <c r="DQ28" s="347"/>
      <c r="DR28" s="347"/>
      <c r="DS28" s="347"/>
      <c r="DT28" s="347"/>
      <c r="DU28" s="347"/>
      <c r="DV28" s="347"/>
      <c r="DW28" s="347"/>
      <c r="DX28" s="347"/>
      <c r="DY28" s="347"/>
    </row>
    <row r="29" spans="1:129" s="356" customFormat="1" ht="11.25" customHeight="1" x14ac:dyDescent="0.2">
      <c r="A29" s="353" t="s">
        <v>518</v>
      </c>
      <c r="B29" s="354">
        <v>-2</v>
      </c>
      <c r="C29" s="379"/>
      <c r="D29" s="354">
        <v>-2</v>
      </c>
      <c r="E29" s="379"/>
      <c r="F29" s="354">
        <v>0</v>
      </c>
      <c r="G29" s="379"/>
      <c r="H29" s="354">
        <v>0</v>
      </c>
      <c r="I29" s="354"/>
      <c r="J29" s="354">
        <v>0</v>
      </c>
      <c r="K29" s="354"/>
      <c r="L29" s="355">
        <v>0</v>
      </c>
      <c r="M29" s="347"/>
      <c r="N29" s="352"/>
      <c r="O29" s="347"/>
      <c r="P29" s="347"/>
      <c r="Q29" s="347"/>
      <c r="R29" s="347"/>
      <c r="S29" s="347"/>
      <c r="T29" s="347"/>
      <c r="U29" s="347"/>
      <c r="V29" s="347"/>
      <c r="W29" s="347"/>
      <c r="X29" s="347"/>
      <c r="Y29" s="347"/>
      <c r="Z29" s="347"/>
      <c r="AA29" s="347"/>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347"/>
      <c r="AZ29" s="347"/>
      <c r="BA29" s="347"/>
      <c r="BB29" s="347"/>
      <c r="BC29" s="347"/>
      <c r="BD29" s="347"/>
      <c r="BE29" s="347"/>
      <c r="BF29" s="347"/>
      <c r="BG29" s="347"/>
      <c r="BH29" s="347"/>
      <c r="BI29" s="347"/>
      <c r="BJ29" s="347"/>
      <c r="BK29" s="347"/>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47"/>
      <c r="DM29" s="347"/>
      <c r="DN29" s="347"/>
      <c r="DO29" s="347"/>
      <c r="DP29" s="347"/>
      <c r="DQ29" s="347"/>
      <c r="DR29" s="347"/>
      <c r="DS29" s="347"/>
      <c r="DT29" s="347"/>
      <c r="DU29" s="347"/>
      <c r="DV29" s="347"/>
      <c r="DW29" s="347"/>
      <c r="DX29" s="347"/>
      <c r="DY29" s="347"/>
    </row>
    <row r="30" spans="1:129" s="356" customFormat="1" ht="11.25" customHeight="1" x14ac:dyDescent="0.2">
      <c r="A30" s="353" t="s">
        <v>517</v>
      </c>
      <c r="B30" s="354">
        <v>-2</v>
      </c>
      <c r="C30" s="379"/>
      <c r="D30" s="354">
        <v>-0.7</v>
      </c>
      <c r="E30" s="379"/>
      <c r="F30" s="354">
        <v>0</v>
      </c>
      <c r="G30" s="379"/>
      <c r="H30" s="354">
        <v>-1.3</v>
      </c>
      <c r="I30" s="354"/>
      <c r="J30" s="354">
        <v>0</v>
      </c>
      <c r="K30" s="354"/>
      <c r="L30" s="355">
        <v>0</v>
      </c>
      <c r="M30" s="347"/>
      <c r="N30" s="352"/>
      <c r="O30" s="347"/>
      <c r="P30" s="347"/>
      <c r="Q30" s="347"/>
      <c r="R30" s="347"/>
      <c r="S30" s="347"/>
      <c r="T30" s="347"/>
      <c r="U30" s="347"/>
      <c r="V30" s="347"/>
      <c r="W30" s="347"/>
      <c r="X30" s="347"/>
      <c r="Y30" s="347"/>
      <c r="Z30" s="347"/>
      <c r="AA30" s="347"/>
      <c r="AB30" s="347"/>
      <c r="AC30" s="347"/>
      <c r="AD30" s="347"/>
      <c r="AE30" s="347"/>
      <c r="AF30" s="347"/>
      <c r="AG30" s="347"/>
      <c r="AH30" s="347"/>
      <c r="AI30" s="347"/>
      <c r="AJ30" s="347"/>
      <c r="AK30" s="347"/>
      <c r="AL30" s="347"/>
      <c r="AM30" s="347"/>
      <c r="AN30" s="347"/>
      <c r="AO30" s="347"/>
      <c r="AP30" s="347"/>
      <c r="AQ30" s="347"/>
      <c r="AR30" s="347"/>
      <c r="AS30" s="347"/>
      <c r="AT30" s="347"/>
      <c r="AU30" s="347"/>
      <c r="AV30" s="347"/>
      <c r="AW30" s="347"/>
      <c r="AX30" s="347"/>
      <c r="AY30" s="347"/>
      <c r="AZ30" s="347"/>
      <c r="BA30" s="347"/>
      <c r="BB30" s="347"/>
      <c r="BC30" s="347"/>
      <c r="BD30" s="347"/>
      <c r="BE30" s="347"/>
      <c r="BF30" s="347"/>
      <c r="BG30" s="347"/>
      <c r="BH30" s="347"/>
      <c r="BI30" s="347"/>
      <c r="BJ30" s="347"/>
      <c r="BK30" s="347"/>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7"/>
      <c r="DM30" s="347"/>
      <c r="DN30" s="347"/>
      <c r="DO30" s="347"/>
      <c r="DP30" s="347"/>
      <c r="DQ30" s="347"/>
      <c r="DR30" s="347"/>
      <c r="DS30" s="347"/>
      <c r="DT30" s="347"/>
      <c r="DU30" s="347"/>
      <c r="DV30" s="347"/>
      <c r="DW30" s="347"/>
      <c r="DX30" s="347"/>
      <c r="DY30" s="347"/>
    </row>
    <row r="31" spans="1:129" s="356" customFormat="1" ht="11.25" customHeight="1" x14ac:dyDescent="0.2">
      <c r="A31" s="353" t="s">
        <v>519</v>
      </c>
      <c r="B31" s="354">
        <v>-1.2</v>
      </c>
      <c r="C31" s="379"/>
      <c r="D31" s="354">
        <v>0</v>
      </c>
      <c r="E31" s="379"/>
      <c r="F31" s="354">
        <v>0</v>
      </c>
      <c r="G31" s="379"/>
      <c r="H31" s="354">
        <v>-1.2</v>
      </c>
      <c r="I31" s="354"/>
      <c r="J31" s="354">
        <v>0</v>
      </c>
      <c r="K31" s="354"/>
      <c r="L31" s="355">
        <v>0</v>
      </c>
      <c r="M31" s="347"/>
      <c r="N31" s="352"/>
      <c r="O31" s="347"/>
      <c r="P31" s="347"/>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7"/>
      <c r="AU31" s="347"/>
      <c r="AV31" s="347"/>
      <c r="AW31" s="347"/>
      <c r="AX31" s="347"/>
      <c r="AY31" s="347"/>
      <c r="AZ31" s="347"/>
      <c r="BA31" s="347"/>
      <c r="BB31" s="347"/>
      <c r="BC31" s="347"/>
      <c r="BD31" s="347"/>
      <c r="BE31" s="347"/>
      <c r="BF31" s="347"/>
      <c r="BG31" s="347"/>
      <c r="BH31" s="347"/>
      <c r="BI31" s="347"/>
      <c r="BJ31" s="347"/>
      <c r="BK31" s="347"/>
      <c r="BL31" s="347"/>
      <c r="BM31" s="347"/>
      <c r="BN31" s="347"/>
      <c r="BO31" s="347"/>
      <c r="BP31" s="347"/>
      <c r="BQ31" s="347"/>
      <c r="BR31" s="347"/>
      <c r="BS31" s="347"/>
      <c r="BT31" s="347"/>
      <c r="BU31" s="347"/>
      <c r="BV31" s="347"/>
      <c r="BW31" s="347"/>
      <c r="BX31" s="347"/>
      <c r="BY31" s="347"/>
      <c r="BZ31" s="347"/>
      <c r="CA31" s="347"/>
      <c r="CB31" s="347"/>
      <c r="CC31" s="347"/>
      <c r="CD31" s="347"/>
      <c r="CE31" s="347"/>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47"/>
      <c r="DM31" s="347"/>
      <c r="DN31" s="347"/>
      <c r="DO31" s="347"/>
      <c r="DP31" s="347"/>
      <c r="DQ31" s="347"/>
      <c r="DR31" s="347"/>
      <c r="DS31" s="347"/>
      <c r="DT31" s="347"/>
      <c r="DU31" s="347"/>
      <c r="DV31" s="347"/>
      <c r="DW31" s="347"/>
      <c r="DX31" s="347"/>
      <c r="DY31" s="347"/>
    </row>
    <row r="32" spans="1:129" s="356" customFormat="1" ht="11.25" customHeight="1" x14ac:dyDescent="0.2">
      <c r="A32" s="353" t="s">
        <v>548</v>
      </c>
      <c r="B32" s="354">
        <v>-0.5</v>
      </c>
      <c r="C32" s="379"/>
      <c r="D32" s="354">
        <v>0</v>
      </c>
      <c r="E32" s="379"/>
      <c r="F32" s="354">
        <v>0</v>
      </c>
      <c r="G32" s="379"/>
      <c r="H32" s="354">
        <v>-0.5</v>
      </c>
      <c r="I32" s="354"/>
      <c r="J32" s="354">
        <v>0</v>
      </c>
      <c r="K32" s="354"/>
      <c r="L32" s="355">
        <v>0</v>
      </c>
      <c r="M32" s="347"/>
      <c r="N32" s="352"/>
      <c r="O32" s="347"/>
      <c r="P32" s="347"/>
      <c r="Q32" s="347"/>
      <c r="R32" s="347"/>
      <c r="S32" s="347"/>
      <c r="T32" s="347"/>
      <c r="U32" s="347"/>
      <c r="V32" s="347"/>
      <c r="W32" s="347"/>
      <c r="X32" s="347"/>
      <c r="Y32" s="347"/>
      <c r="Z32" s="347"/>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c r="AY32" s="347"/>
      <c r="AZ32" s="347"/>
      <c r="BA32" s="347"/>
      <c r="BB32" s="347"/>
      <c r="BC32" s="347"/>
      <c r="BD32" s="347"/>
      <c r="BE32" s="347"/>
      <c r="BF32" s="347"/>
      <c r="BG32" s="347"/>
      <c r="BH32" s="347"/>
      <c r="BI32" s="347"/>
      <c r="BJ32" s="347"/>
      <c r="BK32" s="347"/>
      <c r="BL32" s="347"/>
      <c r="BM32" s="347"/>
      <c r="BN32" s="347"/>
      <c r="BO32" s="347"/>
      <c r="BP32" s="347"/>
      <c r="BQ32" s="347"/>
      <c r="BR32" s="347"/>
      <c r="BS32" s="347"/>
      <c r="BT32" s="347"/>
      <c r="BU32" s="347"/>
      <c r="BV32" s="347"/>
      <c r="BW32" s="347"/>
      <c r="BX32" s="347"/>
      <c r="BY32" s="347"/>
      <c r="BZ32" s="347"/>
      <c r="CA32" s="347"/>
      <c r="CB32" s="347"/>
      <c r="CC32" s="347"/>
      <c r="CD32" s="347"/>
      <c r="CE32" s="347"/>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47"/>
      <c r="DM32" s="347"/>
      <c r="DN32" s="347"/>
      <c r="DO32" s="347"/>
      <c r="DP32" s="347"/>
      <c r="DQ32" s="347"/>
      <c r="DR32" s="347"/>
      <c r="DS32" s="347"/>
      <c r="DT32" s="347"/>
      <c r="DU32" s="347"/>
      <c r="DV32" s="347"/>
      <c r="DW32" s="347"/>
      <c r="DX32" s="347"/>
      <c r="DY32" s="347"/>
    </row>
    <row r="33" spans="1:129" s="343" customFormat="1" ht="11.25" customHeight="1" x14ac:dyDescent="0.2">
      <c r="A33" s="353" t="s">
        <v>520</v>
      </c>
      <c r="B33" s="354">
        <v>-3.4</v>
      </c>
      <c r="C33" s="379"/>
      <c r="D33" s="354">
        <v>-1.1000000000000001</v>
      </c>
      <c r="E33" s="379"/>
      <c r="F33" s="354">
        <v>0</v>
      </c>
      <c r="G33" s="379"/>
      <c r="H33" s="354">
        <v>-2.2999999999999998</v>
      </c>
      <c r="I33" s="354"/>
      <c r="J33" s="354">
        <v>0</v>
      </c>
      <c r="K33" s="354"/>
      <c r="L33" s="355">
        <v>0</v>
      </c>
      <c r="M33" s="342"/>
      <c r="N33" s="351"/>
      <c r="O33" s="342"/>
      <c r="P33" s="342"/>
      <c r="Q33" s="342"/>
      <c r="R33" s="342"/>
      <c r="S33" s="342"/>
      <c r="T33" s="342"/>
      <c r="U33" s="342"/>
      <c r="V33" s="342"/>
      <c r="W33" s="342"/>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42"/>
      <c r="BZ33" s="342"/>
      <c r="CA33" s="342"/>
      <c r="CB33" s="342"/>
      <c r="CC33" s="342"/>
      <c r="CD33" s="342"/>
      <c r="CE33" s="342"/>
      <c r="CF33" s="342"/>
      <c r="CG33" s="342"/>
      <c r="CH33" s="342"/>
      <c r="CI33" s="342"/>
      <c r="CJ33" s="342"/>
      <c r="CK33" s="342"/>
      <c r="CL33" s="342"/>
      <c r="CM33" s="342"/>
      <c r="CN33" s="342"/>
      <c r="CO33" s="342"/>
      <c r="CP33" s="342"/>
      <c r="CQ33" s="342"/>
      <c r="CR33" s="342"/>
      <c r="CS33" s="342"/>
      <c r="CT33" s="342"/>
      <c r="CU33" s="342"/>
      <c r="CV33" s="342"/>
      <c r="CW33" s="342"/>
      <c r="CX33" s="342"/>
      <c r="CY33" s="342"/>
      <c r="CZ33" s="342"/>
      <c r="DA33" s="342"/>
      <c r="DB33" s="342"/>
      <c r="DC33" s="342"/>
      <c r="DD33" s="342"/>
      <c r="DE33" s="342"/>
      <c r="DF33" s="342"/>
      <c r="DG33" s="342"/>
      <c r="DH33" s="342"/>
      <c r="DI33" s="342"/>
      <c r="DJ33" s="342"/>
      <c r="DK33" s="342"/>
      <c r="DL33" s="342"/>
      <c r="DM33" s="342"/>
      <c r="DN33" s="342"/>
      <c r="DO33" s="342"/>
      <c r="DP33" s="342"/>
      <c r="DQ33" s="342"/>
      <c r="DR33" s="342"/>
      <c r="DS33" s="342"/>
      <c r="DT33" s="342"/>
      <c r="DU33" s="342"/>
      <c r="DV33" s="342"/>
      <c r="DW33" s="342"/>
      <c r="DX33" s="342"/>
      <c r="DY33" s="342"/>
    </row>
    <row r="34" spans="1:129" s="356" customFormat="1" ht="11.25" customHeight="1" x14ac:dyDescent="0.2">
      <c r="A34" s="339" t="s">
        <v>262</v>
      </c>
      <c r="B34" s="340">
        <v>-0.2</v>
      </c>
      <c r="C34" s="340"/>
      <c r="D34" s="340">
        <v>-3.2</v>
      </c>
      <c r="E34" s="340"/>
      <c r="F34" s="340">
        <v>0</v>
      </c>
      <c r="G34" s="340"/>
      <c r="H34" s="340">
        <v>3</v>
      </c>
      <c r="I34" s="340"/>
      <c r="J34" s="340">
        <v>0</v>
      </c>
      <c r="K34" s="340"/>
      <c r="L34" s="341">
        <v>0</v>
      </c>
      <c r="M34" s="347"/>
      <c r="N34" s="352"/>
      <c r="O34" s="347"/>
      <c r="P34" s="347"/>
      <c r="Q34" s="347"/>
      <c r="R34" s="347"/>
      <c r="S34" s="347"/>
      <c r="T34" s="347"/>
      <c r="U34" s="347"/>
      <c r="V34" s="347"/>
      <c r="W34" s="347"/>
      <c r="X34" s="347"/>
      <c r="Y34" s="347"/>
      <c r="Z34" s="347"/>
      <c r="AA34" s="347"/>
      <c r="AB34" s="347"/>
      <c r="AC34" s="347"/>
      <c r="AD34" s="347"/>
      <c r="AE34" s="347"/>
      <c r="AF34" s="347"/>
      <c r="AG34" s="347"/>
      <c r="AH34" s="347"/>
      <c r="AI34" s="347"/>
      <c r="AJ34" s="347"/>
      <c r="AK34" s="347"/>
      <c r="AL34" s="347"/>
      <c r="AM34" s="347"/>
      <c r="AN34" s="347"/>
      <c r="AO34" s="347"/>
      <c r="AP34" s="347"/>
      <c r="AQ34" s="347"/>
      <c r="AR34" s="347"/>
      <c r="AS34" s="347"/>
      <c r="AT34" s="347"/>
      <c r="AU34" s="347"/>
      <c r="AV34" s="347"/>
      <c r="AW34" s="347"/>
      <c r="AX34" s="347"/>
      <c r="AY34" s="347"/>
      <c r="AZ34" s="347"/>
      <c r="BA34" s="347"/>
      <c r="BB34" s="347"/>
      <c r="BC34" s="347"/>
      <c r="BD34" s="347"/>
      <c r="BE34" s="347"/>
      <c r="BF34" s="347"/>
      <c r="BG34" s="347"/>
      <c r="BH34" s="347"/>
      <c r="BI34" s="347"/>
      <c r="BJ34" s="347"/>
      <c r="BK34" s="347"/>
      <c r="BL34" s="347"/>
      <c r="BM34" s="347"/>
      <c r="BN34" s="347"/>
      <c r="BO34" s="347"/>
      <c r="BP34" s="347"/>
      <c r="BQ34" s="347"/>
      <c r="BR34" s="347"/>
      <c r="BS34" s="347"/>
      <c r="BT34" s="347"/>
      <c r="BU34" s="347"/>
      <c r="BV34" s="347"/>
      <c r="BW34" s="347"/>
      <c r="BX34" s="347"/>
      <c r="BY34" s="347"/>
      <c r="BZ34" s="347"/>
      <c r="CA34" s="347"/>
      <c r="CB34" s="347"/>
      <c r="CC34" s="347"/>
      <c r="CD34" s="347"/>
      <c r="CE34" s="347"/>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47"/>
      <c r="DM34" s="347"/>
      <c r="DN34" s="347"/>
      <c r="DO34" s="347"/>
      <c r="DP34" s="347"/>
      <c r="DQ34" s="347"/>
      <c r="DR34" s="347"/>
      <c r="DS34" s="347"/>
      <c r="DT34" s="347"/>
      <c r="DU34" s="347"/>
      <c r="DV34" s="347"/>
      <c r="DW34" s="347"/>
      <c r="DX34" s="347"/>
      <c r="DY34" s="347"/>
    </row>
    <row r="35" spans="1:129" s="343" customFormat="1" ht="11.25" customHeight="1" x14ac:dyDescent="0.2">
      <c r="A35" s="353" t="s">
        <v>521</v>
      </c>
      <c r="B35" s="354">
        <v>-0.5</v>
      </c>
      <c r="C35" s="354"/>
      <c r="D35" s="354">
        <v>-2.2000000000000002</v>
      </c>
      <c r="E35" s="354"/>
      <c r="F35" s="354">
        <v>0</v>
      </c>
      <c r="G35" s="354"/>
      <c r="H35" s="354">
        <v>1.7</v>
      </c>
      <c r="I35" s="354"/>
      <c r="J35" s="354">
        <v>0</v>
      </c>
      <c r="K35" s="354"/>
      <c r="L35" s="355">
        <v>0</v>
      </c>
      <c r="M35" s="342"/>
      <c r="N35" s="351"/>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c r="BM35" s="342"/>
      <c r="BN35" s="342"/>
      <c r="BO35" s="342"/>
      <c r="BP35" s="342"/>
      <c r="BQ35" s="342"/>
      <c r="BR35" s="342"/>
      <c r="BS35" s="342"/>
      <c r="BT35" s="342"/>
      <c r="BU35" s="342"/>
      <c r="BV35" s="342"/>
      <c r="BW35" s="342"/>
      <c r="BX35" s="342"/>
      <c r="BY35" s="342"/>
      <c r="BZ35" s="342"/>
      <c r="CA35" s="342"/>
      <c r="CB35" s="342"/>
      <c r="CC35" s="342"/>
      <c r="CD35" s="342"/>
      <c r="CE35" s="342"/>
      <c r="CF35" s="342"/>
      <c r="CG35" s="342"/>
      <c r="CH35" s="342"/>
      <c r="CI35" s="342"/>
      <c r="CJ35" s="342"/>
      <c r="CK35" s="342"/>
      <c r="CL35" s="342"/>
      <c r="CM35" s="342"/>
      <c r="CN35" s="342"/>
      <c r="CO35" s="342"/>
      <c r="CP35" s="342"/>
      <c r="CQ35" s="342"/>
      <c r="CR35" s="342"/>
      <c r="CS35" s="342"/>
      <c r="CT35" s="342"/>
      <c r="CU35" s="342"/>
      <c r="CV35" s="342"/>
      <c r="CW35" s="342"/>
      <c r="CX35" s="342"/>
      <c r="CY35" s="342"/>
      <c r="CZ35" s="342"/>
      <c r="DA35" s="342"/>
      <c r="DB35" s="342"/>
      <c r="DC35" s="342"/>
      <c r="DD35" s="342"/>
      <c r="DE35" s="342"/>
      <c r="DF35" s="342"/>
      <c r="DG35" s="342"/>
      <c r="DH35" s="342"/>
      <c r="DI35" s="342"/>
      <c r="DJ35" s="342"/>
      <c r="DK35" s="342"/>
      <c r="DL35" s="342"/>
      <c r="DM35" s="342"/>
      <c r="DN35" s="342"/>
      <c r="DO35" s="342"/>
      <c r="DP35" s="342"/>
      <c r="DQ35" s="342"/>
      <c r="DR35" s="342"/>
      <c r="DS35" s="342"/>
      <c r="DT35" s="342"/>
      <c r="DU35" s="342"/>
      <c r="DV35" s="342"/>
      <c r="DW35" s="342"/>
      <c r="DX35" s="342"/>
      <c r="DY35" s="342"/>
    </row>
    <row r="36" spans="1:129" s="343" customFormat="1" ht="11.25" customHeight="1" x14ac:dyDescent="0.2">
      <c r="A36" s="353" t="s">
        <v>522</v>
      </c>
      <c r="B36" s="354">
        <v>0.3</v>
      </c>
      <c r="C36" s="354"/>
      <c r="D36" s="354">
        <v>-1</v>
      </c>
      <c r="E36" s="354"/>
      <c r="F36" s="354">
        <v>0</v>
      </c>
      <c r="G36" s="354"/>
      <c r="H36" s="354">
        <v>1.3</v>
      </c>
      <c r="I36" s="354"/>
      <c r="J36" s="354">
        <v>0</v>
      </c>
      <c r="K36" s="354"/>
      <c r="L36" s="355">
        <v>0</v>
      </c>
      <c r="M36" s="342"/>
      <c r="N36" s="351"/>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c r="BM36" s="342"/>
      <c r="BN36" s="342"/>
      <c r="BO36" s="342"/>
      <c r="BP36" s="342"/>
      <c r="BQ36" s="342"/>
      <c r="BR36" s="342"/>
      <c r="BS36" s="342"/>
      <c r="BT36" s="342"/>
      <c r="BU36" s="342"/>
      <c r="BV36" s="342"/>
      <c r="BW36" s="342"/>
      <c r="BX36" s="342"/>
      <c r="BY36" s="342"/>
      <c r="BZ36" s="342"/>
      <c r="CA36" s="342"/>
      <c r="CB36" s="342"/>
      <c r="CC36" s="342"/>
      <c r="CD36" s="342"/>
      <c r="CE36" s="342"/>
      <c r="CF36" s="342"/>
      <c r="CG36" s="342"/>
      <c r="CH36" s="342"/>
      <c r="CI36" s="342"/>
      <c r="CJ36" s="342"/>
      <c r="CK36" s="342"/>
      <c r="CL36" s="342"/>
      <c r="CM36" s="342"/>
      <c r="CN36" s="342"/>
      <c r="CO36" s="342"/>
      <c r="CP36" s="342"/>
      <c r="CQ36" s="342"/>
      <c r="CR36" s="342"/>
      <c r="CS36" s="342"/>
      <c r="CT36" s="342"/>
      <c r="CU36" s="342"/>
      <c r="CV36" s="342"/>
      <c r="CW36" s="342"/>
      <c r="CX36" s="342"/>
      <c r="CY36" s="342"/>
      <c r="CZ36" s="342"/>
      <c r="DA36" s="342"/>
      <c r="DB36" s="342"/>
      <c r="DC36" s="342"/>
      <c r="DD36" s="342"/>
      <c r="DE36" s="342"/>
      <c r="DF36" s="342"/>
      <c r="DG36" s="342"/>
      <c r="DH36" s="342"/>
      <c r="DI36" s="342"/>
      <c r="DJ36" s="342"/>
      <c r="DK36" s="342"/>
      <c r="DL36" s="342"/>
      <c r="DM36" s="342"/>
      <c r="DN36" s="342"/>
      <c r="DO36" s="342"/>
      <c r="DP36" s="342"/>
      <c r="DQ36" s="342"/>
      <c r="DR36" s="342"/>
      <c r="DS36" s="342"/>
      <c r="DT36" s="342"/>
      <c r="DU36" s="342"/>
      <c r="DV36" s="342"/>
      <c r="DW36" s="342"/>
      <c r="DX36" s="342"/>
      <c r="DY36" s="342"/>
    </row>
    <row r="37" spans="1:129" s="356" customFormat="1" ht="11.25" customHeight="1" x14ac:dyDescent="0.2">
      <c r="A37" s="339" t="s">
        <v>523</v>
      </c>
      <c r="B37" s="340">
        <v>44.3</v>
      </c>
      <c r="C37" s="340"/>
      <c r="D37" s="340">
        <v>62.4</v>
      </c>
      <c r="E37" s="340"/>
      <c r="F37" s="340">
        <v>0</v>
      </c>
      <c r="G37" s="340"/>
      <c r="H37" s="340">
        <v>-5.4</v>
      </c>
      <c r="I37" s="340"/>
      <c r="J37" s="340">
        <v>-7.4</v>
      </c>
      <c r="K37" s="340"/>
      <c r="L37" s="341">
        <v>-5.3</v>
      </c>
      <c r="M37" s="347"/>
      <c r="N37" s="352"/>
      <c r="O37" s="347"/>
      <c r="P37" s="347"/>
      <c r="Q37" s="347"/>
      <c r="R37" s="347"/>
      <c r="S37" s="347"/>
      <c r="T37" s="347"/>
      <c r="U37" s="347"/>
      <c r="V37" s="347"/>
      <c r="W37" s="347"/>
      <c r="X37" s="347"/>
      <c r="Y37" s="347"/>
      <c r="Z37" s="347"/>
      <c r="AA37" s="347"/>
      <c r="AB37" s="347"/>
      <c r="AC37" s="347"/>
      <c r="AD37" s="347"/>
      <c r="AE37" s="347"/>
      <c r="AF37" s="347"/>
      <c r="AG37" s="347"/>
      <c r="AH37" s="347"/>
      <c r="AI37" s="347"/>
      <c r="AJ37" s="347"/>
      <c r="AK37" s="347"/>
      <c r="AL37" s="347"/>
      <c r="AM37" s="347"/>
      <c r="AN37" s="347"/>
      <c r="AO37" s="347"/>
      <c r="AP37" s="347"/>
      <c r="AQ37" s="347"/>
      <c r="AR37" s="347"/>
      <c r="AS37" s="347"/>
      <c r="AT37" s="347"/>
      <c r="AU37" s="347"/>
      <c r="AV37" s="347"/>
      <c r="AW37" s="347"/>
      <c r="AX37" s="347"/>
      <c r="AY37" s="347"/>
      <c r="AZ37" s="347"/>
      <c r="BA37" s="347"/>
      <c r="BB37" s="347"/>
      <c r="BC37" s="347"/>
      <c r="BD37" s="347"/>
      <c r="BE37" s="347"/>
      <c r="BF37" s="347"/>
      <c r="BG37" s="347"/>
      <c r="BH37" s="347"/>
      <c r="BI37" s="347"/>
      <c r="BJ37" s="347"/>
      <c r="BK37" s="347"/>
      <c r="BL37" s="347"/>
      <c r="BM37" s="347"/>
      <c r="BN37" s="347"/>
      <c r="BO37" s="347"/>
      <c r="BP37" s="347"/>
      <c r="BQ37" s="347"/>
      <c r="BR37" s="347"/>
      <c r="BS37" s="347"/>
      <c r="BT37" s="347"/>
      <c r="BU37" s="347"/>
      <c r="BV37" s="347"/>
      <c r="BW37" s="347"/>
      <c r="BX37" s="347"/>
      <c r="BY37" s="347"/>
      <c r="BZ37" s="347"/>
      <c r="CA37" s="347"/>
      <c r="CB37" s="347"/>
      <c r="CC37" s="347"/>
      <c r="CD37" s="347"/>
      <c r="CE37" s="347"/>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c r="DG37" s="347"/>
      <c r="DH37" s="347"/>
      <c r="DI37" s="347"/>
      <c r="DJ37" s="347"/>
      <c r="DK37" s="347"/>
      <c r="DL37" s="347"/>
      <c r="DM37" s="347"/>
      <c r="DN37" s="347"/>
      <c r="DO37" s="347"/>
      <c r="DP37" s="347"/>
      <c r="DQ37" s="347"/>
      <c r="DR37" s="347"/>
      <c r="DS37" s="347"/>
      <c r="DT37" s="347"/>
      <c r="DU37" s="347"/>
      <c r="DV37" s="347"/>
      <c r="DW37" s="347"/>
      <c r="DX37" s="347"/>
      <c r="DY37" s="347"/>
    </row>
    <row r="38" spans="1:129" s="356" customFormat="1" ht="11.25" customHeight="1" x14ac:dyDescent="0.2">
      <c r="A38" s="353" t="s">
        <v>549</v>
      </c>
      <c r="B38" s="354">
        <v>82</v>
      </c>
      <c r="C38" s="354"/>
      <c r="D38" s="354">
        <v>82</v>
      </c>
      <c r="E38" s="354"/>
      <c r="F38" s="354">
        <v>0</v>
      </c>
      <c r="G38" s="354"/>
      <c r="H38" s="354">
        <v>0</v>
      </c>
      <c r="I38" s="354"/>
      <c r="J38" s="354">
        <v>0</v>
      </c>
      <c r="K38" s="354"/>
      <c r="L38" s="355">
        <v>0</v>
      </c>
      <c r="M38" s="347"/>
      <c r="N38" s="352"/>
      <c r="O38" s="347"/>
      <c r="P38" s="347"/>
      <c r="Q38" s="347"/>
      <c r="R38" s="347"/>
      <c r="S38" s="347"/>
      <c r="T38" s="347"/>
      <c r="U38" s="347"/>
      <c r="V38" s="347"/>
      <c r="W38" s="347"/>
      <c r="X38" s="347"/>
      <c r="Y38" s="347"/>
      <c r="Z38" s="347"/>
      <c r="AA38" s="347"/>
      <c r="AB38" s="347"/>
      <c r="AC38" s="347"/>
      <c r="AD38" s="347"/>
      <c r="AE38" s="347"/>
      <c r="AF38" s="347"/>
      <c r="AG38" s="347"/>
      <c r="AH38" s="347"/>
      <c r="AI38" s="347"/>
      <c r="AJ38" s="347"/>
      <c r="AK38" s="347"/>
      <c r="AL38" s="347"/>
      <c r="AM38" s="347"/>
      <c r="AN38" s="347"/>
      <c r="AO38" s="347"/>
      <c r="AP38" s="347"/>
      <c r="AQ38" s="347"/>
      <c r="AR38" s="347"/>
      <c r="AS38" s="347"/>
      <c r="AT38" s="347"/>
      <c r="AU38" s="347"/>
      <c r="AV38" s="347"/>
      <c r="AW38" s="347"/>
      <c r="AX38" s="347"/>
      <c r="AY38" s="347"/>
      <c r="AZ38" s="347"/>
      <c r="BA38" s="347"/>
      <c r="BB38" s="347"/>
      <c r="BC38" s="347"/>
      <c r="BD38" s="347"/>
      <c r="BE38" s="347"/>
      <c r="BF38" s="347"/>
      <c r="BG38" s="347"/>
      <c r="BH38" s="347"/>
      <c r="BI38" s="347"/>
      <c r="BJ38" s="347"/>
      <c r="BK38" s="347"/>
      <c r="BL38" s="347"/>
      <c r="BM38" s="347"/>
      <c r="BN38" s="347"/>
      <c r="BO38" s="347"/>
      <c r="BP38" s="347"/>
      <c r="BQ38" s="347"/>
      <c r="BR38" s="347"/>
      <c r="BS38" s="347"/>
      <c r="BT38" s="347"/>
      <c r="BU38" s="347"/>
      <c r="BV38" s="347"/>
      <c r="BW38" s="347"/>
      <c r="BX38" s="347"/>
      <c r="BY38" s="347"/>
      <c r="BZ38" s="347"/>
      <c r="CA38" s="347"/>
      <c r="CB38" s="347"/>
      <c r="CC38" s="347"/>
      <c r="CD38" s="347"/>
      <c r="CE38" s="347"/>
      <c r="CF38" s="347"/>
      <c r="CG38" s="347"/>
      <c r="CH38" s="347"/>
      <c r="CI38" s="347"/>
      <c r="CJ38" s="347"/>
      <c r="CK38" s="347"/>
      <c r="CL38" s="347"/>
      <c r="CM38" s="347"/>
      <c r="CN38" s="347"/>
      <c r="CO38" s="347"/>
      <c r="CP38" s="347"/>
      <c r="CQ38" s="347"/>
      <c r="CR38" s="347"/>
      <c r="CS38" s="347"/>
      <c r="CT38" s="347"/>
      <c r="CU38" s="347"/>
      <c r="CV38" s="347"/>
      <c r="CW38" s="347"/>
      <c r="CX38" s="347"/>
      <c r="CY38" s="347"/>
      <c r="CZ38" s="347"/>
      <c r="DA38" s="347"/>
      <c r="DB38" s="347"/>
      <c r="DC38" s="347"/>
      <c r="DD38" s="347"/>
      <c r="DE38" s="347"/>
      <c r="DF38" s="347"/>
      <c r="DG38" s="347"/>
      <c r="DH38" s="347"/>
      <c r="DI38" s="347"/>
      <c r="DJ38" s="347"/>
      <c r="DK38" s="347"/>
      <c r="DL38" s="347"/>
      <c r="DM38" s="347"/>
      <c r="DN38" s="347"/>
      <c r="DO38" s="347"/>
      <c r="DP38" s="347"/>
      <c r="DQ38" s="347"/>
      <c r="DR38" s="347"/>
      <c r="DS38" s="347"/>
      <c r="DT38" s="347"/>
      <c r="DU38" s="347"/>
      <c r="DV38" s="347"/>
      <c r="DW38" s="347"/>
      <c r="DX38" s="347"/>
      <c r="DY38" s="347"/>
    </row>
    <row r="39" spans="1:129" s="356" customFormat="1" ht="11.25" customHeight="1" x14ac:dyDescent="0.2">
      <c r="A39" s="378" t="s">
        <v>524</v>
      </c>
      <c r="B39" s="371">
        <v>-29.9</v>
      </c>
      <c r="C39" s="371"/>
      <c r="D39" s="371">
        <v>-19.600000000000001</v>
      </c>
      <c r="E39" s="371"/>
      <c r="F39" s="371">
        <v>0</v>
      </c>
      <c r="G39" s="371"/>
      <c r="H39" s="371">
        <v>-2.6</v>
      </c>
      <c r="I39" s="371"/>
      <c r="J39" s="371">
        <v>-4.8</v>
      </c>
      <c r="K39" s="371"/>
      <c r="L39" s="372">
        <v>-2.9</v>
      </c>
      <c r="M39" s="347"/>
      <c r="N39" s="352"/>
      <c r="O39" s="347"/>
      <c r="P39" s="347"/>
      <c r="Q39" s="347"/>
      <c r="R39" s="347"/>
      <c r="S39" s="347"/>
      <c r="T39" s="347"/>
      <c r="U39" s="347"/>
      <c r="V39" s="347"/>
      <c r="W39" s="347"/>
      <c r="X39" s="347"/>
      <c r="Y39" s="347"/>
      <c r="Z39" s="347"/>
      <c r="AA39" s="347"/>
      <c r="AB39" s="347"/>
      <c r="AC39" s="347"/>
      <c r="AD39" s="347"/>
      <c r="AE39" s="347"/>
      <c r="AF39" s="347"/>
      <c r="AG39" s="347"/>
      <c r="AH39" s="347"/>
      <c r="AI39" s="347"/>
      <c r="AJ39" s="347"/>
      <c r="AK39" s="347"/>
      <c r="AL39" s="347"/>
      <c r="AM39" s="347"/>
      <c r="AN39" s="347"/>
      <c r="AO39" s="347"/>
      <c r="AP39" s="347"/>
      <c r="AQ39" s="347"/>
      <c r="AR39" s="347"/>
      <c r="AS39" s="347"/>
      <c r="AT39" s="347"/>
      <c r="AU39" s="347"/>
      <c r="AV39" s="347"/>
      <c r="AW39" s="347"/>
      <c r="AX39" s="347"/>
      <c r="AY39" s="347"/>
      <c r="AZ39" s="347"/>
      <c r="BA39" s="347"/>
      <c r="BB39" s="347"/>
      <c r="BC39" s="347"/>
      <c r="BD39" s="347"/>
      <c r="BE39" s="347"/>
      <c r="BF39" s="347"/>
      <c r="BG39" s="347"/>
      <c r="BH39" s="347"/>
      <c r="BI39" s="347"/>
      <c r="BJ39" s="347"/>
      <c r="BK39" s="347"/>
      <c r="BL39" s="347"/>
      <c r="BM39" s="347"/>
      <c r="BN39" s="347"/>
      <c r="BO39" s="347"/>
      <c r="BP39" s="347"/>
      <c r="BQ39" s="347"/>
      <c r="BR39" s="347"/>
      <c r="BS39" s="347"/>
      <c r="BT39" s="347"/>
      <c r="BU39" s="347"/>
      <c r="BV39" s="347"/>
      <c r="BW39" s="347"/>
      <c r="BX39" s="347"/>
      <c r="BY39" s="347"/>
      <c r="BZ39" s="347"/>
      <c r="CA39" s="347"/>
      <c r="CB39" s="347"/>
      <c r="CC39" s="347"/>
      <c r="CD39" s="347"/>
      <c r="CE39" s="347"/>
      <c r="CF39" s="347"/>
      <c r="CG39" s="347"/>
      <c r="CH39" s="347"/>
      <c r="CI39" s="347"/>
      <c r="CJ39" s="347"/>
      <c r="CK39" s="347"/>
      <c r="CL39" s="347"/>
      <c r="CM39" s="347"/>
      <c r="CN39" s="347"/>
      <c r="CO39" s="347"/>
      <c r="CP39" s="347"/>
      <c r="CQ39" s="347"/>
      <c r="CR39" s="347"/>
      <c r="CS39" s="347"/>
      <c r="CT39" s="347"/>
      <c r="CU39" s="347"/>
      <c r="CV39" s="347"/>
      <c r="CW39" s="347"/>
      <c r="CX39" s="347"/>
      <c r="CY39" s="347"/>
      <c r="CZ39" s="347"/>
      <c r="DA39" s="347"/>
      <c r="DB39" s="347"/>
      <c r="DC39" s="347"/>
      <c r="DD39" s="347"/>
      <c r="DE39" s="347"/>
      <c r="DF39" s="347"/>
      <c r="DG39" s="347"/>
      <c r="DH39" s="347"/>
      <c r="DI39" s="347"/>
      <c r="DJ39" s="347"/>
      <c r="DK39" s="347"/>
      <c r="DL39" s="347"/>
      <c r="DM39" s="347"/>
      <c r="DN39" s="347"/>
      <c r="DO39" s="347"/>
      <c r="DP39" s="347"/>
      <c r="DQ39" s="347"/>
      <c r="DR39" s="347"/>
      <c r="DS39" s="347"/>
      <c r="DT39" s="347"/>
      <c r="DU39" s="347"/>
      <c r="DV39" s="347"/>
      <c r="DW39" s="347"/>
      <c r="DX39" s="347"/>
      <c r="DY39" s="347"/>
    </row>
    <row r="40" spans="1:129" s="343" customFormat="1" ht="11.25" customHeight="1" x14ac:dyDescent="0.2">
      <c r="A40" s="353" t="s">
        <v>526</v>
      </c>
      <c r="B40" s="354">
        <v>-7.8</v>
      </c>
      <c r="C40" s="354"/>
      <c r="D40" s="354">
        <v>0</v>
      </c>
      <c r="E40" s="354"/>
      <c r="F40" s="354">
        <v>0</v>
      </c>
      <c r="G40" s="354"/>
      <c r="H40" s="354">
        <v>-2.8</v>
      </c>
      <c r="I40" s="354"/>
      <c r="J40" s="354">
        <v>-2.6</v>
      </c>
      <c r="K40" s="354"/>
      <c r="L40" s="355">
        <v>-2.4</v>
      </c>
      <c r="M40" s="342"/>
      <c r="N40" s="351"/>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c r="BT40" s="342"/>
      <c r="BU40" s="342"/>
      <c r="BV40" s="342"/>
      <c r="BW40" s="342"/>
      <c r="BX40" s="342"/>
      <c r="BY40" s="342"/>
      <c r="BZ40" s="342"/>
      <c r="CA40" s="342"/>
      <c r="CB40" s="342"/>
      <c r="CC40" s="342"/>
      <c r="CD40" s="342"/>
      <c r="CE40" s="342"/>
      <c r="CF40" s="342"/>
      <c r="CG40" s="342"/>
      <c r="CH40" s="342"/>
      <c r="CI40" s="342"/>
      <c r="CJ40" s="342"/>
      <c r="CK40" s="342"/>
      <c r="CL40" s="342"/>
      <c r="CM40" s="342"/>
      <c r="CN40" s="342"/>
      <c r="CO40" s="342"/>
      <c r="CP40" s="342"/>
      <c r="CQ40" s="342"/>
      <c r="CR40" s="342"/>
      <c r="CS40" s="342"/>
      <c r="CT40" s="342"/>
      <c r="CU40" s="342"/>
      <c r="CV40" s="342"/>
      <c r="CW40" s="342"/>
      <c r="CX40" s="342"/>
      <c r="CY40" s="342"/>
      <c r="CZ40" s="342"/>
      <c r="DA40" s="342"/>
      <c r="DB40" s="342"/>
      <c r="DC40" s="342"/>
      <c r="DD40" s="342"/>
      <c r="DE40" s="342"/>
      <c r="DF40" s="342"/>
      <c r="DG40" s="342"/>
      <c r="DH40" s="342"/>
      <c r="DI40" s="342"/>
      <c r="DJ40" s="342"/>
      <c r="DK40" s="342"/>
      <c r="DL40" s="342"/>
      <c r="DM40" s="342"/>
      <c r="DN40" s="342"/>
      <c r="DO40" s="342"/>
      <c r="DP40" s="342"/>
      <c r="DQ40" s="342"/>
      <c r="DR40" s="342"/>
      <c r="DS40" s="342"/>
      <c r="DT40" s="342"/>
      <c r="DU40" s="342"/>
      <c r="DV40" s="342"/>
      <c r="DW40" s="342"/>
      <c r="DX40" s="342"/>
      <c r="DY40" s="342"/>
    </row>
    <row r="41" spans="1:129" s="343" customFormat="1" ht="11.25" customHeight="1" x14ac:dyDescent="0.2">
      <c r="A41" s="339" t="s">
        <v>292</v>
      </c>
      <c r="B41" s="340">
        <v>-16.399999999999999</v>
      </c>
      <c r="C41" s="340"/>
      <c r="D41" s="340">
        <v>-7.4</v>
      </c>
      <c r="E41" s="340"/>
      <c r="F41" s="340">
        <v>0</v>
      </c>
      <c r="G41" s="340"/>
      <c r="H41" s="340">
        <v>-9</v>
      </c>
      <c r="I41" s="340"/>
      <c r="J41" s="340">
        <v>0</v>
      </c>
      <c r="K41" s="340"/>
      <c r="L41" s="341">
        <v>0</v>
      </c>
      <c r="M41" s="342"/>
      <c r="N41" s="351"/>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2"/>
      <c r="AO41" s="342"/>
      <c r="AP41" s="342"/>
      <c r="AQ41" s="342"/>
      <c r="AR41" s="342"/>
      <c r="AS41" s="342"/>
      <c r="AT41" s="342"/>
      <c r="AU41" s="342"/>
      <c r="AV41" s="342"/>
      <c r="AW41" s="342"/>
      <c r="AX41" s="342"/>
      <c r="AY41" s="342"/>
      <c r="AZ41" s="342"/>
      <c r="BA41" s="342"/>
      <c r="BB41" s="342"/>
      <c r="BC41" s="342"/>
      <c r="BD41" s="342"/>
      <c r="BE41" s="342"/>
      <c r="BF41" s="342"/>
      <c r="BG41" s="342"/>
      <c r="BH41" s="342"/>
      <c r="BI41" s="342"/>
      <c r="BJ41" s="342"/>
      <c r="BK41" s="342"/>
      <c r="BL41" s="342"/>
      <c r="BM41" s="342"/>
      <c r="BN41" s="342"/>
      <c r="BO41" s="342"/>
      <c r="BP41" s="342"/>
      <c r="BQ41" s="342"/>
      <c r="BR41" s="342"/>
      <c r="BS41" s="342"/>
      <c r="BT41" s="342"/>
      <c r="BU41" s="342"/>
      <c r="BV41" s="342"/>
      <c r="BW41" s="342"/>
      <c r="BX41" s="342"/>
      <c r="BY41" s="342"/>
      <c r="BZ41" s="342"/>
      <c r="CA41" s="342"/>
      <c r="CB41" s="342"/>
      <c r="CC41" s="342"/>
      <c r="CD41" s="342"/>
      <c r="CE41" s="342"/>
      <c r="CF41" s="342"/>
      <c r="CG41" s="342"/>
      <c r="CH41" s="342"/>
      <c r="CI41" s="342"/>
      <c r="CJ41" s="342"/>
      <c r="CK41" s="342"/>
      <c r="CL41" s="342"/>
      <c r="CM41" s="342"/>
      <c r="CN41" s="342"/>
      <c r="CO41" s="342"/>
      <c r="CP41" s="342"/>
      <c r="CQ41" s="342"/>
      <c r="CR41" s="342"/>
      <c r="CS41" s="342"/>
      <c r="CT41" s="342"/>
      <c r="CU41" s="342"/>
      <c r="CV41" s="342"/>
      <c r="CW41" s="342"/>
      <c r="CX41" s="342"/>
      <c r="CY41" s="342"/>
      <c r="CZ41" s="342"/>
      <c r="DA41" s="342"/>
      <c r="DB41" s="342"/>
      <c r="DC41" s="342"/>
      <c r="DD41" s="342"/>
      <c r="DE41" s="342"/>
      <c r="DF41" s="342"/>
      <c r="DG41" s="342"/>
      <c r="DH41" s="342"/>
      <c r="DI41" s="342"/>
      <c r="DJ41" s="342"/>
      <c r="DK41" s="342"/>
      <c r="DL41" s="342"/>
      <c r="DM41" s="342"/>
      <c r="DN41" s="342"/>
      <c r="DO41" s="342"/>
      <c r="DP41" s="342"/>
      <c r="DQ41" s="342"/>
      <c r="DR41" s="342"/>
      <c r="DS41" s="342"/>
      <c r="DT41" s="342"/>
      <c r="DU41" s="342"/>
      <c r="DV41" s="342"/>
      <c r="DW41" s="342"/>
      <c r="DX41" s="342"/>
      <c r="DY41" s="342"/>
    </row>
    <row r="42" spans="1:129" s="343" customFormat="1" ht="11.25" customHeight="1" x14ac:dyDescent="0.2">
      <c r="A42" s="353" t="s">
        <v>527</v>
      </c>
      <c r="B42" s="354">
        <v>-15.7</v>
      </c>
      <c r="C42" s="354"/>
      <c r="D42" s="354">
        <v>-6.3</v>
      </c>
      <c r="E42" s="354"/>
      <c r="F42" s="354">
        <v>0</v>
      </c>
      <c r="G42" s="354"/>
      <c r="H42" s="354">
        <v>-9.4</v>
      </c>
      <c r="I42" s="354"/>
      <c r="J42" s="354">
        <v>0</v>
      </c>
      <c r="K42" s="354"/>
      <c r="L42" s="355">
        <v>0</v>
      </c>
      <c r="M42" s="342"/>
      <c r="N42" s="351"/>
      <c r="O42" s="342"/>
      <c r="P42" s="342"/>
      <c r="Q42" s="342"/>
      <c r="R42" s="342"/>
      <c r="S42" s="342"/>
      <c r="T42" s="342"/>
      <c r="U42" s="342"/>
      <c r="V42" s="342"/>
      <c r="W42" s="342"/>
      <c r="X42" s="342"/>
      <c r="Y42" s="342"/>
      <c r="Z42" s="342"/>
      <c r="AA42" s="342"/>
      <c r="AB42" s="342"/>
      <c r="AC42" s="342"/>
      <c r="AD42" s="342"/>
      <c r="AE42" s="342"/>
      <c r="AF42" s="342"/>
      <c r="AG42" s="342"/>
      <c r="AH42" s="342"/>
      <c r="AI42" s="342"/>
      <c r="AJ42" s="342"/>
      <c r="AK42" s="342"/>
      <c r="AL42" s="342"/>
      <c r="AM42" s="342"/>
      <c r="AN42" s="342"/>
      <c r="AO42" s="342"/>
      <c r="AP42" s="342"/>
      <c r="AQ42" s="342"/>
      <c r="AR42" s="342"/>
      <c r="AS42" s="342"/>
      <c r="AT42" s="342"/>
      <c r="AU42" s="342"/>
      <c r="AV42" s="342"/>
      <c r="AW42" s="342"/>
      <c r="AX42" s="342"/>
      <c r="AY42" s="342"/>
      <c r="AZ42" s="342"/>
      <c r="BA42" s="342"/>
      <c r="BB42" s="342"/>
      <c r="BC42" s="342"/>
      <c r="BD42" s="342"/>
      <c r="BE42" s="342"/>
      <c r="BF42" s="342"/>
      <c r="BG42" s="342"/>
      <c r="BH42" s="342"/>
      <c r="BI42" s="342"/>
      <c r="BJ42" s="342"/>
      <c r="BK42" s="342"/>
      <c r="BL42" s="342"/>
      <c r="BM42" s="342"/>
      <c r="BN42" s="342"/>
      <c r="BO42" s="342"/>
      <c r="BP42" s="342"/>
      <c r="BQ42" s="342"/>
      <c r="BR42" s="342"/>
      <c r="BS42" s="342"/>
      <c r="BT42" s="342"/>
      <c r="BU42" s="342"/>
      <c r="BV42" s="342"/>
      <c r="BW42" s="342"/>
      <c r="BX42" s="342"/>
      <c r="BY42" s="342"/>
      <c r="BZ42" s="342"/>
      <c r="CA42" s="342"/>
      <c r="CB42" s="342"/>
      <c r="CC42" s="342"/>
      <c r="CD42" s="342"/>
      <c r="CE42" s="342"/>
      <c r="CF42" s="342"/>
      <c r="CG42" s="342"/>
      <c r="CH42" s="342"/>
      <c r="CI42" s="342"/>
      <c r="CJ42" s="342"/>
      <c r="CK42" s="342"/>
      <c r="CL42" s="342"/>
      <c r="CM42" s="342"/>
      <c r="CN42" s="342"/>
      <c r="CO42" s="342"/>
      <c r="CP42" s="342"/>
      <c r="CQ42" s="342"/>
      <c r="CR42" s="342"/>
      <c r="CS42" s="342"/>
      <c r="CT42" s="342"/>
      <c r="CU42" s="342"/>
      <c r="CV42" s="342"/>
      <c r="CW42" s="342"/>
      <c r="CX42" s="342"/>
      <c r="CY42" s="342"/>
      <c r="CZ42" s="342"/>
      <c r="DA42" s="342"/>
      <c r="DB42" s="342"/>
      <c r="DC42" s="342"/>
      <c r="DD42" s="342"/>
      <c r="DE42" s="342"/>
      <c r="DF42" s="342"/>
      <c r="DG42" s="342"/>
      <c r="DH42" s="342"/>
      <c r="DI42" s="342"/>
      <c r="DJ42" s="342"/>
      <c r="DK42" s="342"/>
      <c r="DL42" s="342"/>
      <c r="DM42" s="342"/>
      <c r="DN42" s="342"/>
      <c r="DO42" s="342"/>
      <c r="DP42" s="342"/>
      <c r="DQ42" s="342"/>
      <c r="DR42" s="342"/>
      <c r="DS42" s="342"/>
      <c r="DT42" s="342"/>
      <c r="DU42" s="342"/>
      <c r="DV42" s="342"/>
      <c r="DW42" s="342"/>
      <c r="DX42" s="342"/>
      <c r="DY42" s="342"/>
    </row>
    <row r="43" spans="1:129" s="343" customFormat="1" ht="11.25" customHeight="1" x14ac:dyDescent="0.2">
      <c r="A43" s="353" t="s">
        <v>528</v>
      </c>
      <c r="B43" s="354">
        <v>5.6</v>
      </c>
      <c r="C43" s="354"/>
      <c r="D43" s="354">
        <v>1.4</v>
      </c>
      <c r="E43" s="354"/>
      <c r="F43" s="354">
        <v>0</v>
      </c>
      <c r="G43" s="354"/>
      <c r="H43" s="354">
        <v>4.2</v>
      </c>
      <c r="I43" s="354"/>
      <c r="J43" s="354">
        <v>0</v>
      </c>
      <c r="K43" s="354"/>
      <c r="L43" s="355">
        <v>0</v>
      </c>
      <c r="M43" s="342"/>
      <c r="N43" s="351"/>
      <c r="O43" s="342"/>
      <c r="P43" s="342"/>
      <c r="Q43" s="342"/>
      <c r="R43" s="342"/>
      <c r="S43" s="342"/>
      <c r="T43" s="342"/>
      <c r="U43" s="342"/>
      <c r="V43" s="342"/>
      <c r="W43" s="342"/>
      <c r="X43" s="342"/>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c r="BD43" s="342"/>
      <c r="BE43" s="342"/>
      <c r="BF43" s="342"/>
      <c r="BG43" s="342"/>
      <c r="BH43" s="342"/>
      <c r="BI43" s="342"/>
      <c r="BJ43" s="342"/>
      <c r="BK43" s="342"/>
      <c r="BL43" s="342"/>
      <c r="BM43" s="342"/>
      <c r="BN43" s="342"/>
      <c r="BO43" s="342"/>
      <c r="BP43" s="342"/>
      <c r="BQ43" s="342"/>
      <c r="BR43" s="342"/>
      <c r="BS43" s="342"/>
      <c r="BT43" s="342"/>
      <c r="BU43" s="342"/>
      <c r="BV43" s="342"/>
      <c r="BW43" s="342"/>
      <c r="BX43" s="342"/>
      <c r="BY43" s="342"/>
      <c r="BZ43" s="342"/>
      <c r="CA43" s="342"/>
      <c r="CB43" s="342"/>
      <c r="CC43" s="342"/>
      <c r="CD43" s="342"/>
      <c r="CE43" s="342"/>
      <c r="CF43" s="342"/>
      <c r="CG43" s="342"/>
      <c r="CH43" s="342"/>
      <c r="CI43" s="342"/>
      <c r="CJ43" s="342"/>
      <c r="CK43" s="342"/>
      <c r="CL43" s="342"/>
      <c r="CM43" s="342"/>
      <c r="CN43" s="342"/>
      <c r="CO43" s="342"/>
      <c r="CP43" s="342"/>
      <c r="CQ43" s="342"/>
      <c r="CR43" s="342"/>
      <c r="CS43" s="342"/>
      <c r="CT43" s="342"/>
      <c r="CU43" s="342"/>
      <c r="CV43" s="342"/>
      <c r="CW43" s="342"/>
      <c r="CX43" s="342"/>
      <c r="CY43" s="342"/>
      <c r="CZ43" s="342"/>
      <c r="DA43" s="342"/>
      <c r="DB43" s="342"/>
      <c r="DC43" s="342"/>
      <c r="DD43" s="342"/>
      <c r="DE43" s="342"/>
      <c r="DF43" s="342"/>
      <c r="DG43" s="342"/>
      <c r="DH43" s="342"/>
      <c r="DI43" s="342"/>
      <c r="DJ43" s="342"/>
      <c r="DK43" s="342"/>
      <c r="DL43" s="342"/>
      <c r="DM43" s="342"/>
      <c r="DN43" s="342"/>
      <c r="DO43" s="342"/>
      <c r="DP43" s="342"/>
      <c r="DQ43" s="342"/>
      <c r="DR43" s="342"/>
      <c r="DS43" s="342"/>
      <c r="DT43" s="342"/>
      <c r="DU43" s="342"/>
      <c r="DV43" s="342"/>
      <c r="DW43" s="342"/>
      <c r="DX43" s="342"/>
      <c r="DY43" s="342"/>
    </row>
    <row r="44" spans="1:129" ht="11.25" customHeight="1" x14ac:dyDescent="0.2">
      <c r="A44" s="353" t="s">
        <v>529</v>
      </c>
      <c r="B44" s="354">
        <v>-4.0999999999999996</v>
      </c>
      <c r="C44" s="354"/>
      <c r="D44" s="354">
        <v>-1.2</v>
      </c>
      <c r="E44" s="354"/>
      <c r="F44" s="354">
        <v>0</v>
      </c>
      <c r="G44" s="354"/>
      <c r="H44" s="354">
        <v>-2.9</v>
      </c>
      <c r="I44" s="354"/>
      <c r="J44" s="354">
        <v>0</v>
      </c>
      <c r="K44" s="354"/>
      <c r="L44" s="355">
        <v>0</v>
      </c>
      <c r="M44" s="363"/>
      <c r="O44" s="363"/>
    </row>
    <row r="45" spans="1:129" s="343" customFormat="1" ht="11.25" customHeight="1" x14ac:dyDescent="0.2">
      <c r="A45" s="353" t="s">
        <v>530</v>
      </c>
      <c r="B45" s="354">
        <v>-1</v>
      </c>
      <c r="C45" s="354"/>
      <c r="D45" s="354">
        <v>0</v>
      </c>
      <c r="E45" s="354"/>
      <c r="F45" s="354">
        <v>0</v>
      </c>
      <c r="G45" s="354"/>
      <c r="H45" s="354">
        <v>-1</v>
      </c>
      <c r="I45" s="354"/>
      <c r="J45" s="354">
        <v>0</v>
      </c>
      <c r="K45" s="354"/>
      <c r="L45" s="355">
        <v>0</v>
      </c>
      <c r="M45" s="342"/>
      <c r="N45" s="351"/>
      <c r="O45" s="342"/>
      <c r="P45" s="342"/>
      <c r="Q45" s="342"/>
      <c r="R45" s="342"/>
      <c r="S45" s="342"/>
      <c r="T45" s="342"/>
      <c r="U45" s="342"/>
      <c r="V45" s="342"/>
      <c r="W45" s="342"/>
      <c r="X45" s="342"/>
      <c r="Y45" s="342"/>
      <c r="Z45" s="342"/>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c r="BM45" s="342"/>
      <c r="BN45" s="342"/>
      <c r="BO45" s="342"/>
      <c r="BP45" s="342"/>
      <c r="BQ45" s="342"/>
      <c r="BR45" s="342"/>
      <c r="BS45" s="342"/>
      <c r="BT45" s="342"/>
      <c r="BU45" s="342"/>
      <c r="BV45" s="342"/>
      <c r="BW45" s="342"/>
      <c r="BX45" s="342"/>
      <c r="BY45" s="342"/>
      <c r="BZ45" s="342"/>
      <c r="CA45" s="342"/>
      <c r="CB45" s="342"/>
      <c r="CC45" s="342"/>
      <c r="CD45" s="342"/>
      <c r="CE45" s="342"/>
      <c r="CF45" s="342"/>
      <c r="CG45" s="342"/>
      <c r="CH45" s="342"/>
      <c r="CI45" s="342"/>
      <c r="CJ45" s="342"/>
      <c r="CK45" s="342"/>
      <c r="CL45" s="342"/>
      <c r="CM45" s="342"/>
      <c r="CN45" s="342"/>
      <c r="CO45" s="342"/>
      <c r="CP45" s="342"/>
      <c r="CQ45" s="342"/>
      <c r="CR45" s="342"/>
      <c r="CS45" s="342"/>
      <c r="CT45" s="342"/>
      <c r="CU45" s="342"/>
      <c r="CV45" s="342"/>
      <c r="CW45" s="342"/>
      <c r="CX45" s="342"/>
      <c r="CY45" s="342"/>
      <c r="CZ45" s="342"/>
      <c r="DA45" s="342"/>
      <c r="DB45" s="342"/>
      <c r="DC45" s="342"/>
      <c r="DD45" s="342"/>
      <c r="DE45" s="342"/>
      <c r="DF45" s="342"/>
      <c r="DG45" s="342"/>
      <c r="DH45" s="342"/>
      <c r="DI45" s="342"/>
      <c r="DJ45" s="342"/>
      <c r="DK45" s="342"/>
      <c r="DL45" s="342"/>
      <c r="DM45" s="342"/>
      <c r="DN45" s="342"/>
      <c r="DO45" s="342"/>
      <c r="DP45" s="342"/>
      <c r="DQ45" s="342"/>
      <c r="DR45" s="342"/>
      <c r="DS45" s="342"/>
      <c r="DT45" s="342"/>
      <c r="DU45" s="342"/>
      <c r="DV45" s="342"/>
      <c r="DW45" s="342"/>
      <c r="DX45" s="342"/>
      <c r="DY45" s="342"/>
    </row>
    <row r="46" spans="1:129" s="343" customFormat="1" ht="11.25" customHeight="1" x14ac:dyDescent="0.2">
      <c r="A46" s="353" t="s">
        <v>531</v>
      </c>
      <c r="B46" s="354">
        <v>-1.2</v>
      </c>
      <c r="C46" s="354"/>
      <c r="D46" s="354">
        <v>-1.3</v>
      </c>
      <c r="E46" s="354"/>
      <c r="F46" s="354">
        <v>0</v>
      </c>
      <c r="G46" s="354"/>
      <c r="H46" s="354">
        <v>0.1</v>
      </c>
      <c r="I46" s="354"/>
      <c r="J46" s="354">
        <v>0</v>
      </c>
      <c r="K46" s="354"/>
      <c r="L46" s="355">
        <v>0</v>
      </c>
      <c r="M46" s="342"/>
      <c r="N46" s="351"/>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342"/>
      <c r="BR46" s="342"/>
      <c r="BS46" s="342"/>
      <c r="BT46" s="342"/>
      <c r="BU46" s="342"/>
      <c r="BV46" s="342"/>
      <c r="BW46" s="342"/>
      <c r="BX46" s="342"/>
      <c r="BY46" s="342"/>
      <c r="BZ46" s="342"/>
      <c r="CA46" s="342"/>
      <c r="CB46" s="342"/>
      <c r="CC46" s="342"/>
      <c r="CD46" s="342"/>
      <c r="CE46" s="342"/>
      <c r="CF46" s="342"/>
      <c r="CG46" s="342"/>
      <c r="CH46" s="342"/>
      <c r="CI46" s="342"/>
      <c r="CJ46" s="342"/>
      <c r="CK46" s="342"/>
      <c r="CL46" s="342"/>
      <c r="CM46" s="342"/>
      <c r="CN46" s="342"/>
      <c r="CO46" s="342"/>
      <c r="CP46" s="342"/>
      <c r="CQ46" s="342"/>
      <c r="CR46" s="342"/>
      <c r="CS46" s="342"/>
      <c r="CT46" s="342"/>
      <c r="CU46" s="342"/>
      <c r="CV46" s="342"/>
      <c r="CW46" s="342"/>
      <c r="CX46" s="342"/>
      <c r="CY46" s="342"/>
      <c r="CZ46" s="342"/>
      <c r="DA46" s="342"/>
      <c r="DB46" s="342"/>
      <c r="DC46" s="342"/>
      <c r="DD46" s="342"/>
      <c r="DE46" s="342"/>
      <c r="DF46" s="342"/>
      <c r="DG46" s="342"/>
      <c r="DH46" s="342"/>
      <c r="DI46" s="342"/>
      <c r="DJ46" s="342"/>
      <c r="DK46" s="342"/>
      <c r="DL46" s="342"/>
      <c r="DM46" s="342"/>
      <c r="DN46" s="342"/>
      <c r="DO46" s="342"/>
      <c r="DP46" s="342"/>
      <c r="DQ46" s="342"/>
      <c r="DR46" s="342"/>
      <c r="DS46" s="342"/>
      <c r="DT46" s="342"/>
      <c r="DU46" s="342"/>
      <c r="DV46" s="342"/>
      <c r="DW46" s="342"/>
      <c r="DX46" s="342"/>
      <c r="DY46" s="342"/>
    </row>
    <row r="47" spans="1:129" s="356" customFormat="1" ht="11.25" customHeight="1" x14ac:dyDescent="0.2">
      <c r="A47" s="339" t="s">
        <v>532</v>
      </c>
      <c r="B47" s="340">
        <v>-7.9</v>
      </c>
      <c r="C47" s="340"/>
      <c r="D47" s="340">
        <v>-8.5</v>
      </c>
      <c r="E47" s="340"/>
      <c r="F47" s="340">
        <v>0</v>
      </c>
      <c r="G47" s="340"/>
      <c r="H47" s="340">
        <v>-0.5</v>
      </c>
      <c r="I47" s="340"/>
      <c r="J47" s="340">
        <v>0.7</v>
      </c>
      <c r="K47" s="340"/>
      <c r="L47" s="341">
        <v>0.4</v>
      </c>
      <c r="M47" s="347"/>
      <c r="N47" s="352"/>
      <c r="O47" s="347"/>
      <c r="P47" s="347"/>
      <c r="Q47" s="347"/>
      <c r="R47" s="347"/>
      <c r="S47" s="347"/>
      <c r="T47" s="347"/>
      <c r="U47" s="347"/>
      <c r="V47" s="347"/>
      <c r="W47" s="347"/>
      <c r="X47" s="347"/>
      <c r="Y47" s="347"/>
      <c r="Z47" s="347"/>
      <c r="AA47" s="347"/>
      <c r="AB47" s="347"/>
      <c r="AC47" s="347"/>
      <c r="AD47" s="347"/>
      <c r="AE47" s="347"/>
      <c r="AF47" s="347"/>
      <c r="AG47" s="347"/>
      <c r="AH47" s="347"/>
      <c r="AI47" s="347"/>
      <c r="AJ47" s="347"/>
      <c r="AK47" s="347"/>
      <c r="AL47" s="347"/>
      <c r="AM47" s="347"/>
      <c r="AN47" s="347"/>
      <c r="AO47" s="347"/>
      <c r="AP47" s="347"/>
      <c r="AQ47" s="347"/>
      <c r="AR47" s="347"/>
      <c r="AS47" s="347"/>
      <c r="AT47" s="347"/>
      <c r="AU47" s="347"/>
      <c r="AV47" s="347"/>
      <c r="AW47" s="347"/>
      <c r="AX47" s="347"/>
      <c r="AY47" s="347"/>
      <c r="AZ47" s="347"/>
      <c r="BA47" s="347"/>
      <c r="BB47" s="347"/>
      <c r="BC47" s="347"/>
      <c r="BD47" s="347"/>
      <c r="BE47" s="347"/>
      <c r="BF47" s="347"/>
      <c r="BG47" s="347"/>
      <c r="BH47" s="347"/>
      <c r="BI47" s="347"/>
      <c r="BJ47" s="347"/>
      <c r="BK47" s="347"/>
      <c r="BL47" s="347"/>
      <c r="BM47" s="347"/>
      <c r="BN47" s="347"/>
      <c r="BO47" s="347"/>
      <c r="BP47" s="347"/>
      <c r="BQ47" s="347"/>
      <c r="BR47" s="347"/>
      <c r="BS47" s="347"/>
      <c r="BT47" s="347"/>
      <c r="BU47" s="347"/>
      <c r="BV47" s="347"/>
      <c r="BW47" s="347"/>
      <c r="BX47" s="347"/>
      <c r="BY47" s="347"/>
      <c r="BZ47" s="347"/>
      <c r="CA47" s="347"/>
      <c r="CB47" s="347"/>
      <c r="CC47" s="347"/>
      <c r="CD47" s="347"/>
      <c r="CE47" s="347"/>
      <c r="CF47" s="347"/>
      <c r="CG47" s="347"/>
      <c r="CH47" s="347"/>
      <c r="CI47" s="347"/>
      <c r="CJ47" s="347"/>
      <c r="CK47" s="347"/>
      <c r="CL47" s="347"/>
      <c r="CM47" s="347"/>
      <c r="CN47" s="347"/>
      <c r="CO47" s="347"/>
      <c r="CP47" s="347"/>
      <c r="CQ47" s="347"/>
      <c r="CR47" s="347"/>
      <c r="CS47" s="347"/>
      <c r="CT47" s="347"/>
      <c r="CU47" s="347"/>
      <c r="CV47" s="347"/>
      <c r="CW47" s="347"/>
      <c r="CX47" s="347"/>
      <c r="CY47" s="347"/>
      <c r="CZ47" s="347"/>
      <c r="DA47" s="347"/>
      <c r="DB47" s="347"/>
      <c r="DC47" s="347"/>
      <c r="DD47" s="347"/>
      <c r="DE47" s="347"/>
      <c r="DF47" s="347"/>
      <c r="DG47" s="347"/>
      <c r="DH47" s="347"/>
      <c r="DI47" s="347"/>
      <c r="DJ47" s="347"/>
      <c r="DK47" s="347"/>
      <c r="DL47" s="347"/>
      <c r="DM47" s="347"/>
      <c r="DN47" s="347"/>
      <c r="DO47" s="347"/>
      <c r="DP47" s="347"/>
      <c r="DQ47" s="347"/>
      <c r="DR47" s="347"/>
      <c r="DS47" s="347"/>
      <c r="DT47" s="347"/>
      <c r="DU47" s="347"/>
      <c r="DV47" s="347"/>
      <c r="DW47" s="347"/>
      <c r="DX47" s="347"/>
      <c r="DY47" s="347"/>
    </row>
    <row r="48" spans="1:129" s="356" customFormat="1" ht="11.25" customHeight="1" x14ac:dyDescent="0.2">
      <c r="A48" s="353" t="s">
        <v>533</v>
      </c>
      <c r="B48" s="371">
        <v>4.4000000000000004</v>
      </c>
      <c r="C48" s="371"/>
      <c r="D48" s="371">
        <v>0</v>
      </c>
      <c r="E48" s="371"/>
      <c r="F48" s="371">
        <v>0</v>
      </c>
      <c r="G48" s="371"/>
      <c r="H48" s="371">
        <v>1.1000000000000001</v>
      </c>
      <c r="I48" s="371"/>
      <c r="J48" s="371">
        <v>1.1000000000000001</v>
      </c>
      <c r="K48" s="371"/>
      <c r="L48" s="372">
        <v>2.2000000000000002</v>
      </c>
      <c r="M48" s="347"/>
      <c r="N48" s="352"/>
      <c r="O48" s="347"/>
      <c r="P48" s="347"/>
      <c r="Q48" s="347"/>
      <c r="R48" s="347"/>
      <c r="S48" s="347"/>
      <c r="T48" s="347"/>
      <c r="U48" s="347"/>
      <c r="V48" s="347"/>
      <c r="W48" s="347"/>
      <c r="X48" s="347"/>
      <c r="Y48" s="347"/>
      <c r="Z48" s="347"/>
      <c r="AA48" s="347"/>
      <c r="AB48" s="347"/>
      <c r="AC48" s="347"/>
      <c r="AD48" s="347"/>
      <c r="AE48" s="347"/>
      <c r="AF48" s="347"/>
      <c r="AG48" s="347"/>
      <c r="AH48" s="347"/>
      <c r="AI48" s="347"/>
      <c r="AJ48" s="347"/>
      <c r="AK48" s="347"/>
      <c r="AL48" s="347"/>
      <c r="AM48" s="347"/>
      <c r="AN48" s="347"/>
      <c r="AO48" s="347"/>
      <c r="AP48" s="347"/>
      <c r="AQ48" s="347"/>
      <c r="AR48" s="347"/>
      <c r="AS48" s="347"/>
      <c r="AT48" s="347"/>
      <c r="AU48" s="347"/>
      <c r="AV48" s="347"/>
      <c r="AW48" s="347"/>
      <c r="AX48" s="347"/>
      <c r="AY48" s="347"/>
      <c r="AZ48" s="347"/>
      <c r="BA48" s="347"/>
      <c r="BB48" s="347"/>
      <c r="BC48" s="347"/>
      <c r="BD48" s="347"/>
      <c r="BE48" s="347"/>
      <c r="BF48" s="347"/>
      <c r="BG48" s="347"/>
      <c r="BH48" s="347"/>
      <c r="BI48" s="347"/>
      <c r="BJ48" s="347"/>
      <c r="BK48" s="347"/>
      <c r="BL48" s="347"/>
      <c r="BM48" s="347"/>
      <c r="BN48" s="347"/>
      <c r="BO48" s="347"/>
      <c r="BP48" s="347"/>
      <c r="BQ48" s="347"/>
      <c r="BR48" s="347"/>
      <c r="BS48" s="347"/>
      <c r="BT48" s="347"/>
      <c r="BU48" s="347"/>
      <c r="BV48" s="347"/>
      <c r="BW48" s="347"/>
      <c r="BX48" s="347"/>
      <c r="BY48" s="347"/>
      <c r="BZ48" s="347"/>
      <c r="CA48" s="347"/>
      <c r="CB48" s="347"/>
      <c r="CC48" s="347"/>
      <c r="CD48" s="347"/>
      <c r="CE48" s="347"/>
      <c r="CF48" s="347"/>
      <c r="CG48" s="347"/>
      <c r="CH48" s="347"/>
      <c r="CI48" s="347"/>
      <c r="CJ48" s="347"/>
      <c r="CK48" s="347"/>
      <c r="CL48" s="347"/>
      <c r="CM48" s="347"/>
      <c r="CN48" s="347"/>
      <c r="CO48" s="347"/>
      <c r="CP48" s="347"/>
      <c r="CQ48" s="347"/>
      <c r="CR48" s="347"/>
      <c r="CS48" s="347"/>
      <c r="CT48" s="347"/>
      <c r="CU48" s="347"/>
      <c r="CV48" s="347"/>
      <c r="CW48" s="347"/>
      <c r="CX48" s="347"/>
      <c r="CY48" s="347"/>
      <c r="CZ48" s="347"/>
      <c r="DA48" s="347"/>
      <c r="DB48" s="347"/>
      <c r="DC48" s="347"/>
      <c r="DD48" s="347"/>
      <c r="DE48" s="347"/>
      <c r="DF48" s="347"/>
      <c r="DG48" s="347"/>
      <c r="DH48" s="347"/>
      <c r="DI48" s="347"/>
      <c r="DJ48" s="347"/>
      <c r="DK48" s="347"/>
      <c r="DL48" s="347"/>
      <c r="DM48" s="347"/>
      <c r="DN48" s="347"/>
      <c r="DO48" s="347"/>
      <c r="DP48" s="347"/>
      <c r="DQ48" s="347"/>
      <c r="DR48" s="347"/>
      <c r="DS48" s="347"/>
      <c r="DT48" s="347"/>
      <c r="DU48" s="347"/>
      <c r="DV48" s="347"/>
      <c r="DW48" s="347"/>
      <c r="DX48" s="347"/>
      <c r="DY48" s="347"/>
    </row>
    <row r="49" spans="1:129" s="356" customFormat="1" ht="11.25" customHeight="1" x14ac:dyDescent="0.2">
      <c r="A49" s="353" t="s">
        <v>534</v>
      </c>
      <c r="B49" s="354">
        <v>-7.7</v>
      </c>
      <c r="C49" s="354"/>
      <c r="D49" s="354">
        <v>-7.7</v>
      </c>
      <c r="E49" s="354"/>
      <c r="F49" s="354">
        <v>0</v>
      </c>
      <c r="G49" s="354"/>
      <c r="H49" s="354">
        <v>0</v>
      </c>
      <c r="I49" s="354"/>
      <c r="J49" s="354">
        <v>0</v>
      </c>
      <c r="K49" s="354"/>
      <c r="L49" s="355">
        <v>0</v>
      </c>
      <c r="M49" s="347"/>
      <c r="N49" s="352"/>
      <c r="O49" s="347"/>
      <c r="P49" s="347"/>
      <c r="Q49" s="347"/>
      <c r="R49" s="347"/>
      <c r="S49" s="347"/>
      <c r="T49" s="347"/>
      <c r="U49" s="347"/>
      <c r="V49" s="347"/>
      <c r="W49" s="347"/>
      <c r="X49" s="347"/>
      <c r="Y49" s="347"/>
      <c r="Z49" s="347"/>
      <c r="AA49" s="347"/>
      <c r="AB49" s="347"/>
      <c r="AC49" s="347"/>
      <c r="AD49" s="347"/>
      <c r="AE49" s="347"/>
      <c r="AF49" s="347"/>
      <c r="AG49" s="347"/>
      <c r="AH49" s="347"/>
      <c r="AI49" s="347"/>
      <c r="AJ49" s="347"/>
      <c r="AK49" s="347"/>
      <c r="AL49" s="347"/>
      <c r="AM49" s="347"/>
      <c r="AN49" s="347"/>
      <c r="AO49" s="347"/>
      <c r="AP49" s="347"/>
      <c r="AQ49" s="347"/>
      <c r="AR49" s="347"/>
      <c r="AS49" s="347"/>
      <c r="AT49" s="347"/>
      <c r="AU49" s="347"/>
      <c r="AV49" s="347"/>
      <c r="AW49" s="347"/>
      <c r="AX49" s="347"/>
      <c r="AY49" s="347"/>
      <c r="AZ49" s="347"/>
      <c r="BA49" s="347"/>
      <c r="BB49" s="347"/>
      <c r="BC49" s="347"/>
      <c r="BD49" s="347"/>
      <c r="BE49" s="347"/>
      <c r="BF49" s="347"/>
      <c r="BG49" s="347"/>
      <c r="BH49" s="347"/>
      <c r="BI49" s="347"/>
      <c r="BJ49" s="347"/>
      <c r="BK49" s="347"/>
      <c r="BL49" s="347"/>
      <c r="BM49" s="347"/>
      <c r="BN49" s="347"/>
      <c r="BO49" s="347"/>
      <c r="BP49" s="347"/>
      <c r="BQ49" s="347"/>
      <c r="BR49" s="347"/>
      <c r="BS49" s="347"/>
      <c r="BT49" s="347"/>
      <c r="BU49" s="347"/>
      <c r="BV49" s="347"/>
      <c r="BW49" s="347"/>
      <c r="BX49" s="347"/>
      <c r="BY49" s="347"/>
      <c r="BZ49" s="347"/>
      <c r="CA49" s="347"/>
      <c r="CB49" s="347"/>
      <c r="CC49" s="347"/>
      <c r="CD49" s="347"/>
      <c r="CE49" s="347"/>
      <c r="CF49" s="347"/>
      <c r="CG49" s="347"/>
      <c r="CH49" s="347"/>
      <c r="CI49" s="347"/>
      <c r="CJ49" s="347"/>
      <c r="CK49" s="347"/>
      <c r="CL49" s="347"/>
      <c r="CM49" s="347"/>
      <c r="CN49" s="347"/>
      <c r="CO49" s="347"/>
      <c r="CP49" s="347"/>
      <c r="CQ49" s="347"/>
      <c r="CR49" s="347"/>
      <c r="CS49" s="347"/>
      <c r="CT49" s="347"/>
      <c r="CU49" s="347"/>
      <c r="CV49" s="347"/>
      <c r="CW49" s="347"/>
      <c r="CX49" s="347"/>
      <c r="CY49" s="347"/>
      <c r="CZ49" s="347"/>
      <c r="DA49" s="347"/>
      <c r="DB49" s="347"/>
      <c r="DC49" s="347"/>
      <c r="DD49" s="347"/>
      <c r="DE49" s="347"/>
      <c r="DF49" s="347"/>
      <c r="DG49" s="347"/>
      <c r="DH49" s="347"/>
      <c r="DI49" s="347"/>
      <c r="DJ49" s="347"/>
      <c r="DK49" s="347"/>
      <c r="DL49" s="347"/>
      <c r="DM49" s="347"/>
      <c r="DN49" s="347"/>
      <c r="DO49" s="347"/>
      <c r="DP49" s="347"/>
      <c r="DQ49" s="347"/>
      <c r="DR49" s="347"/>
      <c r="DS49" s="347"/>
      <c r="DT49" s="347"/>
      <c r="DU49" s="347"/>
      <c r="DV49" s="347"/>
      <c r="DW49" s="347"/>
      <c r="DX49" s="347"/>
      <c r="DY49" s="347"/>
    </row>
    <row r="50" spans="1:129" s="383" customFormat="1" ht="11.25" customHeight="1" x14ac:dyDescent="0.2">
      <c r="A50" s="353" t="s">
        <v>535</v>
      </c>
      <c r="B50" s="354">
        <v>-4.5999999999999996</v>
      </c>
      <c r="C50" s="354"/>
      <c r="D50" s="354">
        <v>-0.8</v>
      </c>
      <c r="E50" s="354"/>
      <c r="F50" s="354">
        <v>0</v>
      </c>
      <c r="G50" s="354"/>
      <c r="H50" s="354">
        <v>-1.6</v>
      </c>
      <c r="I50" s="354"/>
      <c r="J50" s="354">
        <v>-0.4</v>
      </c>
      <c r="K50" s="354"/>
      <c r="L50" s="355">
        <v>-1.8</v>
      </c>
      <c r="M50" s="380"/>
      <c r="N50" s="381"/>
      <c r="O50" s="382"/>
      <c r="P50" s="381"/>
      <c r="Q50" s="382"/>
      <c r="R50" s="382"/>
      <c r="S50" s="382"/>
      <c r="T50" s="382"/>
      <c r="U50" s="382"/>
      <c r="V50" s="382"/>
      <c r="W50" s="382"/>
      <c r="X50" s="382"/>
      <c r="Y50" s="382"/>
      <c r="Z50" s="382"/>
      <c r="AA50" s="382"/>
      <c r="AB50" s="382"/>
      <c r="AC50" s="382"/>
      <c r="AD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c r="BP50" s="382"/>
      <c r="BQ50" s="382"/>
      <c r="BR50" s="382"/>
      <c r="BS50" s="382"/>
      <c r="BT50" s="382"/>
      <c r="BU50" s="382"/>
      <c r="BV50" s="382"/>
      <c r="BW50" s="382"/>
      <c r="BX50" s="382"/>
      <c r="BY50" s="382"/>
      <c r="BZ50" s="382"/>
      <c r="CA50" s="382"/>
      <c r="CB50" s="382"/>
      <c r="CC50" s="382"/>
      <c r="CD50" s="382"/>
      <c r="CE50" s="382"/>
      <c r="CF50" s="382"/>
      <c r="CG50" s="382"/>
      <c r="CH50" s="382"/>
      <c r="CI50" s="382"/>
      <c r="CJ50" s="382"/>
      <c r="CK50" s="382"/>
      <c r="CL50" s="382"/>
      <c r="CM50" s="382"/>
      <c r="CN50" s="382"/>
      <c r="CO50" s="382"/>
      <c r="CP50" s="382"/>
      <c r="CQ50" s="382"/>
      <c r="CR50" s="382"/>
      <c r="CS50" s="382"/>
      <c r="CT50" s="382"/>
      <c r="CU50" s="382"/>
      <c r="CV50" s="382"/>
      <c r="CW50" s="382"/>
      <c r="CX50" s="382"/>
      <c r="CY50" s="382"/>
      <c r="CZ50" s="382"/>
      <c r="DA50" s="382"/>
      <c r="DB50" s="382"/>
      <c r="DC50" s="382"/>
      <c r="DD50" s="382"/>
      <c r="DE50" s="382"/>
      <c r="DF50" s="382"/>
      <c r="DG50" s="382"/>
      <c r="DH50" s="382"/>
      <c r="DI50" s="382"/>
      <c r="DJ50" s="382"/>
      <c r="DK50" s="382"/>
      <c r="DL50" s="382"/>
      <c r="DM50" s="382"/>
      <c r="DN50" s="382"/>
      <c r="DO50" s="382"/>
      <c r="DP50" s="382"/>
      <c r="DQ50" s="382"/>
      <c r="DR50" s="382"/>
      <c r="DS50" s="382"/>
      <c r="DT50" s="382"/>
      <c r="DU50" s="382"/>
      <c r="DV50" s="382"/>
      <c r="DW50" s="382"/>
      <c r="DX50" s="382"/>
      <c r="DY50" s="382"/>
    </row>
    <row r="51" spans="1:129" s="387" customFormat="1" ht="13.5" customHeight="1" x14ac:dyDescent="0.2">
      <c r="A51" s="369" t="s">
        <v>536</v>
      </c>
      <c r="B51" s="349">
        <v>2880</v>
      </c>
      <c r="C51" s="349"/>
      <c r="D51" s="349">
        <v>1782.9</v>
      </c>
      <c r="E51" s="349"/>
      <c r="F51" s="349">
        <v>604</v>
      </c>
      <c r="G51" s="349"/>
      <c r="H51" s="349">
        <v>401.4</v>
      </c>
      <c r="I51" s="349"/>
      <c r="J51" s="349">
        <v>6.5</v>
      </c>
      <c r="K51" s="349"/>
      <c r="L51" s="350">
        <v>7.1</v>
      </c>
      <c r="M51" s="384"/>
      <c r="N51" s="385"/>
      <c r="O51" s="386"/>
      <c r="P51" s="385"/>
      <c r="Q51" s="386"/>
      <c r="R51" s="386"/>
      <c r="S51" s="386"/>
      <c r="T51" s="386"/>
      <c r="U51" s="386"/>
      <c r="V51" s="386"/>
      <c r="W51" s="386"/>
      <c r="X51" s="386"/>
      <c r="Y51" s="386"/>
      <c r="Z51" s="386"/>
      <c r="AA51" s="386"/>
      <c r="AB51" s="386"/>
      <c r="AC51" s="386"/>
      <c r="AD51" s="386"/>
      <c r="AE51" s="386"/>
      <c r="AF51" s="386"/>
      <c r="AG51" s="386"/>
      <c r="AH51" s="386"/>
      <c r="AI51" s="386"/>
      <c r="AJ51" s="386"/>
      <c r="AK51" s="386"/>
      <c r="AL51" s="386"/>
      <c r="AM51" s="386"/>
      <c r="AN51" s="386"/>
      <c r="AO51" s="386"/>
      <c r="AP51" s="386"/>
      <c r="AQ51" s="386"/>
      <c r="AR51" s="386"/>
      <c r="AS51" s="386"/>
      <c r="AT51" s="386"/>
      <c r="AU51" s="386"/>
      <c r="AV51" s="386"/>
      <c r="AW51" s="386"/>
      <c r="AX51" s="386"/>
      <c r="AY51" s="386"/>
      <c r="AZ51" s="386"/>
      <c r="BA51" s="386"/>
      <c r="BB51" s="386"/>
      <c r="BC51" s="386"/>
      <c r="BD51" s="386"/>
      <c r="BE51" s="386"/>
      <c r="BF51" s="386"/>
      <c r="BG51" s="386"/>
      <c r="BH51" s="386"/>
      <c r="BI51" s="386"/>
      <c r="BJ51" s="386"/>
      <c r="BK51" s="386"/>
      <c r="BL51" s="386"/>
      <c r="BM51" s="386"/>
      <c r="BN51" s="386"/>
      <c r="BO51" s="386"/>
      <c r="BP51" s="386"/>
      <c r="BQ51" s="386"/>
      <c r="BR51" s="386"/>
      <c r="BS51" s="386"/>
      <c r="BT51" s="386"/>
      <c r="BU51" s="386"/>
      <c r="BV51" s="386"/>
      <c r="BW51" s="386"/>
      <c r="BX51" s="386"/>
      <c r="BY51" s="386"/>
      <c r="BZ51" s="386"/>
      <c r="CA51" s="386"/>
      <c r="CB51" s="386"/>
      <c r="CC51" s="386"/>
      <c r="CD51" s="386"/>
      <c r="CE51" s="386"/>
      <c r="CF51" s="386"/>
      <c r="CG51" s="386"/>
      <c r="CH51" s="386"/>
      <c r="CI51" s="386"/>
      <c r="CJ51" s="386"/>
      <c r="CK51" s="386"/>
      <c r="CL51" s="386"/>
      <c r="CM51" s="386"/>
      <c r="CN51" s="386"/>
      <c r="CO51" s="386"/>
      <c r="CP51" s="386"/>
      <c r="CQ51" s="386"/>
      <c r="CR51" s="386"/>
      <c r="CS51" s="386"/>
      <c r="CT51" s="386"/>
      <c r="CU51" s="386"/>
      <c r="CV51" s="386"/>
      <c r="CW51" s="386"/>
      <c r="CX51" s="386"/>
      <c r="CY51" s="386"/>
      <c r="CZ51" s="386"/>
      <c r="DA51" s="386"/>
      <c r="DB51" s="386"/>
      <c r="DC51" s="386"/>
      <c r="DD51" s="386"/>
      <c r="DE51" s="386"/>
      <c r="DF51" s="386"/>
      <c r="DG51" s="386"/>
      <c r="DH51" s="386"/>
      <c r="DI51" s="386"/>
      <c r="DJ51" s="386"/>
      <c r="DK51" s="386"/>
      <c r="DL51" s="386"/>
      <c r="DM51" s="386"/>
      <c r="DN51" s="386"/>
      <c r="DO51" s="386"/>
      <c r="DP51" s="386"/>
      <c r="DQ51" s="386"/>
      <c r="DR51" s="386"/>
      <c r="DS51" s="386"/>
      <c r="DT51" s="386"/>
      <c r="DU51" s="386"/>
      <c r="DV51" s="386"/>
      <c r="DW51" s="386"/>
      <c r="DX51" s="386"/>
      <c r="DY51" s="386"/>
    </row>
    <row r="52" spans="1:129" s="390" customFormat="1" ht="13.5" customHeight="1" x14ac:dyDescent="0.2">
      <c r="A52" s="370" t="s">
        <v>537</v>
      </c>
      <c r="B52" s="371">
        <v>959.5</v>
      </c>
      <c r="C52" s="371"/>
      <c r="D52" s="371">
        <v>501.6</v>
      </c>
      <c r="E52" s="371"/>
      <c r="F52" s="371">
        <v>0</v>
      </c>
      <c r="G52" s="371"/>
      <c r="H52" s="371">
        <v>457.9</v>
      </c>
      <c r="I52" s="371"/>
      <c r="J52" s="371">
        <v>0</v>
      </c>
      <c r="K52" s="371"/>
      <c r="L52" s="372">
        <v>0</v>
      </c>
      <c r="M52" s="380"/>
      <c r="N52" s="388"/>
      <c r="O52" s="389"/>
      <c r="P52" s="389"/>
      <c r="Q52" s="389"/>
      <c r="R52" s="389"/>
      <c r="S52" s="389"/>
      <c r="T52" s="389"/>
      <c r="U52" s="389"/>
      <c r="V52" s="389"/>
      <c r="W52" s="389"/>
      <c r="X52" s="389"/>
      <c r="Y52" s="389"/>
      <c r="Z52" s="389"/>
      <c r="AA52" s="389"/>
      <c r="AB52" s="389"/>
      <c r="AC52" s="389"/>
      <c r="AD52" s="389"/>
      <c r="AE52" s="389"/>
      <c r="AF52" s="389"/>
      <c r="AG52" s="389"/>
      <c r="AH52" s="389"/>
      <c r="AI52" s="389"/>
      <c r="AJ52" s="389"/>
      <c r="AK52" s="389"/>
      <c r="AL52" s="389"/>
      <c r="AM52" s="389"/>
      <c r="AN52" s="389"/>
      <c r="AO52" s="389"/>
      <c r="AP52" s="389"/>
      <c r="AQ52" s="389"/>
      <c r="AR52" s="389"/>
      <c r="AS52" s="389"/>
      <c r="AT52" s="389"/>
      <c r="AU52" s="389"/>
      <c r="AV52" s="389"/>
      <c r="AW52" s="389"/>
      <c r="AX52" s="389"/>
      <c r="AY52" s="389"/>
      <c r="AZ52" s="389"/>
      <c r="BA52" s="389"/>
      <c r="BB52" s="389"/>
      <c r="BC52" s="389"/>
      <c r="BD52" s="389"/>
      <c r="BE52" s="389"/>
      <c r="BF52" s="389"/>
      <c r="BG52" s="389"/>
      <c r="BH52" s="389"/>
      <c r="BI52" s="389"/>
      <c r="BJ52" s="389"/>
      <c r="BK52" s="389"/>
      <c r="BL52" s="389"/>
      <c r="BM52" s="389"/>
      <c r="BN52" s="389"/>
      <c r="BO52" s="389"/>
      <c r="BP52" s="389"/>
      <c r="BQ52" s="389"/>
      <c r="BR52" s="389"/>
      <c r="BS52" s="389"/>
      <c r="BT52" s="389"/>
      <c r="BU52" s="389"/>
      <c r="BV52" s="389"/>
      <c r="BW52" s="389"/>
      <c r="BX52" s="389"/>
      <c r="BY52" s="389"/>
      <c r="BZ52" s="389"/>
      <c r="CA52" s="389"/>
      <c r="CB52" s="389"/>
      <c r="CC52" s="389"/>
      <c r="CD52" s="389"/>
      <c r="CE52" s="389"/>
      <c r="CF52" s="389"/>
      <c r="CG52" s="389"/>
      <c r="CH52" s="389"/>
      <c r="CI52" s="389"/>
      <c r="CJ52" s="389"/>
      <c r="CK52" s="389"/>
      <c r="CL52" s="389"/>
      <c r="CM52" s="389"/>
      <c r="CN52" s="389"/>
      <c r="CO52" s="389"/>
      <c r="CP52" s="389"/>
      <c r="CQ52" s="389"/>
      <c r="CR52" s="389"/>
      <c r="CS52" s="389"/>
      <c r="CT52" s="389"/>
      <c r="CU52" s="389"/>
      <c r="CV52" s="389"/>
      <c r="CW52" s="389"/>
      <c r="CX52" s="389"/>
      <c r="CY52" s="389"/>
      <c r="CZ52" s="389"/>
      <c r="DA52" s="389"/>
      <c r="DB52" s="389"/>
      <c r="DC52" s="389"/>
      <c r="DD52" s="389"/>
      <c r="DE52" s="389"/>
      <c r="DF52" s="389"/>
      <c r="DG52" s="389"/>
      <c r="DH52" s="389"/>
      <c r="DI52" s="389"/>
      <c r="DJ52" s="389"/>
      <c r="DK52" s="389"/>
      <c r="DL52" s="389"/>
      <c r="DM52" s="389"/>
      <c r="DN52" s="389"/>
      <c r="DO52" s="389"/>
      <c r="DP52" s="389"/>
      <c r="DQ52" s="389"/>
      <c r="DR52" s="389"/>
      <c r="DS52" s="389"/>
      <c r="DT52" s="389"/>
      <c r="DU52" s="389"/>
      <c r="DV52" s="389"/>
      <c r="DW52" s="389"/>
      <c r="DX52" s="389"/>
      <c r="DY52" s="389"/>
    </row>
    <row r="53" spans="1:129" x14ac:dyDescent="0.2">
      <c r="A53" s="373" t="s">
        <v>538</v>
      </c>
      <c r="B53" s="374">
        <v>3839.5</v>
      </c>
      <c r="C53" s="374"/>
      <c r="D53" s="374">
        <v>2284.5</v>
      </c>
      <c r="E53" s="374"/>
      <c r="F53" s="374">
        <v>604</v>
      </c>
      <c r="G53" s="374"/>
      <c r="H53" s="374">
        <v>859.3</v>
      </c>
      <c r="I53" s="374"/>
      <c r="J53" s="374">
        <v>6.5</v>
      </c>
      <c r="K53" s="374"/>
      <c r="L53" s="375">
        <v>7.1</v>
      </c>
    </row>
    <row r="54" spans="1:129" x14ac:dyDescent="0.2">
      <c r="A54" s="376" t="s">
        <v>539</v>
      </c>
    </row>
    <row r="55" spans="1:129" x14ac:dyDescent="0.2">
      <c r="A55" s="376" t="s">
        <v>540</v>
      </c>
    </row>
    <row r="56" spans="1:129" x14ac:dyDescent="0.2">
      <c r="A56" s="376" t="s">
        <v>541</v>
      </c>
    </row>
  </sheetData>
  <mergeCells count="3">
    <mergeCell ref="A1:L1"/>
    <mergeCell ref="A2:L2"/>
    <mergeCell ref="A3:L3"/>
  </mergeCells>
  <printOptions horizontalCentered="1"/>
  <pageMargins left="0.9" right="0.9" top="0.9" bottom="0.9" header="0" footer="0"/>
  <pageSetup scale="74" orientation="landscape" horizontalDpi="1200" verticalDpi="12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15"/>
  <sheetViews>
    <sheetView showGridLines="0" zoomScaleNormal="100" workbookViewId="0">
      <selection activeCell="D59" sqref="D59"/>
    </sheetView>
  </sheetViews>
  <sheetFormatPr defaultRowHeight="12.75" x14ac:dyDescent="0.2"/>
  <cols>
    <col min="1" max="1" width="58" style="332" bestFit="1" customWidth="1"/>
    <col min="2" max="2" width="17.7109375" style="377" customWidth="1"/>
    <col min="3" max="3" width="2.7109375" style="377" customWidth="1"/>
    <col min="4" max="4" width="17.7109375" style="377" customWidth="1"/>
    <col min="5" max="5" width="2.7109375" style="377" customWidth="1"/>
    <col min="6" max="6" width="17.7109375" style="377" customWidth="1"/>
    <col min="7" max="7" width="2.7109375" style="377" customWidth="1"/>
    <col min="8" max="8" width="17.7109375" style="377" customWidth="1"/>
    <col min="9" max="128" width="9.140625" style="331"/>
    <col min="129" max="16384" width="9.140625" style="332"/>
  </cols>
  <sheetData>
    <row r="1" spans="1:128" ht="15.75" x14ac:dyDescent="0.25">
      <c r="A1" s="666" t="s">
        <v>488</v>
      </c>
      <c r="B1" s="667"/>
      <c r="C1" s="667"/>
      <c r="D1" s="667"/>
      <c r="E1" s="667"/>
      <c r="F1" s="667"/>
      <c r="G1" s="667"/>
      <c r="H1" s="668"/>
    </row>
    <row r="2" spans="1:128" s="331" customFormat="1" ht="15.75" x14ac:dyDescent="0.25">
      <c r="A2" s="669" t="s">
        <v>550</v>
      </c>
      <c r="B2" s="670"/>
      <c r="C2" s="670"/>
      <c r="D2" s="670"/>
      <c r="E2" s="670"/>
      <c r="F2" s="670"/>
      <c r="G2" s="670"/>
      <c r="H2" s="671"/>
      <c r="I2" s="332"/>
      <c r="J2" s="332"/>
    </row>
    <row r="3" spans="1:128" x14ac:dyDescent="0.2">
      <c r="A3" s="672" t="s">
        <v>490</v>
      </c>
      <c r="B3" s="673"/>
      <c r="C3" s="673"/>
      <c r="D3" s="673"/>
      <c r="E3" s="673"/>
      <c r="F3" s="673"/>
      <c r="G3" s="673"/>
      <c r="H3" s="674"/>
    </row>
    <row r="4" spans="1:128" s="338" customFormat="1" ht="36.950000000000003" customHeight="1" x14ac:dyDescent="0.25">
      <c r="A4" s="391"/>
      <c r="B4" s="392" t="s">
        <v>551</v>
      </c>
      <c r="C4" s="393"/>
      <c r="D4" s="392" t="s">
        <v>552</v>
      </c>
      <c r="E4" s="393"/>
      <c r="F4" s="392" t="s">
        <v>553</v>
      </c>
      <c r="G4" s="393"/>
      <c r="H4" s="394" t="s">
        <v>554</v>
      </c>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c r="CK4" s="337"/>
      <c r="CL4" s="337"/>
      <c r="CM4" s="337"/>
      <c r="CN4" s="337"/>
      <c r="CO4" s="337"/>
      <c r="CP4" s="337"/>
      <c r="CQ4" s="337"/>
      <c r="CR4" s="337"/>
      <c r="CS4" s="337"/>
      <c r="CT4" s="337"/>
      <c r="CU4" s="337"/>
      <c r="CV4" s="337"/>
      <c r="CW4" s="337"/>
      <c r="CX4" s="337"/>
      <c r="CY4" s="337"/>
      <c r="CZ4" s="337"/>
      <c r="DA4" s="337"/>
      <c r="DB4" s="337"/>
      <c r="DC4" s="337"/>
      <c r="DD4" s="337"/>
      <c r="DE4" s="337"/>
      <c r="DF4" s="337"/>
      <c r="DG4" s="337"/>
      <c r="DH4" s="337"/>
      <c r="DI4" s="337"/>
      <c r="DJ4" s="337"/>
      <c r="DK4" s="337"/>
      <c r="DL4" s="337"/>
      <c r="DM4" s="337"/>
      <c r="DN4" s="337"/>
      <c r="DO4" s="337"/>
      <c r="DP4" s="337"/>
      <c r="DQ4" s="337"/>
      <c r="DR4" s="337"/>
      <c r="DS4" s="337"/>
      <c r="DT4" s="337"/>
      <c r="DU4" s="337"/>
      <c r="DV4" s="337"/>
      <c r="DW4" s="337"/>
      <c r="DX4" s="337"/>
    </row>
    <row r="5" spans="1:128" ht="18.95" customHeight="1" x14ac:dyDescent="0.2">
      <c r="A5" s="395" t="s">
        <v>491</v>
      </c>
      <c r="B5" s="396">
        <v>552.29999999999995</v>
      </c>
      <c r="C5" s="396"/>
      <c r="D5" s="396">
        <v>1782.9</v>
      </c>
      <c r="E5" s="396"/>
      <c r="F5" s="396">
        <v>1365.8</v>
      </c>
      <c r="G5" s="396"/>
      <c r="H5" s="397">
        <v>1076.2</v>
      </c>
    </row>
    <row r="6" spans="1:128" ht="18.95" customHeight="1" x14ac:dyDescent="0.2">
      <c r="A6" s="395" t="s">
        <v>492</v>
      </c>
      <c r="B6" s="396">
        <v>1.1000000000000001</v>
      </c>
      <c r="C6" s="396"/>
      <c r="D6" s="396">
        <v>604</v>
      </c>
      <c r="E6" s="396"/>
      <c r="F6" s="396">
        <v>879.6</v>
      </c>
      <c r="G6" s="396"/>
      <c r="H6" s="397">
        <v>1493.7</v>
      </c>
    </row>
    <row r="7" spans="1:128" ht="18.95" customHeight="1" x14ac:dyDescent="0.2">
      <c r="A7" s="395" t="s">
        <v>493</v>
      </c>
      <c r="B7" s="396">
        <v>501.9</v>
      </c>
      <c r="C7" s="396"/>
      <c r="D7" s="396">
        <v>401.4</v>
      </c>
      <c r="E7" s="396"/>
      <c r="F7" s="396">
        <v>43</v>
      </c>
      <c r="G7" s="396"/>
      <c r="H7" s="397">
        <v>17.399999999999999</v>
      </c>
    </row>
    <row r="8" spans="1:128" ht="18.95" customHeight="1" x14ac:dyDescent="0.2">
      <c r="A8" s="395" t="s">
        <v>494</v>
      </c>
      <c r="B8" s="396">
        <v>8.8000000000000007</v>
      </c>
      <c r="C8" s="396"/>
      <c r="D8" s="396">
        <v>6.5</v>
      </c>
      <c r="E8" s="396"/>
      <c r="F8" s="396">
        <v>5.6</v>
      </c>
      <c r="G8" s="396"/>
      <c r="H8" s="397">
        <v>6.4</v>
      </c>
      <c r="I8" s="363"/>
      <c r="J8" s="363"/>
      <c r="K8" s="363"/>
    </row>
    <row r="9" spans="1:128" ht="18.95" customHeight="1" x14ac:dyDescent="0.2">
      <c r="A9" s="395" t="s">
        <v>495</v>
      </c>
      <c r="B9" s="396">
        <v>8.8000000000000007</v>
      </c>
      <c r="C9" s="396"/>
      <c r="D9" s="396">
        <v>7.1</v>
      </c>
      <c r="E9" s="396"/>
      <c r="F9" s="396">
        <v>5.7</v>
      </c>
      <c r="G9" s="396"/>
      <c r="H9" s="397">
        <v>5.5</v>
      </c>
      <c r="I9" s="363"/>
    </row>
    <row r="10" spans="1:128" ht="18.95" customHeight="1" x14ac:dyDescent="0.2">
      <c r="A10" s="395" t="s">
        <v>555</v>
      </c>
      <c r="B10" s="396" t="s">
        <v>506</v>
      </c>
      <c r="C10" s="396"/>
      <c r="D10" s="396">
        <v>78.099999999999994</v>
      </c>
      <c r="E10" s="396"/>
      <c r="F10" s="396">
        <v>0</v>
      </c>
      <c r="G10" s="396"/>
      <c r="H10" s="397">
        <v>0</v>
      </c>
      <c r="I10" s="363"/>
    </row>
    <row r="11" spans="1:128" s="390" customFormat="1" ht="18.95" customHeight="1" x14ac:dyDescent="0.25">
      <c r="A11" s="398" t="s">
        <v>536</v>
      </c>
      <c r="B11" s="399">
        <v>1072.9000000000001</v>
      </c>
      <c r="C11" s="399"/>
      <c r="D11" s="399">
        <v>2880</v>
      </c>
      <c r="E11" s="399"/>
      <c r="F11" s="399">
        <v>2299.6999999999998</v>
      </c>
      <c r="G11" s="399"/>
      <c r="H11" s="400">
        <v>2599.1999999999998</v>
      </c>
      <c r="I11" s="388"/>
      <c r="J11" s="401"/>
      <c r="K11" s="388"/>
      <c r="L11" s="389"/>
      <c r="M11" s="388"/>
      <c r="N11" s="389"/>
      <c r="O11" s="389"/>
      <c r="P11" s="389"/>
      <c r="Q11" s="389"/>
      <c r="R11" s="389"/>
      <c r="S11" s="389"/>
      <c r="T11" s="389"/>
      <c r="U11" s="389"/>
      <c r="V11" s="389"/>
      <c r="W11" s="389"/>
      <c r="X11" s="389"/>
      <c r="Y11" s="389"/>
      <c r="Z11" s="389"/>
      <c r="AA11" s="389"/>
      <c r="AB11" s="389"/>
      <c r="AC11" s="389"/>
      <c r="AH11" s="389"/>
      <c r="AI11" s="389"/>
      <c r="AJ11" s="389"/>
      <c r="AK11" s="389"/>
      <c r="AL11" s="389"/>
      <c r="AM11" s="389"/>
      <c r="AN11" s="389"/>
      <c r="AO11" s="389"/>
      <c r="AP11" s="389"/>
      <c r="AQ11" s="389"/>
      <c r="AR11" s="389"/>
      <c r="AS11" s="389"/>
      <c r="AT11" s="389"/>
      <c r="AU11" s="389"/>
      <c r="AV11" s="389"/>
      <c r="AW11" s="389"/>
      <c r="AX11" s="389"/>
      <c r="AY11" s="389"/>
      <c r="AZ11" s="389"/>
      <c r="BA11" s="389"/>
      <c r="BB11" s="389"/>
      <c r="BC11" s="389"/>
      <c r="BD11" s="389"/>
      <c r="BE11" s="389"/>
      <c r="BF11" s="389"/>
      <c r="BG11" s="389"/>
      <c r="BH11" s="389"/>
      <c r="BI11" s="389"/>
      <c r="BJ11" s="389"/>
      <c r="BK11" s="389"/>
      <c r="BL11" s="389"/>
      <c r="BM11" s="389"/>
      <c r="BN11" s="389"/>
      <c r="BO11" s="389"/>
      <c r="BP11" s="389"/>
      <c r="BQ11" s="389"/>
      <c r="BR11" s="389"/>
      <c r="BS11" s="389"/>
      <c r="BT11" s="389"/>
      <c r="BU11" s="389"/>
      <c r="BV11" s="389"/>
      <c r="BW11" s="389"/>
      <c r="BX11" s="389"/>
      <c r="BY11" s="389"/>
      <c r="BZ11" s="389"/>
      <c r="CA11" s="389"/>
      <c r="CB11" s="389"/>
      <c r="CC11" s="389"/>
      <c r="CD11" s="389"/>
      <c r="CE11" s="389"/>
      <c r="CF11" s="389"/>
      <c r="CG11" s="389"/>
      <c r="CH11" s="389"/>
      <c r="CI11" s="389"/>
      <c r="CJ11" s="389"/>
      <c r="CK11" s="389"/>
      <c r="CL11" s="389"/>
      <c r="CM11" s="389"/>
      <c r="CN11" s="389"/>
      <c r="CO11" s="389"/>
      <c r="CP11" s="389"/>
      <c r="CQ11" s="389"/>
      <c r="CR11" s="389"/>
      <c r="CS11" s="389"/>
      <c r="CT11" s="389"/>
      <c r="CU11" s="389"/>
      <c r="CV11" s="389"/>
      <c r="CW11" s="389"/>
      <c r="CX11" s="389"/>
      <c r="CY11" s="389"/>
      <c r="CZ11" s="389"/>
      <c r="DA11" s="389"/>
      <c r="DB11" s="389"/>
      <c r="DC11" s="389"/>
      <c r="DD11" s="389"/>
      <c r="DE11" s="389"/>
      <c r="DF11" s="389"/>
      <c r="DG11" s="389"/>
      <c r="DH11" s="389"/>
      <c r="DI11" s="389"/>
      <c r="DJ11" s="389"/>
      <c r="DK11" s="389"/>
      <c r="DL11" s="389"/>
      <c r="DM11" s="389"/>
      <c r="DN11" s="389"/>
      <c r="DO11" s="389"/>
      <c r="DP11" s="389"/>
      <c r="DQ11" s="389"/>
      <c r="DR11" s="389"/>
      <c r="DS11" s="389"/>
      <c r="DT11" s="389"/>
      <c r="DU11" s="389"/>
      <c r="DV11" s="389"/>
      <c r="DW11" s="389"/>
      <c r="DX11" s="389"/>
    </row>
    <row r="12" spans="1:128" ht="18.95" customHeight="1" x14ac:dyDescent="0.2">
      <c r="A12" s="395" t="s">
        <v>537</v>
      </c>
      <c r="B12" s="396">
        <v>684.4</v>
      </c>
      <c r="C12" s="396"/>
      <c r="D12" s="396">
        <v>959.5</v>
      </c>
      <c r="E12" s="396"/>
      <c r="F12" s="396">
        <v>1311.2</v>
      </c>
      <c r="G12" s="396"/>
      <c r="H12" s="397">
        <v>1722.7</v>
      </c>
      <c r="I12" s="363"/>
    </row>
    <row r="13" spans="1:128" s="390" customFormat="1" ht="18.95" customHeight="1" x14ac:dyDescent="0.25">
      <c r="A13" s="402" t="s">
        <v>538</v>
      </c>
      <c r="B13" s="403">
        <v>1757.3</v>
      </c>
      <c r="C13" s="403"/>
      <c r="D13" s="403">
        <v>3839.5</v>
      </c>
      <c r="E13" s="403"/>
      <c r="F13" s="403">
        <v>3610.9</v>
      </c>
      <c r="G13" s="403"/>
      <c r="H13" s="404">
        <v>4321.8999999999996</v>
      </c>
      <c r="I13" s="388"/>
      <c r="J13" s="389"/>
      <c r="K13" s="388"/>
      <c r="L13" s="389"/>
      <c r="M13" s="388"/>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row>
    <row r="14" spans="1:128" x14ac:dyDescent="0.2">
      <c r="A14" s="376" t="s">
        <v>556</v>
      </c>
    </row>
    <row r="15" spans="1:128" x14ac:dyDescent="0.2">
      <c r="A15" s="405"/>
    </row>
  </sheetData>
  <mergeCells count="3">
    <mergeCell ref="A1:H1"/>
    <mergeCell ref="A2:H2"/>
    <mergeCell ref="A3:H3"/>
  </mergeCells>
  <printOptions horizontalCentered="1" verticalCentered="1"/>
  <pageMargins left="0.9" right="0.9" top="0.9" bottom="0.9" header="0" footer="0"/>
  <pageSetup scale="86" orientation="landscape" horizontalDpi="1200" verticalDpi="12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50"/>
  <sheetViews>
    <sheetView showGridLines="0" topLeftCell="A10" zoomScaleNormal="100" workbookViewId="0">
      <selection activeCell="D59" sqref="D59"/>
    </sheetView>
  </sheetViews>
  <sheetFormatPr defaultRowHeight="12.75" x14ac:dyDescent="0.2"/>
  <cols>
    <col min="1" max="1" width="64.28515625" style="332" customWidth="1"/>
    <col min="2" max="2" width="17.85546875" style="377" customWidth="1"/>
    <col min="3" max="3" width="2.140625" style="377" customWidth="1"/>
    <col min="4" max="4" width="17.85546875" style="377" customWidth="1"/>
    <col min="5" max="5" width="2.140625" style="377" customWidth="1"/>
    <col min="6" max="6" width="17.85546875" style="377" customWidth="1"/>
    <col min="7" max="7" width="2.140625" style="377" customWidth="1"/>
    <col min="8" max="8" width="17.85546875" style="377" customWidth="1"/>
    <col min="9" max="9" width="9.7109375" style="331" bestFit="1" customWidth="1"/>
    <col min="10" max="127" width="9.140625" style="331"/>
    <col min="128" max="16384" width="9.140625" style="332"/>
  </cols>
  <sheetData>
    <row r="1" spans="1:127" ht="12.75" customHeight="1" x14ac:dyDescent="0.2">
      <c r="A1" s="654" t="s">
        <v>557</v>
      </c>
      <c r="B1" s="655"/>
      <c r="C1" s="655"/>
      <c r="D1" s="655"/>
      <c r="E1" s="655"/>
      <c r="F1" s="655"/>
      <c r="G1" s="655"/>
      <c r="H1" s="656"/>
    </row>
    <row r="2" spans="1:127" s="331" customFormat="1" x14ac:dyDescent="0.2">
      <c r="A2" s="657" t="s">
        <v>558</v>
      </c>
      <c r="B2" s="658"/>
      <c r="C2" s="658"/>
      <c r="D2" s="658"/>
      <c r="E2" s="658"/>
      <c r="F2" s="658"/>
      <c r="G2" s="658"/>
      <c r="H2" s="659"/>
      <c r="I2" s="332"/>
    </row>
    <row r="3" spans="1:127" x14ac:dyDescent="0.2">
      <c r="A3" s="663" t="s">
        <v>490</v>
      </c>
      <c r="B3" s="664"/>
      <c r="C3" s="664"/>
      <c r="D3" s="664"/>
      <c r="E3" s="664"/>
      <c r="F3" s="664"/>
      <c r="G3" s="664"/>
      <c r="H3" s="665"/>
    </row>
    <row r="4" spans="1:127" s="338" customFormat="1" ht="27" customHeight="1" x14ac:dyDescent="0.2">
      <c r="A4" s="406"/>
      <c r="B4" s="335" t="s">
        <v>559</v>
      </c>
      <c r="C4" s="335"/>
      <c r="D4" s="335" t="s">
        <v>560</v>
      </c>
      <c r="E4" s="335"/>
      <c r="F4" s="335" t="s">
        <v>561</v>
      </c>
      <c r="G4" s="335"/>
      <c r="H4" s="407" t="s">
        <v>562</v>
      </c>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c r="CK4" s="337"/>
      <c r="CL4" s="337"/>
      <c r="CM4" s="337"/>
      <c r="CN4" s="337"/>
      <c r="CO4" s="337"/>
      <c r="CP4" s="337"/>
      <c r="CQ4" s="337"/>
      <c r="CR4" s="337"/>
      <c r="CS4" s="337"/>
      <c r="CT4" s="337"/>
      <c r="CU4" s="337"/>
      <c r="CV4" s="337"/>
      <c r="CW4" s="337"/>
      <c r="CX4" s="337"/>
      <c r="CY4" s="337"/>
      <c r="CZ4" s="337"/>
      <c r="DA4" s="337"/>
      <c r="DB4" s="337"/>
      <c r="DC4" s="337"/>
      <c r="DD4" s="337"/>
      <c r="DE4" s="337"/>
      <c r="DF4" s="337"/>
      <c r="DG4" s="337"/>
      <c r="DH4" s="337"/>
      <c r="DI4" s="337"/>
      <c r="DJ4" s="337"/>
      <c r="DK4" s="337"/>
      <c r="DL4" s="337"/>
      <c r="DM4" s="337"/>
      <c r="DN4" s="337"/>
      <c r="DO4" s="337"/>
      <c r="DP4" s="337"/>
      <c r="DQ4" s="337"/>
      <c r="DR4" s="337"/>
      <c r="DS4" s="337"/>
      <c r="DT4" s="337"/>
      <c r="DU4" s="337"/>
      <c r="DV4" s="337"/>
      <c r="DW4" s="337"/>
    </row>
    <row r="5" spans="1:127" s="410" customFormat="1" ht="15" customHeight="1" x14ac:dyDescent="0.2">
      <c r="A5" s="339" t="s">
        <v>496</v>
      </c>
      <c r="B5" s="340">
        <v>0</v>
      </c>
      <c r="C5" s="340"/>
      <c r="D5" s="340">
        <v>622</v>
      </c>
      <c r="E5" s="340"/>
      <c r="F5" s="340">
        <v>859</v>
      </c>
      <c r="G5" s="340"/>
      <c r="H5" s="341">
        <v>994</v>
      </c>
      <c r="I5" s="408"/>
      <c r="J5" s="408"/>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409"/>
      <c r="CB5" s="409"/>
      <c r="CC5" s="409"/>
      <c r="CD5" s="409"/>
      <c r="CE5" s="409"/>
      <c r="CF5" s="409"/>
      <c r="CG5" s="409"/>
      <c r="CH5" s="409"/>
      <c r="CI5" s="409"/>
      <c r="CJ5" s="409"/>
      <c r="CK5" s="409"/>
      <c r="CL5" s="409"/>
      <c r="CM5" s="409"/>
      <c r="CN5" s="409"/>
      <c r="CO5" s="409"/>
      <c r="CP5" s="409"/>
      <c r="CQ5" s="409"/>
      <c r="CR5" s="409"/>
      <c r="CS5" s="409"/>
      <c r="CT5" s="409"/>
      <c r="CU5" s="409"/>
      <c r="CV5" s="409"/>
      <c r="CW5" s="409"/>
      <c r="CX5" s="409"/>
      <c r="CY5" s="409"/>
      <c r="CZ5" s="409"/>
      <c r="DA5" s="409"/>
      <c r="DB5" s="409"/>
      <c r="DC5" s="409"/>
      <c r="DD5" s="409"/>
      <c r="DE5" s="409"/>
      <c r="DF5" s="409"/>
      <c r="DG5" s="409"/>
      <c r="DH5" s="409"/>
      <c r="DI5" s="409"/>
      <c r="DJ5" s="409"/>
      <c r="DK5" s="409"/>
      <c r="DL5" s="409"/>
      <c r="DM5" s="409"/>
      <c r="DN5" s="409"/>
      <c r="DO5" s="409"/>
    </row>
    <row r="6" spans="1:127" s="347" customFormat="1" ht="11.25" customHeight="1" x14ac:dyDescent="0.2">
      <c r="A6" s="353" t="s">
        <v>543</v>
      </c>
      <c r="B6" s="371">
        <v>0</v>
      </c>
      <c r="C6" s="371"/>
      <c r="D6" s="371">
        <v>130</v>
      </c>
      <c r="E6" s="371"/>
      <c r="F6" s="371">
        <v>367</v>
      </c>
      <c r="G6" s="371"/>
      <c r="H6" s="372">
        <v>994</v>
      </c>
    </row>
    <row r="7" spans="1:127" s="347" customFormat="1" ht="11.25" customHeight="1" x14ac:dyDescent="0.2">
      <c r="A7" s="353" t="s">
        <v>544</v>
      </c>
      <c r="B7" s="371">
        <v>0</v>
      </c>
      <c r="C7" s="371"/>
      <c r="D7" s="371">
        <v>492</v>
      </c>
      <c r="E7" s="371"/>
      <c r="F7" s="371">
        <v>492</v>
      </c>
      <c r="G7" s="371"/>
      <c r="H7" s="372">
        <v>0</v>
      </c>
    </row>
    <row r="8" spans="1:127" s="347" customFormat="1" ht="11.25" customHeight="1" x14ac:dyDescent="0.2">
      <c r="A8" s="378" t="s">
        <v>545</v>
      </c>
      <c r="B8" s="371">
        <v>0</v>
      </c>
      <c r="C8" s="371"/>
      <c r="D8" s="371" t="s">
        <v>506</v>
      </c>
      <c r="E8" s="371"/>
      <c r="F8" s="371" t="s">
        <v>506</v>
      </c>
      <c r="G8" s="371"/>
      <c r="H8" s="372">
        <v>0</v>
      </c>
    </row>
    <row r="9" spans="1:127" s="410" customFormat="1" ht="15" customHeight="1" x14ac:dyDescent="0.2">
      <c r="A9" s="339" t="s">
        <v>498</v>
      </c>
      <c r="B9" s="340">
        <v>25.2</v>
      </c>
      <c r="C9" s="340"/>
      <c r="D9" s="340">
        <v>120.2</v>
      </c>
      <c r="E9" s="340"/>
      <c r="F9" s="340">
        <v>97.1</v>
      </c>
      <c r="G9" s="340"/>
      <c r="H9" s="341">
        <v>97.1</v>
      </c>
      <c r="I9" s="411"/>
      <c r="J9" s="409"/>
      <c r="K9" s="411"/>
      <c r="L9" s="409"/>
      <c r="M9" s="409"/>
      <c r="N9" s="409"/>
      <c r="O9" s="409"/>
      <c r="P9" s="409"/>
      <c r="Q9" s="409"/>
      <c r="R9" s="409"/>
      <c r="S9" s="409"/>
      <c r="T9" s="409"/>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row>
    <row r="10" spans="1:127" s="356" customFormat="1" ht="11.25" customHeight="1" x14ac:dyDescent="0.2">
      <c r="A10" s="378" t="s">
        <v>499</v>
      </c>
      <c r="B10" s="371">
        <v>19.899999999999999</v>
      </c>
      <c r="C10" s="371"/>
      <c r="D10" s="371">
        <v>75.2</v>
      </c>
      <c r="E10" s="371"/>
      <c r="F10" s="371">
        <v>62.1</v>
      </c>
      <c r="G10" s="371"/>
      <c r="H10" s="372">
        <v>62.1</v>
      </c>
      <c r="I10" s="352"/>
      <c r="J10" s="347"/>
      <c r="K10" s="352"/>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47"/>
      <c r="BW10" s="347"/>
      <c r="BX10" s="347"/>
      <c r="BY10" s="347"/>
      <c r="BZ10" s="347"/>
      <c r="CA10" s="347"/>
      <c r="CB10" s="347"/>
      <c r="CC10" s="347"/>
      <c r="CD10" s="347"/>
      <c r="CE10" s="347"/>
      <c r="CF10" s="347"/>
      <c r="CG10" s="347"/>
      <c r="CH10" s="347"/>
      <c r="CI10" s="347"/>
      <c r="CJ10" s="347"/>
      <c r="CK10" s="347"/>
      <c r="CL10" s="347"/>
      <c r="CM10" s="347"/>
      <c r="CN10" s="347"/>
      <c r="CO10" s="347"/>
      <c r="CP10" s="347"/>
      <c r="CQ10" s="347"/>
      <c r="CR10" s="347"/>
      <c r="CS10" s="347"/>
      <c r="CT10" s="347"/>
      <c r="CU10" s="347"/>
      <c r="CV10" s="347"/>
      <c r="CW10" s="347"/>
      <c r="CX10" s="347"/>
      <c r="CY10" s="347"/>
      <c r="CZ10" s="347"/>
      <c r="DA10" s="347"/>
      <c r="DB10" s="347"/>
      <c r="DC10" s="347"/>
      <c r="DD10" s="347"/>
      <c r="DE10" s="347"/>
      <c r="DF10" s="347"/>
      <c r="DG10" s="347"/>
      <c r="DH10" s="347"/>
      <c r="DI10" s="347"/>
      <c r="DJ10" s="347"/>
      <c r="DK10" s="347"/>
      <c r="DL10" s="347"/>
      <c r="DM10" s="347"/>
      <c r="DN10" s="347"/>
      <c r="DO10" s="347"/>
      <c r="DP10" s="347"/>
      <c r="DQ10" s="347"/>
      <c r="DR10" s="347"/>
      <c r="DS10" s="347"/>
      <c r="DT10" s="347"/>
      <c r="DU10" s="347"/>
      <c r="DV10" s="347"/>
    </row>
    <row r="11" spans="1:127" s="356" customFormat="1" ht="11.25" customHeight="1" x14ac:dyDescent="0.2">
      <c r="A11" s="378" t="s">
        <v>563</v>
      </c>
      <c r="B11" s="371">
        <v>5.3</v>
      </c>
      <c r="C11" s="371"/>
      <c r="D11" s="371">
        <v>45</v>
      </c>
      <c r="E11" s="371"/>
      <c r="F11" s="371">
        <v>35</v>
      </c>
      <c r="G11" s="371"/>
      <c r="H11" s="372">
        <v>35</v>
      </c>
      <c r="I11" s="352"/>
      <c r="J11" s="347"/>
      <c r="K11" s="352"/>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7"/>
      <c r="CD11" s="347"/>
      <c r="CE11" s="347"/>
      <c r="CF11" s="347"/>
      <c r="CG11" s="347"/>
      <c r="CH11" s="347"/>
      <c r="CI11" s="347"/>
      <c r="CJ11" s="347"/>
      <c r="CK11" s="347"/>
      <c r="CL11" s="347"/>
      <c r="CM11" s="347"/>
      <c r="CN11" s="347"/>
      <c r="CO11" s="347"/>
      <c r="CP11" s="347"/>
      <c r="CQ11" s="347"/>
      <c r="CR11" s="347"/>
      <c r="CS11" s="347"/>
      <c r="CT11" s="347"/>
      <c r="CU11" s="347"/>
      <c r="CV11" s="347"/>
      <c r="CW11" s="347"/>
      <c r="CX11" s="347"/>
      <c r="CY11" s="347"/>
      <c r="CZ11" s="347"/>
      <c r="DA11" s="347"/>
      <c r="DB11" s="347"/>
      <c r="DC11" s="347"/>
      <c r="DD11" s="347"/>
      <c r="DE11" s="347"/>
      <c r="DF11" s="347"/>
      <c r="DG11" s="347"/>
      <c r="DH11" s="347"/>
      <c r="DI11" s="347"/>
      <c r="DJ11" s="347"/>
      <c r="DK11" s="347"/>
      <c r="DL11" s="347"/>
      <c r="DM11" s="347"/>
      <c r="DN11" s="347"/>
      <c r="DO11" s="347"/>
      <c r="DP11" s="347"/>
      <c r="DQ11" s="347"/>
      <c r="DR11" s="347"/>
      <c r="DS11" s="347"/>
      <c r="DT11" s="347"/>
      <c r="DU11" s="347"/>
      <c r="DV11" s="347"/>
    </row>
    <row r="12" spans="1:127" s="410" customFormat="1" ht="15" customHeight="1" x14ac:dyDescent="0.2">
      <c r="A12" s="339" t="s">
        <v>502</v>
      </c>
      <c r="B12" s="340">
        <v>0.8</v>
      </c>
      <c r="C12" s="340"/>
      <c r="D12" s="340">
        <v>-1.5</v>
      </c>
      <c r="E12" s="340"/>
      <c r="F12" s="340">
        <v>-18.2</v>
      </c>
      <c r="G12" s="340"/>
      <c r="H12" s="341">
        <v>-51.5</v>
      </c>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c r="CI12" s="409"/>
      <c r="CJ12" s="409"/>
      <c r="CK12" s="409"/>
      <c r="CL12" s="409"/>
      <c r="CM12" s="409"/>
      <c r="CN12" s="409"/>
      <c r="CO12" s="409"/>
      <c r="CP12" s="409"/>
      <c r="CQ12" s="409"/>
      <c r="CR12" s="409"/>
      <c r="CS12" s="409"/>
      <c r="CT12" s="409"/>
      <c r="CU12" s="409"/>
      <c r="CV12" s="409"/>
      <c r="CW12" s="409"/>
      <c r="CX12" s="409"/>
      <c r="CY12" s="409"/>
      <c r="CZ12" s="409"/>
      <c r="DA12" s="409"/>
      <c r="DB12" s="409"/>
      <c r="DC12" s="409"/>
      <c r="DD12" s="409"/>
      <c r="DE12" s="409"/>
      <c r="DF12" s="409"/>
      <c r="DG12" s="409"/>
      <c r="DH12" s="409"/>
      <c r="DI12" s="409"/>
      <c r="DJ12" s="409"/>
      <c r="DK12" s="409"/>
      <c r="DL12" s="409"/>
      <c r="DM12" s="409"/>
      <c r="DN12" s="409"/>
      <c r="DO12" s="409"/>
      <c r="DP12" s="409"/>
      <c r="DQ12" s="409"/>
      <c r="DR12" s="409"/>
      <c r="DS12" s="409"/>
      <c r="DT12" s="409"/>
      <c r="DU12" s="409"/>
      <c r="DV12" s="409"/>
    </row>
    <row r="13" spans="1:127" s="356" customFormat="1" ht="11.25" customHeight="1" x14ac:dyDescent="0.2">
      <c r="A13" s="353" t="s">
        <v>564</v>
      </c>
      <c r="B13" s="354">
        <v>5.6</v>
      </c>
      <c r="C13" s="354"/>
      <c r="D13" s="354">
        <v>21.4</v>
      </c>
      <c r="E13" s="354"/>
      <c r="F13" s="354">
        <v>13.5</v>
      </c>
      <c r="G13" s="354"/>
      <c r="H13" s="355">
        <v>0</v>
      </c>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47"/>
      <c r="CJ13" s="347"/>
      <c r="CK13" s="347"/>
      <c r="CL13" s="347"/>
      <c r="CM13" s="347"/>
      <c r="CN13" s="347"/>
      <c r="CO13" s="347"/>
      <c r="CP13" s="347"/>
      <c r="CQ13" s="347"/>
      <c r="CR13" s="347"/>
      <c r="CS13" s="347"/>
      <c r="CT13" s="347"/>
      <c r="CU13" s="347"/>
      <c r="CV13" s="347"/>
      <c r="CW13" s="347"/>
      <c r="CX13" s="347"/>
      <c r="CY13" s="347"/>
      <c r="CZ13" s="347"/>
      <c r="DA13" s="347"/>
      <c r="DB13" s="347"/>
      <c r="DC13" s="347"/>
      <c r="DD13" s="347"/>
      <c r="DE13" s="347"/>
      <c r="DF13" s="347"/>
      <c r="DG13" s="347"/>
      <c r="DH13" s="347"/>
      <c r="DI13" s="347"/>
      <c r="DJ13" s="347"/>
      <c r="DK13" s="347"/>
      <c r="DL13" s="347"/>
      <c r="DM13" s="347"/>
      <c r="DN13" s="347"/>
      <c r="DO13" s="347"/>
      <c r="DP13" s="347"/>
      <c r="DQ13" s="347"/>
      <c r="DR13" s="347"/>
      <c r="DS13" s="347"/>
      <c r="DT13" s="347"/>
      <c r="DU13" s="347"/>
      <c r="DV13" s="347"/>
    </row>
    <row r="14" spans="1:127" s="356" customFormat="1" ht="11.25" customHeight="1" x14ac:dyDescent="0.2">
      <c r="A14" s="353" t="s">
        <v>505</v>
      </c>
      <c r="B14" s="354" t="s">
        <v>506</v>
      </c>
      <c r="C14" s="354"/>
      <c r="D14" s="354" t="s">
        <v>506</v>
      </c>
      <c r="E14" s="354"/>
      <c r="F14" s="354" t="s">
        <v>506</v>
      </c>
      <c r="G14" s="354"/>
      <c r="H14" s="355">
        <v>0</v>
      </c>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47"/>
      <c r="CJ14" s="347"/>
      <c r="CK14" s="347"/>
      <c r="CL14" s="347"/>
      <c r="CM14" s="347"/>
      <c r="CN14" s="347"/>
      <c r="CO14" s="347"/>
      <c r="CP14" s="347"/>
      <c r="CQ14" s="347"/>
      <c r="CR14" s="347"/>
      <c r="CS14" s="347"/>
      <c r="CT14" s="347"/>
      <c r="CU14" s="347"/>
      <c r="CV14" s="347"/>
      <c r="CW14" s="347"/>
      <c r="CX14" s="347"/>
      <c r="CY14" s="347"/>
      <c r="CZ14" s="347"/>
      <c r="DA14" s="347"/>
      <c r="DB14" s="347"/>
      <c r="DC14" s="347"/>
      <c r="DD14" s="347"/>
      <c r="DE14" s="347"/>
      <c r="DF14" s="347"/>
      <c r="DG14" s="347"/>
      <c r="DH14" s="347"/>
      <c r="DI14" s="347"/>
      <c r="DJ14" s="347"/>
      <c r="DK14" s="347"/>
      <c r="DL14" s="347"/>
      <c r="DM14" s="347"/>
      <c r="DN14" s="347"/>
      <c r="DO14" s="347"/>
      <c r="DP14" s="347"/>
      <c r="DQ14" s="347"/>
      <c r="DR14" s="347"/>
      <c r="DS14" s="347"/>
      <c r="DT14" s="347"/>
      <c r="DU14" s="347"/>
      <c r="DV14" s="347"/>
    </row>
    <row r="15" spans="1:127" s="356" customFormat="1" ht="11.25" customHeight="1" x14ac:dyDescent="0.2">
      <c r="A15" s="378" t="s">
        <v>508</v>
      </c>
      <c r="B15" s="354">
        <v>2.9</v>
      </c>
      <c r="C15" s="354"/>
      <c r="D15" s="354">
        <v>10.199999999999999</v>
      </c>
      <c r="E15" s="354"/>
      <c r="F15" s="354">
        <v>4.3</v>
      </c>
      <c r="G15" s="354"/>
      <c r="H15" s="355">
        <v>0</v>
      </c>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47"/>
      <c r="CJ15" s="347"/>
      <c r="CK15" s="347"/>
      <c r="CL15" s="347"/>
      <c r="CM15" s="347"/>
      <c r="CN15" s="347"/>
      <c r="CO15" s="347"/>
      <c r="CP15" s="347"/>
      <c r="CQ15" s="347"/>
      <c r="CR15" s="347"/>
      <c r="CS15" s="347"/>
      <c r="CT15" s="347"/>
      <c r="CU15" s="347"/>
      <c r="CV15" s="347"/>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row>
    <row r="16" spans="1:127" s="356" customFormat="1" ht="11.25" customHeight="1" x14ac:dyDescent="0.2">
      <c r="A16" s="378" t="s">
        <v>507</v>
      </c>
      <c r="B16" s="354">
        <v>0.9</v>
      </c>
      <c r="C16" s="354"/>
      <c r="D16" s="354">
        <v>3.7</v>
      </c>
      <c r="E16" s="354"/>
      <c r="F16" s="354">
        <v>2.8</v>
      </c>
      <c r="G16" s="354"/>
      <c r="H16" s="355">
        <v>0</v>
      </c>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7"/>
      <c r="BI16" s="347"/>
      <c r="BJ16" s="347"/>
      <c r="BK16" s="347"/>
      <c r="BL16" s="347"/>
      <c r="BM16" s="347"/>
      <c r="BN16" s="347"/>
      <c r="BO16" s="347"/>
      <c r="BP16" s="347"/>
      <c r="BQ16" s="347"/>
      <c r="BR16" s="347"/>
      <c r="BS16" s="347"/>
      <c r="BT16" s="347"/>
      <c r="BU16" s="347"/>
      <c r="BV16" s="347"/>
      <c r="BW16" s="347"/>
      <c r="BX16" s="347"/>
      <c r="BY16" s="347"/>
      <c r="BZ16" s="347"/>
      <c r="CA16" s="347"/>
      <c r="CB16" s="347"/>
      <c r="CC16" s="347"/>
      <c r="CD16" s="347"/>
      <c r="CE16" s="347"/>
      <c r="CF16" s="347"/>
      <c r="CG16" s="347"/>
      <c r="CH16" s="347"/>
      <c r="CI16" s="347"/>
      <c r="CJ16" s="347"/>
      <c r="CK16" s="347"/>
      <c r="CL16" s="347"/>
      <c r="CM16" s="347"/>
      <c r="CN16" s="347"/>
      <c r="CO16" s="347"/>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347"/>
      <c r="DO16" s="347"/>
      <c r="DP16" s="347"/>
      <c r="DQ16" s="347"/>
      <c r="DR16" s="347"/>
      <c r="DS16" s="347"/>
      <c r="DT16" s="347"/>
      <c r="DU16" s="347"/>
      <c r="DV16" s="347"/>
    </row>
    <row r="17" spans="1:126" s="356" customFormat="1" ht="11.25" customHeight="1" x14ac:dyDescent="0.2">
      <c r="A17" s="353" t="s">
        <v>511</v>
      </c>
      <c r="B17" s="354">
        <v>1.7</v>
      </c>
      <c r="C17" s="354"/>
      <c r="D17" s="354">
        <v>6.7</v>
      </c>
      <c r="E17" s="354"/>
      <c r="F17" s="354">
        <v>6.7</v>
      </c>
      <c r="G17" s="354"/>
      <c r="H17" s="355">
        <v>6.7</v>
      </c>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7"/>
      <c r="BB17" s="347"/>
      <c r="BC17" s="347"/>
      <c r="BD17" s="347"/>
      <c r="BE17" s="347"/>
      <c r="BF17" s="347"/>
      <c r="BG17" s="347"/>
      <c r="BH17" s="347"/>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347"/>
      <c r="CJ17" s="347"/>
      <c r="CK17" s="347"/>
      <c r="CL17" s="347"/>
      <c r="CM17" s="347"/>
      <c r="CN17" s="347"/>
      <c r="CO17" s="347"/>
      <c r="CP17" s="347"/>
      <c r="CQ17" s="347"/>
      <c r="CR17" s="347"/>
      <c r="CS17" s="347"/>
      <c r="CT17" s="347"/>
      <c r="CU17" s="347"/>
      <c r="CV17" s="347"/>
      <c r="CW17" s="347"/>
      <c r="CX17" s="347"/>
      <c r="CY17" s="347"/>
      <c r="CZ17" s="347"/>
      <c r="DA17" s="347"/>
      <c r="DB17" s="347"/>
      <c r="DC17" s="347"/>
      <c r="DD17" s="347"/>
      <c r="DE17" s="347"/>
      <c r="DF17" s="347"/>
      <c r="DG17" s="347"/>
      <c r="DH17" s="347"/>
      <c r="DI17" s="347"/>
      <c r="DJ17" s="347"/>
      <c r="DK17" s="347"/>
      <c r="DL17" s="347"/>
      <c r="DM17" s="347"/>
      <c r="DN17" s="347"/>
      <c r="DO17" s="347"/>
      <c r="DP17" s="347"/>
      <c r="DQ17" s="347"/>
      <c r="DR17" s="347"/>
      <c r="DS17" s="347"/>
      <c r="DT17" s="347"/>
      <c r="DU17" s="347"/>
      <c r="DV17" s="347"/>
    </row>
    <row r="18" spans="1:126" s="356" customFormat="1" ht="11.25" customHeight="1" x14ac:dyDescent="0.2">
      <c r="A18" s="378" t="s">
        <v>565</v>
      </c>
      <c r="B18" s="354">
        <v>0.2</v>
      </c>
      <c r="C18" s="354"/>
      <c r="D18" s="354">
        <v>0</v>
      </c>
      <c r="E18" s="354"/>
      <c r="F18" s="354">
        <v>-2</v>
      </c>
      <c r="G18" s="354"/>
      <c r="H18" s="355">
        <v>-2</v>
      </c>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347"/>
      <c r="BB18" s="347"/>
      <c r="BC18" s="347"/>
      <c r="BD18" s="347"/>
      <c r="BE18" s="347"/>
      <c r="BF18" s="347"/>
      <c r="BG18" s="347"/>
      <c r="BH18" s="347"/>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347"/>
      <c r="CJ18" s="347"/>
      <c r="CK18" s="347"/>
      <c r="CL18" s="347"/>
      <c r="CM18" s="347"/>
      <c r="CN18" s="347"/>
      <c r="CO18" s="347"/>
      <c r="CP18" s="347"/>
      <c r="CQ18" s="347"/>
      <c r="CR18" s="347"/>
      <c r="CS18" s="347"/>
      <c r="CT18" s="347"/>
      <c r="CU18" s="347"/>
      <c r="CV18" s="347"/>
      <c r="CW18" s="347"/>
      <c r="CX18" s="347"/>
      <c r="CY18" s="347"/>
      <c r="CZ18" s="347"/>
      <c r="DA18" s="347"/>
      <c r="DB18" s="347"/>
      <c r="DC18" s="347"/>
      <c r="DD18" s="347"/>
      <c r="DE18" s="347"/>
      <c r="DF18" s="347"/>
      <c r="DG18" s="347"/>
      <c r="DH18" s="347"/>
      <c r="DI18" s="347"/>
      <c r="DJ18" s="347"/>
      <c r="DK18" s="347"/>
      <c r="DL18" s="347"/>
      <c r="DM18" s="347"/>
      <c r="DN18" s="347"/>
      <c r="DO18" s="347"/>
      <c r="DP18" s="347"/>
      <c r="DQ18" s="347"/>
      <c r="DR18" s="347"/>
      <c r="DS18" s="347"/>
      <c r="DT18" s="347"/>
      <c r="DU18" s="347"/>
      <c r="DV18" s="347"/>
    </row>
    <row r="19" spans="1:126" s="356" customFormat="1" ht="11.25" customHeight="1" x14ac:dyDescent="0.2">
      <c r="A19" s="353" t="s">
        <v>546</v>
      </c>
      <c r="B19" s="354">
        <v>0</v>
      </c>
      <c r="C19" s="354"/>
      <c r="D19" s="354">
        <v>-1.5</v>
      </c>
      <c r="E19" s="354"/>
      <c r="F19" s="354">
        <v>-1.5</v>
      </c>
      <c r="G19" s="354"/>
      <c r="H19" s="355">
        <v>-1.5</v>
      </c>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c r="CG19" s="347"/>
      <c r="CH19" s="347"/>
      <c r="CI19" s="347"/>
      <c r="CJ19" s="347"/>
      <c r="CK19" s="347"/>
      <c r="CL19" s="347"/>
      <c r="CM19" s="347"/>
      <c r="CN19" s="347"/>
      <c r="CO19" s="347"/>
      <c r="CP19" s="347"/>
      <c r="CQ19" s="347"/>
      <c r="CR19" s="347"/>
      <c r="CS19" s="347"/>
      <c r="CT19" s="347"/>
      <c r="CU19" s="347"/>
      <c r="CV19" s="347"/>
      <c r="CW19" s="347"/>
      <c r="CX19" s="347"/>
      <c r="CY19" s="347"/>
      <c r="CZ19" s="347"/>
      <c r="DA19" s="347"/>
      <c r="DB19" s="347"/>
      <c r="DC19" s="347"/>
      <c r="DD19" s="347"/>
      <c r="DE19" s="347"/>
      <c r="DF19" s="347"/>
      <c r="DG19" s="347"/>
      <c r="DH19" s="347"/>
      <c r="DI19" s="347"/>
      <c r="DJ19" s="347"/>
      <c r="DK19" s="347"/>
      <c r="DL19" s="347"/>
      <c r="DM19" s="347"/>
      <c r="DN19" s="347"/>
      <c r="DO19" s="347"/>
      <c r="DP19" s="347"/>
      <c r="DQ19" s="347"/>
      <c r="DR19" s="347"/>
      <c r="DS19" s="347"/>
      <c r="DT19" s="347"/>
      <c r="DU19" s="347"/>
      <c r="DV19" s="347"/>
    </row>
    <row r="20" spans="1:126" s="356" customFormat="1" ht="11.25" customHeight="1" x14ac:dyDescent="0.2">
      <c r="A20" s="353" t="s">
        <v>503</v>
      </c>
      <c r="B20" s="354">
        <v>-10.1</v>
      </c>
      <c r="C20" s="354"/>
      <c r="D20" s="354">
        <v>-40.200000000000003</v>
      </c>
      <c r="E20" s="354"/>
      <c r="F20" s="354">
        <v>-40.200000000000003</v>
      </c>
      <c r="G20" s="354"/>
      <c r="H20" s="355">
        <v>-40.200000000000003</v>
      </c>
      <c r="I20" s="347"/>
      <c r="J20" s="347"/>
      <c r="K20" s="347"/>
      <c r="L20" s="347"/>
      <c r="M20" s="347"/>
      <c r="N20" s="347"/>
      <c r="O20" s="347"/>
      <c r="P20" s="347"/>
      <c r="Q20" s="347"/>
      <c r="R20" s="347"/>
      <c r="S20" s="347"/>
      <c r="T20" s="347"/>
      <c r="U20" s="347"/>
      <c r="V20" s="347"/>
      <c r="W20" s="347"/>
      <c r="X20" s="347"/>
      <c r="Y20" s="347"/>
      <c r="Z20" s="347"/>
      <c r="AA20" s="347"/>
      <c r="AB20" s="347"/>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347"/>
      <c r="AZ20" s="347"/>
      <c r="BA20" s="347"/>
      <c r="BB20" s="347"/>
      <c r="BC20" s="347"/>
      <c r="BD20" s="347"/>
      <c r="BE20" s="347"/>
      <c r="BF20" s="347"/>
      <c r="BG20" s="347"/>
      <c r="BH20" s="347"/>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347"/>
      <c r="CJ20" s="347"/>
      <c r="CK20" s="347"/>
      <c r="CL20" s="347"/>
      <c r="CM20" s="347"/>
      <c r="CN20" s="347"/>
      <c r="CO20" s="347"/>
      <c r="CP20" s="347"/>
      <c r="CQ20" s="347"/>
      <c r="CR20" s="347"/>
      <c r="CS20" s="347"/>
      <c r="CT20" s="347"/>
      <c r="CU20" s="347"/>
      <c r="CV20" s="347"/>
      <c r="CW20" s="347"/>
      <c r="CX20" s="347"/>
      <c r="CY20" s="347"/>
      <c r="CZ20" s="347"/>
      <c r="DA20" s="347"/>
      <c r="DB20" s="347"/>
      <c r="DC20" s="347"/>
      <c r="DD20" s="347"/>
      <c r="DE20" s="347"/>
      <c r="DF20" s="347"/>
      <c r="DG20" s="347"/>
      <c r="DH20" s="347"/>
      <c r="DI20" s="347"/>
      <c r="DJ20" s="347"/>
      <c r="DK20" s="347"/>
      <c r="DL20" s="347"/>
      <c r="DM20" s="347"/>
      <c r="DN20" s="347"/>
      <c r="DO20" s="347"/>
      <c r="DP20" s="347"/>
      <c r="DQ20" s="347"/>
      <c r="DR20" s="347"/>
      <c r="DS20" s="347"/>
      <c r="DT20" s="347"/>
      <c r="DU20" s="347"/>
      <c r="DV20" s="347"/>
    </row>
    <row r="21" spans="1:126" s="356" customFormat="1" ht="11.25" customHeight="1" x14ac:dyDescent="0.2">
      <c r="A21" s="353" t="s">
        <v>566</v>
      </c>
      <c r="B21" s="354">
        <v>0</v>
      </c>
      <c r="C21" s="354"/>
      <c r="D21" s="354">
        <v>0</v>
      </c>
      <c r="E21" s="354"/>
      <c r="F21" s="354">
        <v>0</v>
      </c>
      <c r="G21" s="354"/>
      <c r="H21" s="355">
        <v>-12.7</v>
      </c>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c r="BA21" s="347"/>
      <c r="BB21" s="347"/>
      <c r="BC21" s="347"/>
      <c r="BD21" s="347"/>
      <c r="BE21" s="347"/>
      <c r="BF21" s="347"/>
      <c r="BG21" s="347"/>
      <c r="BH21" s="347"/>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347"/>
      <c r="CJ21" s="347"/>
      <c r="CK21" s="347"/>
      <c r="CL21" s="347"/>
      <c r="CM21" s="347"/>
      <c r="CN21" s="347"/>
      <c r="CO21" s="347"/>
      <c r="CP21" s="347"/>
      <c r="CQ21" s="347"/>
      <c r="CR21" s="347"/>
      <c r="CS21" s="347"/>
      <c r="CT21" s="347"/>
      <c r="CU21" s="347"/>
      <c r="CV21" s="347"/>
      <c r="CW21" s="347"/>
      <c r="CX21" s="347"/>
      <c r="CY21" s="347"/>
      <c r="CZ21" s="347"/>
      <c r="DA21" s="347"/>
      <c r="DB21" s="347"/>
      <c r="DC21" s="347"/>
      <c r="DD21" s="347"/>
      <c r="DE21" s="347"/>
      <c r="DF21" s="347"/>
      <c r="DG21" s="347"/>
      <c r="DH21" s="347"/>
      <c r="DI21" s="347"/>
      <c r="DJ21" s="347"/>
      <c r="DK21" s="347"/>
      <c r="DL21" s="347"/>
      <c r="DM21" s="347"/>
      <c r="DN21" s="347"/>
      <c r="DO21" s="347"/>
      <c r="DP21" s="347"/>
      <c r="DQ21" s="347"/>
      <c r="DR21" s="347"/>
      <c r="DS21" s="347"/>
      <c r="DT21" s="347"/>
      <c r="DU21" s="347"/>
      <c r="DV21" s="347"/>
    </row>
    <row r="22" spans="1:126" s="356" customFormat="1" ht="11.25" customHeight="1" x14ac:dyDescent="0.2">
      <c r="A22" s="353" t="s">
        <v>504</v>
      </c>
      <c r="B22" s="354">
        <v>-0.4</v>
      </c>
      <c r="C22" s="354"/>
      <c r="D22" s="354">
        <v>-1.8</v>
      </c>
      <c r="E22" s="354"/>
      <c r="F22" s="354">
        <v>-1.8</v>
      </c>
      <c r="G22" s="354"/>
      <c r="H22" s="355">
        <v>-1.8</v>
      </c>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c r="BX22" s="347"/>
      <c r="BY22" s="347"/>
      <c r="BZ22" s="347"/>
      <c r="CA22" s="347"/>
      <c r="CB22" s="347"/>
      <c r="CC22" s="347"/>
      <c r="CD22" s="347"/>
      <c r="CE22" s="347"/>
      <c r="CF22" s="347"/>
      <c r="CG22" s="347"/>
      <c r="CH22" s="347"/>
      <c r="CI22" s="347"/>
      <c r="CJ22" s="347"/>
      <c r="CK22" s="347"/>
      <c r="CL22" s="347"/>
      <c r="CM22" s="347"/>
      <c r="CN22" s="347"/>
      <c r="CO22" s="347"/>
      <c r="CP22" s="347"/>
      <c r="CQ22" s="347"/>
      <c r="CR22" s="347"/>
      <c r="CS22" s="347"/>
      <c r="CT22" s="347"/>
      <c r="CU22" s="347"/>
      <c r="CV22" s="347"/>
      <c r="CW22" s="347"/>
      <c r="CX22" s="347"/>
      <c r="CY22" s="347"/>
      <c r="CZ22" s="347"/>
      <c r="DA22" s="347"/>
      <c r="DB22" s="347"/>
      <c r="DC22" s="347"/>
      <c r="DD22" s="347"/>
      <c r="DE22" s="347"/>
      <c r="DF22" s="347"/>
      <c r="DG22" s="347"/>
      <c r="DH22" s="347"/>
      <c r="DI22" s="347"/>
      <c r="DJ22" s="347"/>
      <c r="DK22" s="347"/>
      <c r="DL22" s="347"/>
      <c r="DM22" s="347"/>
      <c r="DN22" s="347"/>
      <c r="DO22" s="347"/>
      <c r="DP22" s="347"/>
      <c r="DQ22" s="347"/>
      <c r="DR22" s="347"/>
      <c r="DS22" s="347"/>
      <c r="DT22" s="347"/>
      <c r="DU22" s="347"/>
      <c r="DV22" s="347"/>
    </row>
    <row r="23" spans="1:126" s="410" customFormat="1" ht="15" customHeight="1" x14ac:dyDescent="0.2">
      <c r="A23" s="339" t="s">
        <v>512</v>
      </c>
      <c r="B23" s="340">
        <v>531.9</v>
      </c>
      <c r="C23" s="340"/>
      <c r="D23" s="340">
        <v>1002.7</v>
      </c>
      <c r="E23" s="340"/>
      <c r="F23" s="340">
        <v>390.2</v>
      </c>
      <c r="G23" s="340"/>
      <c r="H23" s="341">
        <v>1.3</v>
      </c>
      <c r="I23" s="411"/>
      <c r="J23" s="409"/>
      <c r="K23" s="411"/>
      <c r="L23" s="409"/>
      <c r="M23" s="409"/>
      <c r="N23" s="409"/>
      <c r="O23" s="409"/>
      <c r="P23" s="409"/>
      <c r="Q23" s="409"/>
      <c r="R23" s="409"/>
      <c r="S23" s="409"/>
      <c r="T23" s="409"/>
      <c r="U23" s="409"/>
      <c r="V23" s="409"/>
      <c r="W23" s="409"/>
      <c r="X23" s="409"/>
      <c r="Y23" s="409"/>
      <c r="Z23" s="409"/>
      <c r="AA23" s="409"/>
      <c r="AB23" s="409"/>
      <c r="AC23" s="409"/>
      <c r="AD23" s="409"/>
      <c r="AE23" s="409"/>
      <c r="AF23" s="409"/>
      <c r="AG23" s="409"/>
      <c r="AH23" s="409"/>
      <c r="AI23" s="409"/>
      <c r="AJ23" s="409"/>
      <c r="AK23" s="409"/>
      <c r="AL23" s="409"/>
      <c r="AM23" s="409"/>
      <c r="AN23" s="409"/>
      <c r="AO23" s="409"/>
      <c r="AP23" s="409"/>
      <c r="AQ23" s="409"/>
      <c r="AR23" s="409"/>
      <c r="AS23" s="409"/>
      <c r="AT23" s="409"/>
      <c r="AU23" s="409"/>
      <c r="AV23" s="409"/>
      <c r="AW23" s="409"/>
      <c r="AX23" s="409"/>
      <c r="AY23" s="409"/>
      <c r="AZ23" s="409"/>
      <c r="BA23" s="409"/>
      <c r="BB23" s="409"/>
      <c r="BC23" s="409"/>
      <c r="BD23" s="409"/>
      <c r="BE23" s="409"/>
      <c r="BF23" s="409"/>
      <c r="BG23" s="409"/>
      <c r="BH23" s="409"/>
      <c r="BI23" s="409"/>
      <c r="BJ23" s="409"/>
      <c r="BK23" s="409"/>
      <c r="BL23" s="409"/>
      <c r="BM23" s="409"/>
      <c r="BN23" s="409"/>
      <c r="BO23" s="409"/>
      <c r="BP23" s="409"/>
      <c r="BQ23" s="409"/>
      <c r="BR23" s="409"/>
      <c r="BS23" s="409"/>
      <c r="BT23" s="409"/>
      <c r="BU23" s="409"/>
      <c r="BV23" s="409"/>
      <c r="BW23" s="409"/>
      <c r="BX23" s="409"/>
      <c r="BY23" s="409"/>
      <c r="BZ23" s="409"/>
      <c r="CA23" s="409"/>
      <c r="CB23" s="409"/>
      <c r="CC23" s="409"/>
      <c r="CD23" s="409"/>
      <c r="CE23" s="409"/>
      <c r="CF23" s="409"/>
      <c r="CG23" s="409"/>
      <c r="CH23" s="409"/>
      <c r="CI23" s="409"/>
      <c r="CJ23" s="409"/>
      <c r="CK23" s="409"/>
      <c r="CL23" s="409"/>
      <c r="CM23" s="409"/>
      <c r="CN23" s="409"/>
      <c r="CO23" s="409"/>
      <c r="CP23" s="409"/>
      <c r="CQ23" s="409"/>
      <c r="CR23" s="409"/>
      <c r="CS23" s="409"/>
      <c r="CT23" s="409"/>
      <c r="CU23" s="409"/>
      <c r="CV23" s="409"/>
      <c r="CW23" s="409"/>
      <c r="CX23" s="409"/>
      <c r="CY23" s="409"/>
      <c r="CZ23" s="409"/>
      <c r="DA23" s="409"/>
      <c r="DB23" s="409"/>
      <c r="DC23" s="409"/>
      <c r="DD23" s="409"/>
      <c r="DE23" s="409"/>
      <c r="DF23" s="409"/>
      <c r="DG23" s="409"/>
      <c r="DH23" s="409"/>
      <c r="DI23" s="409"/>
      <c r="DJ23" s="409"/>
      <c r="DK23" s="409"/>
      <c r="DL23" s="409"/>
      <c r="DM23" s="409"/>
      <c r="DN23" s="409"/>
      <c r="DO23" s="409"/>
      <c r="DP23" s="409"/>
      <c r="DQ23" s="409"/>
      <c r="DR23" s="409"/>
      <c r="DS23" s="409"/>
      <c r="DT23" s="409"/>
      <c r="DU23" s="409"/>
      <c r="DV23" s="409"/>
    </row>
    <row r="24" spans="1:126" s="410" customFormat="1" ht="11.25" customHeight="1" x14ac:dyDescent="0.2">
      <c r="A24" s="360" t="s">
        <v>547</v>
      </c>
      <c r="B24" s="354">
        <v>531</v>
      </c>
      <c r="C24" s="354"/>
      <c r="D24" s="354">
        <v>999</v>
      </c>
      <c r="E24" s="354"/>
      <c r="F24" s="354">
        <v>387</v>
      </c>
      <c r="G24" s="354"/>
      <c r="H24" s="355">
        <v>0</v>
      </c>
      <c r="I24" s="411"/>
      <c r="J24" s="409"/>
      <c r="K24" s="411"/>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09"/>
      <c r="BD24" s="409"/>
      <c r="BE24" s="409"/>
      <c r="BF24" s="409"/>
      <c r="BG24" s="409"/>
      <c r="BH24" s="409"/>
      <c r="BI24" s="409"/>
      <c r="BJ24" s="409"/>
      <c r="BK24" s="409"/>
      <c r="BL24" s="409"/>
      <c r="BM24" s="409"/>
      <c r="BN24" s="409"/>
      <c r="BO24" s="409"/>
      <c r="BP24" s="409"/>
      <c r="BQ24" s="409"/>
      <c r="BR24" s="409"/>
      <c r="BS24" s="409"/>
      <c r="BT24" s="409"/>
      <c r="BU24" s="409"/>
      <c r="BV24" s="409"/>
      <c r="BW24" s="409"/>
      <c r="BX24" s="409"/>
      <c r="BY24" s="409"/>
      <c r="BZ24" s="409"/>
      <c r="CA24" s="409"/>
      <c r="CB24" s="409"/>
      <c r="CC24" s="409"/>
      <c r="CD24" s="409"/>
      <c r="CE24" s="409"/>
      <c r="CF24" s="409"/>
      <c r="CG24" s="409"/>
      <c r="CH24" s="409"/>
      <c r="CI24" s="409"/>
      <c r="CJ24" s="409"/>
      <c r="CK24" s="409"/>
      <c r="CL24" s="409"/>
      <c r="CM24" s="409"/>
      <c r="CN24" s="409"/>
      <c r="CO24" s="409"/>
      <c r="CP24" s="409"/>
      <c r="CQ24" s="409"/>
      <c r="CR24" s="409"/>
      <c r="CS24" s="409"/>
      <c r="CT24" s="409"/>
      <c r="CU24" s="409"/>
      <c r="CV24" s="409"/>
      <c r="CW24" s="409"/>
      <c r="CX24" s="409"/>
      <c r="CY24" s="409"/>
      <c r="CZ24" s="409"/>
      <c r="DA24" s="409"/>
      <c r="DB24" s="409"/>
      <c r="DC24" s="409"/>
      <c r="DD24" s="409"/>
      <c r="DE24" s="409"/>
      <c r="DF24" s="409"/>
      <c r="DG24" s="409"/>
      <c r="DH24" s="409"/>
      <c r="DI24" s="409"/>
      <c r="DJ24" s="409"/>
      <c r="DK24" s="409"/>
      <c r="DL24" s="409"/>
      <c r="DM24" s="409"/>
      <c r="DN24" s="409"/>
      <c r="DO24" s="409"/>
      <c r="DP24" s="409"/>
      <c r="DQ24" s="409"/>
      <c r="DR24" s="409"/>
      <c r="DS24" s="409"/>
      <c r="DT24" s="409"/>
      <c r="DU24" s="409"/>
      <c r="DV24" s="409"/>
    </row>
    <row r="25" spans="1:126" s="410" customFormat="1" ht="11.25" customHeight="1" x14ac:dyDescent="0.2">
      <c r="A25" s="353" t="s">
        <v>515</v>
      </c>
      <c r="B25" s="354">
        <v>0.5</v>
      </c>
      <c r="C25" s="354"/>
      <c r="D25" s="354">
        <v>2</v>
      </c>
      <c r="E25" s="354"/>
      <c r="F25" s="354">
        <v>1.5</v>
      </c>
      <c r="G25" s="354"/>
      <c r="H25" s="355">
        <v>0</v>
      </c>
      <c r="I25" s="411"/>
      <c r="J25" s="409"/>
      <c r="K25" s="411"/>
      <c r="L25" s="409"/>
      <c r="M25" s="409"/>
      <c r="N25" s="409"/>
      <c r="O25" s="409"/>
      <c r="P25" s="409"/>
      <c r="Q25" s="409"/>
      <c r="R25" s="409"/>
      <c r="S25" s="409"/>
      <c r="T25" s="409"/>
      <c r="U25" s="409"/>
      <c r="V25" s="409"/>
      <c r="W25" s="409"/>
      <c r="X25" s="409"/>
      <c r="Y25" s="409"/>
      <c r="Z25" s="409"/>
      <c r="AA25" s="409"/>
      <c r="AB25" s="409"/>
      <c r="AC25" s="409"/>
      <c r="AD25" s="409"/>
      <c r="AE25" s="409"/>
      <c r="AF25" s="409"/>
      <c r="AG25" s="409"/>
      <c r="AH25" s="409"/>
      <c r="AI25" s="409"/>
      <c r="AJ25" s="409"/>
      <c r="AK25" s="409"/>
      <c r="AL25" s="409"/>
      <c r="AM25" s="409"/>
      <c r="AN25" s="409"/>
      <c r="AO25" s="409"/>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c r="CO25" s="409"/>
      <c r="CP25" s="409"/>
      <c r="CQ25" s="409"/>
      <c r="CR25" s="409"/>
      <c r="CS25" s="409"/>
      <c r="CT25" s="409"/>
      <c r="CU25" s="409"/>
      <c r="CV25" s="409"/>
      <c r="CW25" s="409"/>
      <c r="CX25" s="409"/>
      <c r="CY25" s="409"/>
      <c r="CZ25" s="409"/>
      <c r="DA25" s="409"/>
      <c r="DB25" s="409"/>
      <c r="DC25" s="409"/>
      <c r="DD25" s="409"/>
      <c r="DE25" s="409"/>
      <c r="DF25" s="409"/>
      <c r="DG25" s="409"/>
      <c r="DH25" s="409"/>
      <c r="DI25" s="409"/>
      <c r="DJ25" s="409"/>
      <c r="DK25" s="409"/>
      <c r="DL25" s="409"/>
      <c r="DM25" s="409"/>
      <c r="DN25" s="409"/>
      <c r="DO25" s="409"/>
      <c r="DP25" s="409"/>
      <c r="DQ25" s="409"/>
      <c r="DR25" s="409"/>
      <c r="DS25" s="409"/>
      <c r="DT25" s="409"/>
      <c r="DU25" s="409"/>
      <c r="DV25" s="409"/>
    </row>
    <row r="26" spans="1:126" s="356" customFormat="1" ht="11.25" customHeight="1" x14ac:dyDescent="0.2">
      <c r="A26" s="378" t="s">
        <v>567</v>
      </c>
      <c r="B26" s="371">
        <v>0.4</v>
      </c>
      <c r="C26" s="371"/>
      <c r="D26" s="371">
        <v>1.7</v>
      </c>
      <c r="E26" s="371"/>
      <c r="F26" s="371">
        <v>1.7</v>
      </c>
      <c r="G26" s="371"/>
      <c r="H26" s="372">
        <v>1.3</v>
      </c>
      <c r="I26" s="352"/>
      <c r="J26" s="347"/>
      <c r="K26" s="352"/>
      <c r="L26" s="347"/>
      <c r="M26" s="347"/>
      <c r="N26" s="347"/>
      <c r="O26" s="347"/>
      <c r="P26" s="347"/>
      <c r="Q26" s="347"/>
      <c r="R26" s="347"/>
      <c r="S26" s="347"/>
      <c r="T26" s="347"/>
      <c r="U26" s="347"/>
      <c r="V26" s="347"/>
      <c r="W26" s="347"/>
      <c r="X26" s="347"/>
      <c r="Y26" s="347"/>
      <c r="Z26" s="347"/>
      <c r="AA26" s="347"/>
      <c r="AB26" s="347"/>
      <c r="AC26" s="347"/>
      <c r="AD26" s="347"/>
      <c r="AE26" s="347"/>
      <c r="AF26" s="347"/>
      <c r="AG26" s="347"/>
      <c r="AH26" s="347"/>
      <c r="AI26" s="347"/>
      <c r="AJ26" s="347"/>
      <c r="AK26" s="347"/>
      <c r="AL26" s="347"/>
      <c r="AM26" s="347"/>
      <c r="AN26" s="347"/>
      <c r="AO26" s="347"/>
      <c r="AP26" s="347"/>
      <c r="AQ26" s="347"/>
      <c r="AR26" s="347"/>
      <c r="AS26" s="347"/>
      <c r="AT26" s="347"/>
      <c r="AU26" s="347"/>
      <c r="AV26" s="347"/>
      <c r="AW26" s="347"/>
      <c r="AX26" s="347"/>
      <c r="AY26" s="347"/>
      <c r="AZ26" s="347"/>
      <c r="BA26" s="347"/>
      <c r="BB26" s="347"/>
      <c r="BC26" s="347"/>
      <c r="BD26" s="347"/>
      <c r="BE26" s="347"/>
      <c r="BF26" s="347"/>
      <c r="BG26" s="347"/>
      <c r="BH26" s="347"/>
      <c r="BI26" s="347"/>
      <c r="BJ26" s="347"/>
      <c r="BK26" s="347"/>
      <c r="BL26" s="347"/>
      <c r="BM26" s="347"/>
      <c r="BN26" s="347"/>
      <c r="BO26" s="347"/>
      <c r="BP26" s="347"/>
      <c r="BQ26" s="347"/>
      <c r="BR26" s="347"/>
      <c r="BS26" s="347"/>
      <c r="BT26" s="347"/>
      <c r="BU26" s="347"/>
      <c r="BV26" s="347"/>
      <c r="BW26" s="347"/>
      <c r="BX26" s="347"/>
      <c r="BY26" s="347"/>
      <c r="BZ26" s="347"/>
      <c r="CA26" s="347"/>
      <c r="CB26" s="347"/>
      <c r="CC26" s="347"/>
      <c r="CD26" s="347"/>
      <c r="CE26" s="347"/>
      <c r="CF26" s="347"/>
      <c r="CG26" s="347"/>
      <c r="CH26" s="347"/>
      <c r="CI26" s="347"/>
      <c r="CJ26" s="347"/>
      <c r="CK26" s="347"/>
      <c r="CL26" s="347"/>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c r="DL26" s="347"/>
      <c r="DM26" s="347"/>
      <c r="DN26" s="347"/>
      <c r="DO26" s="347"/>
      <c r="DP26" s="347"/>
      <c r="DQ26" s="347"/>
      <c r="DR26" s="347"/>
      <c r="DS26" s="347"/>
      <c r="DT26" s="347"/>
      <c r="DU26" s="347"/>
      <c r="DV26" s="347"/>
    </row>
    <row r="27" spans="1:126" s="410" customFormat="1" ht="15" customHeight="1" x14ac:dyDescent="0.2">
      <c r="A27" s="339" t="s">
        <v>259</v>
      </c>
      <c r="B27" s="340">
        <v>-1</v>
      </c>
      <c r="C27" s="340"/>
      <c r="D27" s="340">
        <v>-3.8</v>
      </c>
      <c r="E27" s="340"/>
      <c r="F27" s="340">
        <v>-3.9</v>
      </c>
      <c r="G27" s="340"/>
      <c r="H27" s="341">
        <v>-3.8</v>
      </c>
      <c r="I27" s="411"/>
      <c r="J27" s="409"/>
      <c r="K27" s="411"/>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9"/>
      <c r="AO27" s="409"/>
      <c r="AP27" s="409"/>
      <c r="AQ27" s="409"/>
      <c r="AR27" s="409"/>
      <c r="AS27" s="409"/>
      <c r="AT27" s="409"/>
      <c r="AU27" s="409"/>
      <c r="AV27" s="409"/>
      <c r="AW27" s="409"/>
      <c r="AX27" s="409"/>
      <c r="AY27" s="409"/>
      <c r="AZ27" s="409"/>
      <c r="BA27" s="409"/>
      <c r="BB27" s="409"/>
      <c r="BC27" s="409"/>
      <c r="BD27" s="409"/>
      <c r="BE27" s="409"/>
      <c r="BF27" s="409"/>
      <c r="BG27" s="409"/>
      <c r="BH27" s="409"/>
      <c r="BI27" s="409"/>
      <c r="BJ27" s="409"/>
      <c r="BK27" s="409"/>
      <c r="BL27" s="409"/>
      <c r="BM27" s="409"/>
      <c r="BN27" s="409"/>
      <c r="BO27" s="409"/>
      <c r="BP27" s="409"/>
      <c r="BQ27" s="409"/>
      <c r="BR27" s="409"/>
      <c r="BS27" s="409"/>
      <c r="BT27" s="409"/>
      <c r="BU27" s="409"/>
      <c r="BV27" s="409"/>
      <c r="BW27" s="409"/>
      <c r="BX27" s="409"/>
      <c r="BY27" s="409"/>
      <c r="BZ27" s="409"/>
      <c r="CA27" s="409"/>
      <c r="CB27" s="409"/>
      <c r="CC27" s="409"/>
      <c r="CD27" s="409"/>
      <c r="CE27" s="409"/>
      <c r="CF27" s="409"/>
      <c r="CG27" s="409"/>
      <c r="CH27" s="409"/>
      <c r="CI27" s="409"/>
      <c r="CJ27" s="409"/>
      <c r="CK27" s="409"/>
      <c r="CL27" s="409"/>
      <c r="CM27" s="409"/>
      <c r="CN27" s="409"/>
      <c r="CO27" s="409"/>
      <c r="CP27" s="409"/>
      <c r="CQ27" s="409"/>
      <c r="CR27" s="409"/>
      <c r="CS27" s="409"/>
      <c r="CT27" s="409"/>
      <c r="CU27" s="409"/>
      <c r="CV27" s="409"/>
      <c r="CW27" s="409"/>
      <c r="CX27" s="409"/>
      <c r="CY27" s="409"/>
      <c r="CZ27" s="409"/>
      <c r="DA27" s="409"/>
      <c r="DB27" s="409"/>
      <c r="DC27" s="409"/>
      <c r="DD27" s="409"/>
      <c r="DE27" s="409"/>
      <c r="DF27" s="409"/>
      <c r="DG27" s="409"/>
      <c r="DH27" s="409"/>
      <c r="DI27" s="409"/>
      <c r="DJ27" s="409"/>
      <c r="DK27" s="409"/>
      <c r="DL27" s="409"/>
      <c r="DM27" s="409"/>
      <c r="DN27" s="409"/>
      <c r="DO27" s="409"/>
      <c r="DP27" s="409"/>
      <c r="DQ27" s="409"/>
      <c r="DR27" s="409"/>
      <c r="DS27" s="409"/>
      <c r="DT27" s="409"/>
      <c r="DU27" s="409"/>
      <c r="DV27" s="409"/>
    </row>
    <row r="28" spans="1:126" s="356" customFormat="1" ht="11.25" customHeight="1" x14ac:dyDescent="0.2">
      <c r="A28" s="378" t="s">
        <v>517</v>
      </c>
      <c r="B28" s="371">
        <v>-0.2</v>
      </c>
      <c r="C28" s="371"/>
      <c r="D28" s="371">
        <v>-0.7</v>
      </c>
      <c r="E28" s="371"/>
      <c r="F28" s="371">
        <v>-0.7</v>
      </c>
      <c r="G28" s="371"/>
      <c r="H28" s="372">
        <v>-0.7</v>
      </c>
      <c r="I28" s="352"/>
      <c r="J28" s="347"/>
      <c r="K28" s="352"/>
      <c r="L28" s="347"/>
      <c r="M28" s="347"/>
      <c r="N28" s="347"/>
      <c r="O28" s="347"/>
      <c r="P28" s="347"/>
      <c r="Q28" s="347"/>
      <c r="R28" s="347"/>
      <c r="S28" s="347"/>
      <c r="T28" s="347"/>
      <c r="U28" s="347"/>
      <c r="V28" s="347"/>
      <c r="W28" s="347"/>
      <c r="X28" s="347"/>
      <c r="Y28" s="347"/>
      <c r="Z28" s="347"/>
      <c r="AA28" s="347"/>
      <c r="AB28" s="347"/>
      <c r="AC28" s="347"/>
      <c r="AD28" s="347"/>
      <c r="AE28" s="347"/>
      <c r="AF28" s="347"/>
      <c r="AG28" s="347"/>
      <c r="AH28" s="347"/>
      <c r="AI28" s="347"/>
      <c r="AJ28" s="347"/>
      <c r="AK28" s="347"/>
      <c r="AL28" s="347"/>
      <c r="AM28" s="347"/>
      <c r="AN28" s="347"/>
      <c r="AO28" s="347"/>
      <c r="AP28" s="347"/>
      <c r="AQ28" s="347"/>
      <c r="AR28" s="347"/>
      <c r="AS28" s="347"/>
      <c r="AT28" s="347"/>
      <c r="AU28" s="347"/>
      <c r="AV28" s="347"/>
      <c r="AW28" s="347"/>
      <c r="AX28" s="347"/>
      <c r="AY28" s="347"/>
      <c r="AZ28" s="347"/>
      <c r="BA28" s="347"/>
      <c r="BB28" s="347"/>
      <c r="BC28" s="347"/>
      <c r="BD28" s="347"/>
      <c r="BE28" s="347"/>
      <c r="BF28" s="347"/>
      <c r="BG28" s="347"/>
      <c r="BH28" s="347"/>
      <c r="BI28" s="347"/>
      <c r="BJ28" s="347"/>
      <c r="BK28" s="347"/>
      <c r="BL28" s="347"/>
      <c r="BM28" s="347"/>
      <c r="BN28" s="347"/>
      <c r="BO28" s="347"/>
      <c r="BP28" s="347"/>
      <c r="BQ28" s="347"/>
      <c r="BR28" s="347"/>
      <c r="BS28" s="347"/>
      <c r="BT28" s="347"/>
      <c r="BU28" s="347"/>
      <c r="BV28" s="347"/>
      <c r="BW28" s="347"/>
      <c r="BX28" s="347"/>
      <c r="BY28" s="347"/>
      <c r="BZ28" s="347"/>
      <c r="CA28" s="347"/>
      <c r="CB28" s="347"/>
      <c r="CC28" s="347"/>
      <c r="CD28" s="347"/>
      <c r="CE28" s="347"/>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47"/>
      <c r="DM28" s="347"/>
      <c r="DN28" s="347"/>
      <c r="DO28" s="347"/>
      <c r="DP28" s="347"/>
      <c r="DQ28" s="347"/>
      <c r="DR28" s="347"/>
      <c r="DS28" s="347"/>
      <c r="DT28" s="347"/>
      <c r="DU28" s="347"/>
      <c r="DV28" s="347"/>
    </row>
    <row r="29" spans="1:126" s="356" customFormat="1" ht="11.25" customHeight="1" x14ac:dyDescent="0.2">
      <c r="A29" s="353" t="s">
        <v>518</v>
      </c>
      <c r="B29" s="354">
        <v>-0.5</v>
      </c>
      <c r="C29" s="354"/>
      <c r="D29" s="354">
        <v>-2</v>
      </c>
      <c r="E29" s="354"/>
      <c r="F29" s="354">
        <v>-2</v>
      </c>
      <c r="G29" s="354"/>
      <c r="H29" s="355">
        <v>-2</v>
      </c>
      <c r="I29" s="352"/>
      <c r="J29" s="347"/>
      <c r="K29" s="352"/>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347"/>
      <c r="AZ29" s="347"/>
      <c r="BA29" s="347"/>
      <c r="BB29" s="347"/>
      <c r="BC29" s="347"/>
      <c r="BD29" s="347"/>
      <c r="BE29" s="347"/>
      <c r="BF29" s="347"/>
      <c r="BG29" s="347"/>
      <c r="BH29" s="347"/>
      <c r="BI29" s="347"/>
      <c r="BJ29" s="347"/>
      <c r="BK29" s="347"/>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47"/>
      <c r="DM29" s="347"/>
      <c r="DN29" s="347"/>
      <c r="DO29" s="347"/>
      <c r="DP29" s="347"/>
      <c r="DQ29" s="347"/>
      <c r="DR29" s="347"/>
      <c r="DS29" s="347"/>
      <c r="DT29" s="347"/>
      <c r="DU29" s="347"/>
      <c r="DV29" s="347"/>
    </row>
    <row r="30" spans="1:126" s="356" customFormat="1" ht="11.25" customHeight="1" x14ac:dyDescent="0.2">
      <c r="A30" s="353" t="s">
        <v>520</v>
      </c>
      <c r="B30" s="354">
        <v>-0.3</v>
      </c>
      <c r="C30" s="354"/>
      <c r="D30" s="354">
        <v>-1.1000000000000001</v>
      </c>
      <c r="E30" s="354"/>
      <c r="F30" s="354">
        <v>-1.2</v>
      </c>
      <c r="G30" s="354"/>
      <c r="H30" s="355">
        <v>-1.1000000000000001</v>
      </c>
      <c r="I30" s="352"/>
      <c r="J30" s="347"/>
      <c r="K30" s="352"/>
      <c r="L30" s="347"/>
      <c r="M30" s="347"/>
      <c r="N30" s="347"/>
      <c r="O30" s="347"/>
      <c r="P30" s="347"/>
      <c r="Q30" s="347"/>
      <c r="R30" s="347"/>
      <c r="S30" s="347"/>
      <c r="T30" s="347"/>
      <c r="U30" s="347"/>
      <c r="V30" s="347"/>
      <c r="W30" s="347"/>
      <c r="X30" s="347"/>
      <c r="Y30" s="347"/>
      <c r="Z30" s="347"/>
      <c r="AA30" s="347"/>
      <c r="AB30" s="347"/>
      <c r="AC30" s="347"/>
      <c r="AD30" s="347"/>
      <c r="AE30" s="347"/>
      <c r="AF30" s="347"/>
      <c r="AG30" s="347"/>
      <c r="AH30" s="347"/>
      <c r="AI30" s="347"/>
      <c r="AJ30" s="347"/>
      <c r="AK30" s="347"/>
      <c r="AL30" s="347"/>
      <c r="AM30" s="347"/>
      <c r="AN30" s="347"/>
      <c r="AO30" s="347"/>
      <c r="AP30" s="347"/>
      <c r="AQ30" s="347"/>
      <c r="AR30" s="347"/>
      <c r="AS30" s="347"/>
      <c r="AT30" s="347"/>
      <c r="AU30" s="347"/>
      <c r="AV30" s="347"/>
      <c r="AW30" s="347"/>
      <c r="AX30" s="347"/>
      <c r="AY30" s="347"/>
      <c r="AZ30" s="347"/>
      <c r="BA30" s="347"/>
      <c r="BB30" s="347"/>
      <c r="BC30" s="347"/>
      <c r="BD30" s="347"/>
      <c r="BE30" s="347"/>
      <c r="BF30" s="347"/>
      <c r="BG30" s="347"/>
      <c r="BH30" s="347"/>
      <c r="BI30" s="347"/>
      <c r="BJ30" s="347"/>
      <c r="BK30" s="347"/>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7"/>
      <c r="DM30" s="347"/>
      <c r="DN30" s="347"/>
      <c r="DO30" s="347"/>
      <c r="DP30" s="347"/>
      <c r="DQ30" s="347"/>
      <c r="DR30" s="347"/>
      <c r="DS30" s="347"/>
      <c r="DT30" s="347"/>
      <c r="DU30" s="347"/>
      <c r="DV30" s="347"/>
    </row>
    <row r="31" spans="1:126" s="356" customFormat="1" ht="15" customHeight="1" x14ac:dyDescent="0.2">
      <c r="A31" s="339" t="s">
        <v>262</v>
      </c>
      <c r="B31" s="340">
        <v>-1.1000000000000001</v>
      </c>
      <c r="C31" s="340"/>
      <c r="D31" s="340">
        <v>-3.2</v>
      </c>
      <c r="E31" s="340"/>
      <c r="F31" s="340">
        <v>-0.7</v>
      </c>
      <c r="G31" s="340"/>
      <c r="H31" s="341">
        <v>-2.2000000000000002</v>
      </c>
      <c r="I31" s="352"/>
      <c r="J31" s="347"/>
      <c r="K31" s="352"/>
      <c r="L31" s="347"/>
      <c r="M31" s="347"/>
      <c r="N31" s="347"/>
      <c r="O31" s="347"/>
      <c r="P31" s="347"/>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7"/>
      <c r="AU31" s="347"/>
      <c r="AV31" s="347"/>
      <c r="AW31" s="347"/>
      <c r="AX31" s="347"/>
      <c r="AY31" s="347"/>
      <c r="AZ31" s="347"/>
      <c r="BA31" s="347"/>
      <c r="BB31" s="347"/>
      <c r="BC31" s="347"/>
      <c r="BD31" s="347"/>
      <c r="BE31" s="347"/>
      <c r="BF31" s="347"/>
      <c r="BG31" s="347"/>
      <c r="BH31" s="347"/>
      <c r="BI31" s="347"/>
      <c r="BJ31" s="347"/>
      <c r="BK31" s="347"/>
      <c r="BL31" s="347"/>
      <c r="BM31" s="347"/>
      <c r="BN31" s="347"/>
      <c r="BO31" s="347"/>
      <c r="BP31" s="347"/>
      <c r="BQ31" s="347"/>
      <c r="BR31" s="347"/>
      <c r="BS31" s="347"/>
      <c r="BT31" s="347"/>
      <c r="BU31" s="347"/>
      <c r="BV31" s="347"/>
      <c r="BW31" s="347"/>
      <c r="BX31" s="347"/>
      <c r="BY31" s="347"/>
      <c r="BZ31" s="347"/>
      <c r="CA31" s="347"/>
      <c r="CB31" s="347"/>
      <c r="CC31" s="347"/>
      <c r="CD31" s="347"/>
      <c r="CE31" s="347"/>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47"/>
      <c r="DM31" s="347"/>
      <c r="DN31" s="347"/>
      <c r="DO31" s="347"/>
      <c r="DP31" s="347"/>
      <c r="DQ31" s="347"/>
      <c r="DR31" s="347"/>
      <c r="DS31" s="347"/>
      <c r="DT31" s="347"/>
      <c r="DU31" s="347"/>
      <c r="DV31" s="347"/>
    </row>
    <row r="32" spans="1:126" s="356" customFormat="1" ht="11.25" customHeight="1" x14ac:dyDescent="0.2">
      <c r="A32" s="353" t="s">
        <v>521</v>
      </c>
      <c r="B32" s="354">
        <v>-0.6</v>
      </c>
      <c r="C32" s="354"/>
      <c r="D32" s="354">
        <v>-2.2000000000000002</v>
      </c>
      <c r="E32" s="354"/>
      <c r="F32" s="354">
        <v>-2.2000000000000002</v>
      </c>
      <c r="G32" s="354"/>
      <c r="H32" s="355">
        <v>-2.2000000000000002</v>
      </c>
      <c r="I32" s="352"/>
      <c r="J32" s="347"/>
      <c r="K32" s="352"/>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c r="AY32" s="347"/>
      <c r="AZ32" s="347"/>
      <c r="BA32" s="347"/>
      <c r="BB32" s="347"/>
      <c r="BC32" s="347"/>
      <c r="BD32" s="347"/>
      <c r="BE32" s="347"/>
      <c r="BF32" s="347"/>
      <c r="BG32" s="347"/>
      <c r="BH32" s="347"/>
      <c r="BI32" s="347"/>
      <c r="BJ32" s="347"/>
      <c r="BK32" s="347"/>
      <c r="BL32" s="347"/>
      <c r="BM32" s="347"/>
      <c r="BN32" s="347"/>
      <c r="BO32" s="347"/>
      <c r="BP32" s="347"/>
      <c r="BQ32" s="347"/>
      <c r="BR32" s="347"/>
      <c r="BS32" s="347"/>
      <c r="BT32" s="347"/>
      <c r="BU32" s="347"/>
      <c r="BV32" s="347"/>
      <c r="BW32" s="347"/>
      <c r="BX32" s="347"/>
      <c r="BY32" s="347"/>
      <c r="BZ32" s="347"/>
      <c r="CA32" s="347"/>
      <c r="CB32" s="347"/>
      <c r="CC32" s="347"/>
      <c r="CD32" s="347"/>
      <c r="CE32" s="347"/>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47"/>
      <c r="DM32" s="347"/>
      <c r="DN32" s="347"/>
      <c r="DO32" s="347"/>
      <c r="DP32" s="347"/>
      <c r="DQ32" s="347"/>
      <c r="DR32" s="347"/>
      <c r="DS32" s="347"/>
      <c r="DT32" s="347"/>
      <c r="DU32" s="347"/>
      <c r="DV32" s="347"/>
    </row>
    <row r="33" spans="1:126" s="356" customFormat="1" ht="11.25" customHeight="1" x14ac:dyDescent="0.2">
      <c r="A33" s="353" t="s">
        <v>522</v>
      </c>
      <c r="B33" s="354">
        <v>-0.5</v>
      </c>
      <c r="C33" s="354"/>
      <c r="D33" s="354">
        <v>-1</v>
      </c>
      <c r="E33" s="354"/>
      <c r="F33" s="354">
        <v>1.5</v>
      </c>
      <c r="G33" s="354"/>
      <c r="H33" s="355">
        <v>0</v>
      </c>
      <c r="I33" s="352"/>
      <c r="J33" s="347"/>
      <c r="K33" s="352"/>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c r="AI33" s="347"/>
      <c r="AJ33" s="347"/>
      <c r="AK33" s="347"/>
      <c r="AL33" s="347"/>
      <c r="AM33" s="347"/>
      <c r="AN33" s="347"/>
      <c r="AO33" s="347"/>
      <c r="AP33" s="347"/>
      <c r="AQ33" s="347"/>
      <c r="AR33" s="347"/>
      <c r="AS33" s="347"/>
      <c r="AT33" s="347"/>
      <c r="AU33" s="347"/>
      <c r="AV33" s="347"/>
      <c r="AW33" s="347"/>
      <c r="AX33" s="347"/>
      <c r="AY33" s="347"/>
      <c r="AZ33" s="347"/>
      <c r="BA33" s="347"/>
      <c r="BB33" s="347"/>
      <c r="BC33" s="347"/>
      <c r="BD33" s="347"/>
      <c r="BE33" s="347"/>
      <c r="BF33" s="347"/>
      <c r="BG33" s="347"/>
      <c r="BH33" s="347"/>
      <c r="BI33" s="347"/>
      <c r="BJ33" s="347"/>
      <c r="BK33" s="347"/>
      <c r="BL33" s="347"/>
      <c r="BM33" s="347"/>
      <c r="BN33" s="347"/>
      <c r="BO33" s="347"/>
      <c r="BP33" s="347"/>
      <c r="BQ33" s="347"/>
      <c r="BR33" s="347"/>
      <c r="BS33" s="347"/>
      <c r="BT33" s="347"/>
      <c r="BU33" s="347"/>
      <c r="BV33" s="347"/>
      <c r="BW33" s="347"/>
      <c r="BX33" s="347"/>
      <c r="BY33" s="347"/>
      <c r="BZ33" s="347"/>
      <c r="CA33" s="347"/>
      <c r="CB33" s="347"/>
      <c r="CC33" s="347"/>
      <c r="CD33" s="347"/>
      <c r="CE33" s="347"/>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7"/>
      <c r="DM33" s="347"/>
      <c r="DN33" s="347"/>
      <c r="DO33" s="347"/>
      <c r="DP33" s="347"/>
      <c r="DQ33" s="347"/>
      <c r="DR33" s="347"/>
      <c r="DS33" s="347"/>
      <c r="DT33" s="347"/>
      <c r="DU33" s="347"/>
      <c r="DV33" s="347"/>
    </row>
    <row r="34" spans="1:126" s="410" customFormat="1" ht="15" customHeight="1" x14ac:dyDescent="0.2">
      <c r="A34" s="339" t="s">
        <v>523</v>
      </c>
      <c r="B34" s="340">
        <v>0</v>
      </c>
      <c r="C34" s="340"/>
      <c r="D34" s="340">
        <v>62.4</v>
      </c>
      <c r="E34" s="340"/>
      <c r="F34" s="340">
        <v>62.4</v>
      </c>
      <c r="G34" s="340"/>
      <c r="H34" s="341">
        <v>62.4</v>
      </c>
      <c r="I34" s="411"/>
      <c r="J34" s="409"/>
      <c r="K34" s="411"/>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9"/>
      <c r="AK34" s="409"/>
      <c r="AL34" s="409"/>
      <c r="AM34" s="409"/>
      <c r="AN34" s="409"/>
      <c r="AO34" s="409"/>
      <c r="AP34" s="409"/>
      <c r="AQ34" s="409"/>
      <c r="AR34" s="409"/>
      <c r="AS34" s="409"/>
      <c r="AT34" s="409"/>
      <c r="AU34" s="409"/>
      <c r="AV34" s="409"/>
      <c r="AW34" s="409"/>
      <c r="AX34" s="409"/>
      <c r="AY34" s="409"/>
      <c r="AZ34" s="409"/>
      <c r="BA34" s="409"/>
      <c r="BB34" s="409"/>
      <c r="BC34" s="409"/>
      <c r="BD34" s="409"/>
      <c r="BE34" s="409"/>
      <c r="BF34" s="409"/>
      <c r="BG34" s="409"/>
      <c r="BH34" s="409"/>
      <c r="BI34" s="409"/>
      <c r="BJ34" s="409"/>
      <c r="BK34" s="409"/>
      <c r="BL34" s="409"/>
      <c r="BM34" s="409"/>
      <c r="BN34" s="409"/>
      <c r="BO34" s="409"/>
      <c r="BP34" s="409"/>
      <c r="BQ34" s="409"/>
      <c r="BR34" s="409"/>
      <c r="BS34" s="409"/>
      <c r="BT34" s="409"/>
      <c r="BU34" s="409"/>
      <c r="BV34" s="409"/>
      <c r="BW34" s="409"/>
      <c r="BX34" s="409"/>
      <c r="BY34" s="409"/>
      <c r="BZ34" s="409"/>
      <c r="CA34" s="409"/>
      <c r="CB34" s="409"/>
      <c r="CC34" s="409"/>
      <c r="CD34" s="409"/>
      <c r="CE34" s="409"/>
      <c r="CF34" s="409"/>
      <c r="CG34" s="409"/>
      <c r="CH34" s="409"/>
      <c r="CI34" s="409"/>
      <c r="CJ34" s="409"/>
      <c r="CK34" s="409"/>
      <c r="CL34" s="409"/>
      <c r="CM34" s="409"/>
      <c r="CN34" s="409"/>
      <c r="CO34" s="409"/>
      <c r="CP34" s="409"/>
      <c r="CQ34" s="409"/>
      <c r="CR34" s="409"/>
      <c r="CS34" s="409"/>
      <c r="CT34" s="409"/>
      <c r="CU34" s="409"/>
      <c r="CV34" s="409"/>
      <c r="CW34" s="409"/>
      <c r="CX34" s="409"/>
      <c r="CY34" s="409"/>
      <c r="CZ34" s="409"/>
      <c r="DA34" s="409"/>
      <c r="DB34" s="409"/>
      <c r="DC34" s="409"/>
      <c r="DD34" s="409"/>
      <c r="DE34" s="409"/>
      <c r="DF34" s="409"/>
      <c r="DG34" s="409"/>
      <c r="DH34" s="409"/>
      <c r="DI34" s="409"/>
      <c r="DJ34" s="409"/>
      <c r="DK34" s="409"/>
      <c r="DL34" s="409"/>
      <c r="DM34" s="409"/>
      <c r="DN34" s="409"/>
      <c r="DO34" s="409"/>
      <c r="DP34" s="409"/>
      <c r="DQ34" s="409"/>
      <c r="DR34" s="409"/>
      <c r="DS34" s="409"/>
      <c r="DT34" s="409"/>
      <c r="DU34" s="409"/>
      <c r="DV34" s="409"/>
    </row>
    <row r="35" spans="1:126" s="356" customFormat="1" ht="11.25" customHeight="1" x14ac:dyDescent="0.2">
      <c r="A35" s="353" t="s">
        <v>549</v>
      </c>
      <c r="B35" s="371">
        <v>0</v>
      </c>
      <c r="C35" s="371"/>
      <c r="D35" s="371">
        <v>82</v>
      </c>
      <c r="E35" s="371"/>
      <c r="F35" s="371">
        <v>82</v>
      </c>
      <c r="G35" s="371"/>
      <c r="H35" s="372">
        <v>82</v>
      </c>
      <c r="I35" s="352"/>
      <c r="J35" s="347"/>
      <c r="K35" s="352"/>
      <c r="L35" s="347"/>
      <c r="M35" s="347"/>
      <c r="N35" s="347"/>
      <c r="O35" s="347"/>
      <c r="P35" s="347"/>
      <c r="Q35" s="347"/>
      <c r="R35" s="347"/>
      <c r="S35" s="347"/>
      <c r="T35" s="347"/>
      <c r="U35" s="347"/>
      <c r="V35" s="347"/>
      <c r="W35" s="347"/>
      <c r="X35" s="347"/>
      <c r="Y35" s="347"/>
      <c r="Z35" s="347"/>
      <c r="AA35" s="347"/>
      <c r="AB35" s="347"/>
      <c r="AC35" s="347"/>
      <c r="AD35" s="347"/>
      <c r="AE35" s="347"/>
      <c r="AF35" s="347"/>
      <c r="AG35" s="347"/>
      <c r="AH35" s="347"/>
      <c r="AI35" s="347"/>
      <c r="AJ35" s="347"/>
      <c r="AK35" s="347"/>
      <c r="AL35" s="347"/>
      <c r="AM35" s="347"/>
      <c r="AN35" s="347"/>
      <c r="AO35" s="347"/>
      <c r="AP35" s="347"/>
      <c r="AQ35" s="347"/>
      <c r="AR35" s="347"/>
      <c r="AS35" s="347"/>
      <c r="AT35" s="347"/>
      <c r="AU35" s="347"/>
      <c r="AV35" s="347"/>
      <c r="AW35" s="347"/>
      <c r="AX35" s="347"/>
      <c r="AY35" s="347"/>
      <c r="AZ35" s="347"/>
      <c r="BA35" s="347"/>
      <c r="BB35" s="347"/>
      <c r="BC35" s="347"/>
      <c r="BD35" s="347"/>
      <c r="BE35" s="347"/>
      <c r="BF35" s="347"/>
      <c r="BG35" s="347"/>
      <c r="BH35" s="347"/>
      <c r="BI35" s="347"/>
      <c r="BJ35" s="347"/>
      <c r="BK35" s="347"/>
      <c r="BL35" s="347"/>
      <c r="BM35" s="347"/>
      <c r="BN35" s="347"/>
      <c r="BO35" s="347"/>
      <c r="BP35" s="347"/>
      <c r="BQ35" s="347"/>
      <c r="BR35" s="347"/>
      <c r="BS35" s="347"/>
      <c r="BT35" s="347"/>
      <c r="BU35" s="347"/>
      <c r="BV35" s="347"/>
      <c r="BW35" s="347"/>
      <c r="BX35" s="347"/>
      <c r="BY35" s="347"/>
      <c r="BZ35" s="347"/>
      <c r="CA35" s="347"/>
      <c r="CB35" s="347"/>
      <c r="CC35" s="347"/>
      <c r="CD35" s="347"/>
      <c r="CE35" s="347"/>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47"/>
      <c r="DM35" s="347"/>
      <c r="DN35" s="347"/>
      <c r="DO35" s="347"/>
      <c r="DP35" s="347"/>
      <c r="DQ35" s="347"/>
      <c r="DR35" s="347"/>
      <c r="DS35" s="347"/>
      <c r="DT35" s="347"/>
      <c r="DU35" s="347"/>
      <c r="DV35" s="347"/>
    </row>
    <row r="36" spans="1:126" s="356" customFormat="1" ht="11.25" customHeight="1" x14ac:dyDescent="0.2">
      <c r="A36" s="378" t="s">
        <v>524</v>
      </c>
      <c r="B36" s="371">
        <v>0</v>
      </c>
      <c r="C36" s="371"/>
      <c r="D36" s="371">
        <v>-19.600000000000001</v>
      </c>
      <c r="E36" s="371"/>
      <c r="F36" s="371">
        <v>-19.600000000000001</v>
      </c>
      <c r="G36" s="371"/>
      <c r="H36" s="372">
        <v>-19.600000000000001</v>
      </c>
      <c r="I36" s="352"/>
      <c r="J36" s="347"/>
      <c r="K36" s="352"/>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c r="AO36" s="347"/>
      <c r="AP36" s="347"/>
      <c r="AQ36" s="347"/>
      <c r="AR36" s="347"/>
      <c r="AS36" s="347"/>
      <c r="AT36" s="347"/>
      <c r="AU36" s="347"/>
      <c r="AV36" s="347"/>
      <c r="AW36" s="347"/>
      <c r="AX36" s="347"/>
      <c r="AY36" s="347"/>
      <c r="AZ36" s="347"/>
      <c r="BA36" s="347"/>
      <c r="BB36" s="347"/>
      <c r="BC36" s="347"/>
      <c r="BD36" s="347"/>
      <c r="BE36" s="347"/>
      <c r="BF36" s="347"/>
      <c r="BG36" s="347"/>
      <c r="BH36" s="347"/>
      <c r="BI36" s="347"/>
      <c r="BJ36" s="347"/>
      <c r="BK36" s="347"/>
      <c r="BL36" s="347"/>
      <c r="BM36" s="347"/>
      <c r="BN36" s="347"/>
      <c r="BO36" s="347"/>
      <c r="BP36" s="347"/>
      <c r="BQ36" s="347"/>
      <c r="BR36" s="347"/>
      <c r="BS36" s="347"/>
      <c r="BT36" s="347"/>
      <c r="BU36" s="347"/>
      <c r="BV36" s="347"/>
      <c r="BW36" s="347"/>
      <c r="BX36" s="347"/>
      <c r="BY36" s="347"/>
      <c r="BZ36" s="347"/>
      <c r="CA36" s="347"/>
      <c r="CB36" s="347"/>
      <c r="CC36" s="347"/>
      <c r="CD36" s="347"/>
      <c r="CE36" s="347"/>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7"/>
      <c r="DM36" s="347"/>
      <c r="DN36" s="347"/>
      <c r="DO36" s="347"/>
      <c r="DP36" s="347"/>
      <c r="DQ36" s="347"/>
      <c r="DR36" s="347"/>
      <c r="DS36" s="347"/>
      <c r="DT36" s="347"/>
      <c r="DU36" s="347"/>
      <c r="DV36" s="347"/>
    </row>
    <row r="37" spans="1:126" s="414" customFormat="1" ht="15" customHeight="1" x14ac:dyDescent="0.2">
      <c r="A37" s="339" t="s">
        <v>292</v>
      </c>
      <c r="B37" s="340">
        <v>-1.6</v>
      </c>
      <c r="C37" s="340"/>
      <c r="D37" s="340">
        <v>-7.4</v>
      </c>
      <c r="E37" s="340"/>
      <c r="F37" s="340">
        <v>-11.6</v>
      </c>
      <c r="G37" s="340"/>
      <c r="H37" s="341">
        <v>-12.6</v>
      </c>
      <c r="I37" s="412"/>
      <c r="J37" s="413"/>
      <c r="K37" s="412"/>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3"/>
      <c r="DM37" s="413"/>
      <c r="DN37" s="413"/>
      <c r="DO37" s="413"/>
      <c r="DP37" s="413"/>
      <c r="DQ37" s="413"/>
      <c r="DR37" s="413"/>
      <c r="DS37" s="413"/>
      <c r="DT37" s="413"/>
      <c r="DU37" s="413"/>
      <c r="DV37" s="413"/>
    </row>
    <row r="38" spans="1:126" s="414" customFormat="1" ht="11.25" customHeight="1" x14ac:dyDescent="0.2">
      <c r="A38" s="378" t="s">
        <v>528</v>
      </c>
      <c r="B38" s="371">
        <v>0.3</v>
      </c>
      <c r="C38" s="371"/>
      <c r="D38" s="371">
        <v>1.4</v>
      </c>
      <c r="E38" s="371"/>
      <c r="F38" s="371">
        <v>1</v>
      </c>
      <c r="G38" s="371"/>
      <c r="H38" s="372">
        <v>0</v>
      </c>
      <c r="I38" s="412"/>
      <c r="J38" s="413"/>
      <c r="K38" s="412"/>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3"/>
      <c r="BT38" s="413"/>
      <c r="BU38" s="413"/>
      <c r="BV38" s="413"/>
      <c r="BW38" s="413"/>
      <c r="BX38" s="413"/>
      <c r="BY38" s="413"/>
      <c r="BZ38" s="413"/>
      <c r="CA38" s="413"/>
      <c r="CB38" s="413"/>
      <c r="CC38" s="413"/>
      <c r="CD38" s="413"/>
      <c r="CE38" s="413"/>
      <c r="CF38" s="413"/>
      <c r="CG38" s="413"/>
      <c r="CH38" s="413"/>
      <c r="CI38" s="413"/>
      <c r="CJ38" s="413"/>
      <c r="CK38" s="413"/>
      <c r="CL38" s="413"/>
      <c r="CM38" s="413"/>
      <c r="CN38" s="413"/>
      <c r="CO38" s="413"/>
      <c r="CP38" s="413"/>
      <c r="CQ38" s="413"/>
      <c r="CR38" s="413"/>
      <c r="CS38" s="413"/>
      <c r="CT38" s="413"/>
      <c r="CU38" s="413"/>
      <c r="CV38" s="413"/>
      <c r="CW38" s="413"/>
      <c r="CX38" s="413"/>
      <c r="CY38" s="413"/>
      <c r="CZ38" s="413"/>
      <c r="DA38" s="413"/>
      <c r="DB38" s="413"/>
      <c r="DC38" s="413"/>
      <c r="DD38" s="413"/>
      <c r="DE38" s="413"/>
      <c r="DF38" s="413"/>
      <c r="DG38" s="413"/>
      <c r="DH38" s="413"/>
      <c r="DI38" s="413"/>
      <c r="DJ38" s="413"/>
      <c r="DK38" s="413"/>
      <c r="DL38" s="413"/>
      <c r="DM38" s="413"/>
      <c r="DN38" s="413"/>
      <c r="DO38" s="413"/>
      <c r="DP38" s="413"/>
      <c r="DQ38" s="413"/>
      <c r="DR38" s="413"/>
      <c r="DS38" s="413"/>
      <c r="DT38" s="413"/>
      <c r="DU38" s="413"/>
      <c r="DV38" s="413"/>
    </row>
    <row r="39" spans="1:126" s="414" customFormat="1" ht="11.25" customHeight="1" x14ac:dyDescent="0.2">
      <c r="A39" s="378" t="s">
        <v>529</v>
      </c>
      <c r="B39" s="371">
        <v>-0.3</v>
      </c>
      <c r="C39" s="371"/>
      <c r="D39" s="371">
        <v>-1.2</v>
      </c>
      <c r="E39" s="371"/>
      <c r="F39" s="371">
        <v>-1.2</v>
      </c>
      <c r="G39" s="371"/>
      <c r="H39" s="372">
        <v>-1.2</v>
      </c>
      <c r="I39" s="412"/>
      <c r="J39" s="413"/>
      <c r="K39" s="412"/>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c r="BT39" s="413"/>
      <c r="BU39" s="413"/>
      <c r="BV39" s="413"/>
      <c r="BW39" s="413"/>
      <c r="BX39" s="413"/>
      <c r="BY39" s="413"/>
      <c r="BZ39" s="413"/>
      <c r="CA39" s="413"/>
      <c r="CB39" s="413"/>
      <c r="CC39" s="413"/>
      <c r="CD39" s="413"/>
      <c r="CE39" s="413"/>
      <c r="CF39" s="413"/>
      <c r="CG39" s="413"/>
      <c r="CH39" s="413"/>
      <c r="CI39" s="413"/>
      <c r="CJ39" s="413"/>
      <c r="CK39" s="413"/>
      <c r="CL39" s="413"/>
      <c r="CM39" s="413"/>
      <c r="CN39" s="413"/>
      <c r="CO39" s="413"/>
      <c r="CP39" s="413"/>
      <c r="CQ39" s="413"/>
      <c r="CR39" s="413"/>
      <c r="CS39" s="413"/>
      <c r="CT39" s="413"/>
      <c r="CU39" s="413"/>
      <c r="CV39" s="413"/>
      <c r="CW39" s="413"/>
      <c r="CX39" s="413"/>
      <c r="CY39" s="413"/>
      <c r="CZ39" s="413"/>
      <c r="DA39" s="413"/>
      <c r="DB39" s="413"/>
      <c r="DC39" s="413"/>
      <c r="DD39" s="413"/>
      <c r="DE39" s="413"/>
      <c r="DF39" s="413"/>
      <c r="DG39" s="413"/>
      <c r="DH39" s="413"/>
      <c r="DI39" s="413"/>
      <c r="DJ39" s="413"/>
      <c r="DK39" s="413"/>
      <c r="DL39" s="413"/>
      <c r="DM39" s="413"/>
      <c r="DN39" s="413"/>
      <c r="DO39" s="413"/>
      <c r="DP39" s="413"/>
      <c r="DQ39" s="413"/>
      <c r="DR39" s="413"/>
      <c r="DS39" s="413"/>
      <c r="DT39" s="413"/>
      <c r="DU39" s="413"/>
      <c r="DV39" s="413"/>
    </row>
    <row r="40" spans="1:126" s="414" customFormat="1" ht="11.25" customHeight="1" x14ac:dyDescent="0.2">
      <c r="A40" s="353" t="s">
        <v>527</v>
      </c>
      <c r="B40" s="354">
        <v>-1.3</v>
      </c>
      <c r="C40" s="354"/>
      <c r="D40" s="354">
        <v>-6.3</v>
      </c>
      <c r="E40" s="354"/>
      <c r="F40" s="354">
        <v>-10.1</v>
      </c>
      <c r="G40" s="354"/>
      <c r="H40" s="355">
        <v>-10.1</v>
      </c>
      <c r="I40" s="412"/>
      <c r="J40" s="413"/>
      <c r="K40" s="412"/>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3"/>
      <c r="BE40" s="413"/>
      <c r="BF40" s="413"/>
      <c r="BG40" s="413"/>
      <c r="BH40" s="413"/>
      <c r="BI40" s="413"/>
      <c r="BJ40" s="413"/>
      <c r="BK40" s="413"/>
      <c r="BL40" s="413"/>
      <c r="BM40" s="413"/>
      <c r="BN40" s="413"/>
      <c r="BO40" s="413"/>
      <c r="BP40" s="413"/>
      <c r="BQ40" s="413"/>
      <c r="BR40" s="413"/>
      <c r="BS40" s="413"/>
      <c r="BT40" s="413"/>
      <c r="BU40" s="413"/>
      <c r="BV40" s="413"/>
      <c r="BW40" s="413"/>
      <c r="BX40" s="413"/>
      <c r="BY40" s="413"/>
      <c r="BZ40" s="413"/>
      <c r="CA40" s="413"/>
      <c r="CB40" s="413"/>
      <c r="CC40" s="413"/>
      <c r="CD40" s="413"/>
      <c r="CE40" s="413"/>
      <c r="CF40" s="413"/>
      <c r="CG40" s="413"/>
      <c r="CH40" s="413"/>
      <c r="CI40" s="413"/>
      <c r="CJ40" s="413"/>
      <c r="CK40" s="413"/>
      <c r="CL40" s="413"/>
      <c r="CM40" s="413"/>
      <c r="CN40" s="413"/>
      <c r="CO40" s="413"/>
      <c r="CP40" s="413"/>
      <c r="CQ40" s="413"/>
      <c r="CR40" s="413"/>
      <c r="CS40" s="413"/>
      <c r="CT40" s="413"/>
      <c r="CU40" s="413"/>
      <c r="CV40" s="413"/>
      <c r="CW40" s="413"/>
      <c r="CX40" s="413"/>
      <c r="CY40" s="413"/>
      <c r="CZ40" s="413"/>
      <c r="DA40" s="413"/>
      <c r="DB40" s="413"/>
      <c r="DC40" s="413"/>
      <c r="DD40" s="413"/>
      <c r="DE40" s="413"/>
      <c r="DF40" s="413"/>
      <c r="DG40" s="413"/>
      <c r="DH40" s="413"/>
      <c r="DI40" s="413"/>
      <c r="DJ40" s="413"/>
      <c r="DK40" s="413"/>
      <c r="DL40" s="413"/>
      <c r="DM40" s="413"/>
      <c r="DN40" s="413"/>
      <c r="DO40" s="413"/>
      <c r="DP40" s="413"/>
      <c r="DQ40" s="413"/>
      <c r="DR40" s="413"/>
      <c r="DS40" s="413"/>
      <c r="DT40" s="413"/>
      <c r="DU40" s="413"/>
      <c r="DV40" s="413"/>
    </row>
    <row r="41" spans="1:126" s="414" customFormat="1" ht="11.25" customHeight="1" x14ac:dyDescent="0.2">
      <c r="A41" s="353" t="s">
        <v>568</v>
      </c>
      <c r="B41" s="354">
        <v>-0.3</v>
      </c>
      <c r="C41" s="354"/>
      <c r="D41" s="354">
        <v>-1.3</v>
      </c>
      <c r="E41" s="354"/>
      <c r="F41" s="354">
        <v>-1.3</v>
      </c>
      <c r="G41" s="354"/>
      <c r="H41" s="355">
        <v>-1.3</v>
      </c>
      <c r="I41" s="412"/>
      <c r="J41" s="413"/>
      <c r="K41" s="412"/>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c r="BT41" s="413"/>
      <c r="BU41" s="413"/>
      <c r="BV41" s="413"/>
      <c r="BW41" s="413"/>
      <c r="BX41" s="413"/>
      <c r="BY41" s="413"/>
      <c r="BZ41" s="413"/>
      <c r="CA41" s="413"/>
      <c r="CB41" s="413"/>
      <c r="CC41" s="413"/>
      <c r="CD41" s="413"/>
      <c r="CE41" s="413"/>
      <c r="CF41" s="413"/>
      <c r="CG41" s="413"/>
      <c r="CH41" s="413"/>
      <c r="CI41" s="413"/>
      <c r="CJ41" s="413"/>
      <c r="CK41" s="413"/>
      <c r="CL41" s="413"/>
      <c r="CM41" s="413"/>
      <c r="CN41" s="413"/>
      <c r="CO41" s="413"/>
      <c r="CP41" s="413"/>
      <c r="CQ41" s="413"/>
      <c r="CR41" s="413"/>
      <c r="CS41" s="413"/>
      <c r="CT41" s="413"/>
      <c r="CU41" s="413"/>
      <c r="CV41" s="413"/>
      <c r="CW41" s="413"/>
      <c r="CX41" s="413"/>
      <c r="CY41" s="413"/>
      <c r="CZ41" s="413"/>
      <c r="DA41" s="413"/>
      <c r="DB41" s="413"/>
      <c r="DC41" s="413"/>
      <c r="DD41" s="413"/>
      <c r="DE41" s="413"/>
      <c r="DF41" s="413"/>
      <c r="DG41" s="413"/>
      <c r="DH41" s="413"/>
      <c r="DI41" s="413"/>
      <c r="DJ41" s="413"/>
      <c r="DK41" s="413"/>
      <c r="DL41" s="413"/>
      <c r="DM41" s="413"/>
      <c r="DN41" s="413"/>
      <c r="DO41" s="413"/>
      <c r="DP41" s="413"/>
      <c r="DQ41" s="413"/>
      <c r="DR41" s="413"/>
      <c r="DS41" s="413"/>
      <c r="DT41" s="413"/>
      <c r="DU41" s="413"/>
      <c r="DV41" s="413"/>
    </row>
    <row r="42" spans="1:126" s="414" customFormat="1" ht="15" customHeight="1" x14ac:dyDescent="0.2">
      <c r="A42" s="339" t="s">
        <v>532</v>
      </c>
      <c r="B42" s="340">
        <v>-1.9</v>
      </c>
      <c r="C42" s="340"/>
      <c r="D42" s="340">
        <v>-8.5</v>
      </c>
      <c r="E42" s="340"/>
      <c r="F42" s="340">
        <v>-8.5</v>
      </c>
      <c r="G42" s="340"/>
      <c r="H42" s="341">
        <v>-8.5</v>
      </c>
      <c r="I42" s="412"/>
      <c r="J42" s="413"/>
      <c r="K42" s="412"/>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3"/>
      <c r="CA42" s="413"/>
      <c r="CB42" s="413"/>
      <c r="CC42" s="413"/>
      <c r="CD42" s="413"/>
      <c r="CE42" s="413"/>
      <c r="CF42" s="413"/>
      <c r="CG42" s="413"/>
      <c r="CH42" s="413"/>
      <c r="CI42" s="413"/>
      <c r="CJ42" s="413"/>
      <c r="CK42" s="413"/>
      <c r="CL42" s="413"/>
      <c r="CM42" s="413"/>
      <c r="CN42" s="413"/>
      <c r="CO42" s="413"/>
      <c r="CP42" s="413"/>
      <c r="CQ42" s="413"/>
      <c r="CR42" s="413"/>
      <c r="CS42" s="413"/>
      <c r="CT42" s="413"/>
      <c r="CU42" s="413"/>
      <c r="CV42" s="413"/>
      <c r="CW42" s="413"/>
      <c r="CX42" s="413"/>
      <c r="CY42" s="413"/>
      <c r="CZ42" s="413"/>
      <c r="DA42" s="413"/>
      <c r="DB42" s="413"/>
      <c r="DC42" s="413"/>
      <c r="DD42" s="413"/>
      <c r="DE42" s="413"/>
      <c r="DF42" s="413"/>
      <c r="DG42" s="413"/>
      <c r="DH42" s="413"/>
      <c r="DI42" s="413"/>
      <c r="DJ42" s="413"/>
      <c r="DK42" s="413"/>
      <c r="DL42" s="413"/>
      <c r="DM42" s="413"/>
      <c r="DN42" s="413"/>
      <c r="DO42" s="413"/>
      <c r="DP42" s="413"/>
      <c r="DQ42" s="413"/>
      <c r="DR42" s="413"/>
      <c r="DS42" s="413"/>
      <c r="DT42" s="413"/>
      <c r="DU42" s="413"/>
      <c r="DV42" s="413"/>
    </row>
    <row r="43" spans="1:126" s="356" customFormat="1" ht="11.25" customHeight="1" x14ac:dyDescent="0.2">
      <c r="A43" s="353" t="s">
        <v>569</v>
      </c>
      <c r="B43" s="354">
        <v>0</v>
      </c>
      <c r="C43" s="354"/>
      <c r="D43" s="354">
        <v>-0.8</v>
      </c>
      <c r="E43" s="354"/>
      <c r="F43" s="354">
        <v>-0.8</v>
      </c>
      <c r="G43" s="354"/>
      <c r="H43" s="355">
        <v>-0.8</v>
      </c>
      <c r="I43" s="352"/>
      <c r="J43" s="347"/>
      <c r="K43" s="352"/>
      <c r="L43" s="347"/>
      <c r="M43" s="347"/>
      <c r="N43" s="347"/>
      <c r="O43" s="347"/>
      <c r="P43" s="347"/>
      <c r="Q43" s="347"/>
      <c r="R43" s="347"/>
      <c r="S43" s="347"/>
      <c r="T43" s="347"/>
      <c r="U43" s="347"/>
      <c r="V43" s="347"/>
      <c r="W43" s="347"/>
      <c r="X43" s="347"/>
      <c r="Y43" s="347"/>
      <c r="Z43" s="347"/>
      <c r="AA43" s="347"/>
      <c r="AB43" s="347"/>
      <c r="AC43" s="347"/>
      <c r="AD43" s="347"/>
      <c r="AE43" s="347"/>
      <c r="AF43" s="347"/>
      <c r="AG43" s="347"/>
      <c r="AH43" s="347"/>
      <c r="AI43" s="347"/>
      <c r="AJ43" s="347"/>
      <c r="AK43" s="347"/>
      <c r="AL43" s="347"/>
      <c r="AM43" s="347"/>
      <c r="AN43" s="347"/>
      <c r="AO43" s="347"/>
      <c r="AP43" s="347"/>
      <c r="AQ43" s="347"/>
      <c r="AR43" s="347"/>
      <c r="AS43" s="347"/>
      <c r="AT43" s="347"/>
      <c r="AU43" s="347"/>
      <c r="AV43" s="347"/>
      <c r="AW43" s="347"/>
      <c r="AX43" s="347"/>
      <c r="AY43" s="347"/>
      <c r="AZ43" s="347"/>
      <c r="BA43" s="347"/>
      <c r="BB43" s="347"/>
      <c r="BC43" s="347"/>
      <c r="BD43" s="347"/>
      <c r="BE43" s="347"/>
      <c r="BF43" s="347"/>
      <c r="BG43" s="347"/>
      <c r="BH43" s="347"/>
      <c r="BI43" s="347"/>
      <c r="BJ43" s="347"/>
      <c r="BK43" s="347"/>
      <c r="BL43" s="347"/>
      <c r="BM43" s="347"/>
      <c r="BN43" s="347"/>
      <c r="BO43" s="347"/>
      <c r="BP43" s="347"/>
      <c r="BQ43" s="347"/>
      <c r="BR43" s="347"/>
      <c r="BS43" s="347"/>
      <c r="BT43" s="347"/>
      <c r="BU43" s="347"/>
      <c r="BV43" s="347"/>
      <c r="BW43" s="347"/>
      <c r="BX43" s="347"/>
      <c r="BY43" s="347"/>
      <c r="BZ43" s="347"/>
      <c r="CA43" s="347"/>
      <c r="CB43" s="347"/>
      <c r="CC43" s="347"/>
      <c r="CD43" s="347"/>
      <c r="CE43" s="347"/>
      <c r="CF43" s="347"/>
      <c r="CG43" s="347"/>
      <c r="CH43" s="347"/>
      <c r="CI43" s="347"/>
      <c r="CJ43" s="347"/>
      <c r="CK43" s="347"/>
      <c r="CL43" s="347"/>
      <c r="CM43" s="347"/>
      <c r="CN43" s="347"/>
      <c r="CO43" s="347"/>
      <c r="CP43" s="347"/>
      <c r="CQ43" s="347"/>
      <c r="CR43" s="347"/>
      <c r="CS43" s="347"/>
      <c r="CT43" s="347"/>
      <c r="CU43" s="347"/>
      <c r="CV43" s="347"/>
      <c r="CW43" s="347"/>
      <c r="CX43" s="347"/>
      <c r="CY43" s="347"/>
      <c r="CZ43" s="347"/>
      <c r="DA43" s="347"/>
      <c r="DB43" s="347"/>
      <c r="DC43" s="347"/>
      <c r="DD43" s="347"/>
      <c r="DE43" s="347"/>
      <c r="DF43" s="347"/>
      <c r="DG43" s="347"/>
      <c r="DH43" s="347"/>
      <c r="DI43" s="347"/>
      <c r="DJ43" s="347"/>
      <c r="DK43" s="347"/>
      <c r="DL43" s="347"/>
      <c r="DM43" s="347"/>
      <c r="DN43" s="347"/>
      <c r="DO43" s="347"/>
      <c r="DP43" s="347"/>
      <c r="DQ43" s="347"/>
      <c r="DR43" s="347"/>
      <c r="DS43" s="347"/>
      <c r="DT43" s="347"/>
      <c r="DU43" s="347"/>
      <c r="DV43" s="347"/>
    </row>
    <row r="44" spans="1:126" s="356" customFormat="1" ht="11.25" customHeight="1" x14ac:dyDescent="0.2">
      <c r="A44" s="353" t="s">
        <v>534</v>
      </c>
      <c r="B44" s="354">
        <v>-1.9</v>
      </c>
      <c r="C44" s="354"/>
      <c r="D44" s="354">
        <v>-7.7</v>
      </c>
      <c r="E44" s="354"/>
      <c r="F44" s="354">
        <v>-7.7</v>
      </c>
      <c r="G44" s="354"/>
      <c r="H44" s="355">
        <v>-7.7</v>
      </c>
      <c r="I44" s="352"/>
      <c r="J44" s="347"/>
      <c r="K44" s="352"/>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47"/>
      <c r="BG44" s="347"/>
      <c r="BH44" s="347"/>
      <c r="BI44" s="347"/>
      <c r="BJ44" s="347"/>
      <c r="BK44" s="347"/>
      <c r="BL44" s="347"/>
      <c r="BM44" s="347"/>
      <c r="BN44" s="347"/>
      <c r="BO44" s="347"/>
      <c r="BP44" s="347"/>
      <c r="BQ44" s="347"/>
      <c r="BR44" s="347"/>
      <c r="BS44" s="347"/>
      <c r="BT44" s="347"/>
      <c r="BU44" s="347"/>
      <c r="BV44" s="347"/>
      <c r="BW44" s="347"/>
      <c r="BX44" s="347"/>
      <c r="BY44" s="347"/>
      <c r="BZ44" s="347"/>
      <c r="CA44" s="347"/>
      <c r="CB44" s="347"/>
      <c r="CC44" s="347"/>
      <c r="CD44" s="347"/>
      <c r="CE44" s="347"/>
      <c r="CF44" s="347"/>
      <c r="CG44" s="347"/>
      <c r="CH44" s="347"/>
      <c r="CI44" s="347"/>
      <c r="CJ44" s="347"/>
      <c r="CK44" s="347"/>
      <c r="CL44" s="347"/>
      <c r="CM44" s="347"/>
      <c r="CN44" s="347"/>
      <c r="CO44" s="347"/>
      <c r="CP44" s="347"/>
      <c r="CQ44" s="347"/>
      <c r="CR44" s="347"/>
      <c r="CS44" s="347"/>
      <c r="CT44" s="347"/>
      <c r="CU44" s="347"/>
      <c r="CV44" s="347"/>
      <c r="CW44" s="347"/>
      <c r="CX44" s="347"/>
      <c r="CY44" s="347"/>
      <c r="CZ44" s="347"/>
      <c r="DA44" s="347"/>
      <c r="DB44" s="347"/>
      <c r="DC44" s="347"/>
      <c r="DD44" s="347"/>
      <c r="DE44" s="347"/>
      <c r="DF44" s="347"/>
      <c r="DG44" s="347"/>
      <c r="DH44" s="347"/>
      <c r="DI44" s="347"/>
      <c r="DJ44" s="347"/>
      <c r="DK44" s="347"/>
      <c r="DL44" s="347"/>
      <c r="DM44" s="347"/>
      <c r="DN44" s="347"/>
      <c r="DO44" s="347"/>
      <c r="DP44" s="347"/>
      <c r="DQ44" s="347"/>
      <c r="DR44" s="347"/>
      <c r="DS44" s="347"/>
      <c r="DT44" s="347"/>
      <c r="DU44" s="347"/>
      <c r="DV44" s="347"/>
    </row>
    <row r="45" spans="1:126" s="418" customFormat="1" ht="13.5" customHeight="1" x14ac:dyDescent="0.2">
      <c r="A45" s="369" t="s">
        <v>536</v>
      </c>
      <c r="B45" s="349">
        <v>552.29999999999995</v>
      </c>
      <c r="C45" s="349"/>
      <c r="D45" s="349">
        <v>1782.9</v>
      </c>
      <c r="E45" s="349"/>
      <c r="F45" s="349">
        <v>1365.8</v>
      </c>
      <c r="G45" s="349"/>
      <c r="H45" s="350">
        <v>1076.2</v>
      </c>
      <c r="I45" s="415"/>
      <c r="J45" s="416"/>
      <c r="K45" s="415"/>
      <c r="L45" s="417"/>
      <c r="M45" s="415"/>
      <c r="N45" s="417"/>
      <c r="O45" s="417"/>
      <c r="P45" s="417"/>
      <c r="Q45" s="417"/>
      <c r="R45" s="417"/>
      <c r="S45" s="417"/>
      <c r="T45" s="417"/>
      <c r="U45" s="417"/>
      <c r="V45" s="417"/>
      <c r="W45" s="417"/>
      <c r="X45" s="417"/>
      <c r="Y45" s="417"/>
      <c r="Z45" s="417"/>
      <c r="AA45" s="417"/>
      <c r="AB45" s="417"/>
      <c r="AC45" s="417"/>
      <c r="AH45" s="417"/>
      <c r="AI45" s="417"/>
      <c r="AJ45" s="417"/>
      <c r="AK45" s="417"/>
      <c r="AL45" s="417"/>
      <c r="AM45" s="417"/>
      <c r="AN45" s="417"/>
      <c r="AO45" s="417"/>
      <c r="AP45" s="417"/>
      <c r="AQ45" s="417"/>
      <c r="AR45" s="417"/>
      <c r="AS45" s="417"/>
      <c r="AT45" s="417"/>
      <c r="AU45" s="417"/>
      <c r="AV45" s="417"/>
      <c r="AW45" s="417"/>
      <c r="AX45" s="417"/>
      <c r="AY45" s="417"/>
      <c r="AZ45" s="417"/>
      <c r="BA45" s="417"/>
      <c r="BB45" s="417"/>
      <c r="BC45" s="417"/>
      <c r="BD45" s="417"/>
      <c r="BE45" s="417"/>
      <c r="BF45" s="417"/>
      <c r="BG45" s="417"/>
      <c r="BH45" s="417"/>
      <c r="BI45" s="417"/>
      <c r="BJ45" s="417"/>
      <c r="BK45" s="417"/>
      <c r="BL45" s="417"/>
      <c r="BM45" s="417"/>
      <c r="BN45" s="417"/>
      <c r="BO45" s="417"/>
      <c r="BP45" s="417"/>
      <c r="BQ45" s="417"/>
      <c r="BR45" s="417"/>
      <c r="BS45" s="417"/>
      <c r="BT45" s="417"/>
      <c r="BU45" s="417"/>
      <c r="BV45" s="417"/>
      <c r="BW45" s="417"/>
      <c r="BX45" s="417"/>
      <c r="BY45" s="417"/>
      <c r="BZ45" s="417"/>
      <c r="CA45" s="417"/>
      <c r="CB45" s="417"/>
      <c r="CC45" s="417"/>
      <c r="CD45" s="417"/>
      <c r="CE45" s="417"/>
      <c r="CF45" s="417"/>
      <c r="CG45" s="417"/>
      <c r="CH45" s="417"/>
      <c r="CI45" s="417"/>
      <c r="CJ45" s="417"/>
      <c r="CK45" s="417"/>
      <c r="CL45" s="417"/>
      <c r="CM45" s="417"/>
      <c r="CN45" s="417"/>
      <c r="CO45" s="417"/>
      <c r="CP45" s="417"/>
      <c r="CQ45" s="417"/>
      <c r="CR45" s="417"/>
      <c r="CS45" s="417"/>
      <c r="CT45" s="417"/>
      <c r="CU45" s="417"/>
      <c r="CV45" s="417"/>
      <c r="CW45" s="417"/>
      <c r="CX45" s="417"/>
      <c r="CY45" s="417"/>
      <c r="CZ45" s="417"/>
      <c r="DA45" s="417"/>
      <c r="DB45" s="417"/>
      <c r="DC45" s="417"/>
      <c r="DD45" s="417"/>
      <c r="DE45" s="417"/>
      <c r="DF45" s="417"/>
      <c r="DG45" s="417"/>
      <c r="DH45" s="417"/>
      <c r="DI45" s="417"/>
      <c r="DJ45" s="417"/>
      <c r="DK45" s="417"/>
      <c r="DL45" s="417"/>
      <c r="DM45" s="417"/>
      <c r="DN45" s="417"/>
      <c r="DO45" s="417"/>
      <c r="DP45" s="417"/>
      <c r="DQ45" s="417"/>
      <c r="DR45" s="417"/>
      <c r="DS45" s="417"/>
      <c r="DT45" s="417"/>
      <c r="DU45" s="417"/>
      <c r="DV45" s="417"/>
    </row>
    <row r="46" spans="1:126" s="422" customFormat="1" ht="13.5" customHeight="1" x14ac:dyDescent="0.2">
      <c r="A46" s="370" t="s">
        <v>537</v>
      </c>
      <c r="B46" s="371">
        <v>371.3</v>
      </c>
      <c r="C46" s="371"/>
      <c r="D46" s="371">
        <v>501.6</v>
      </c>
      <c r="E46" s="371"/>
      <c r="F46" s="371">
        <v>711.7</v>
      </c>
      <c r="G46" s="371"/>
      <c r="H46" s="372">
        <v>977.2</v>
      </c>
      <c r="I46" s="419"/>
      <c r="J46" s="420"/>
      <c r="K46" s="419"/>
      <c r="L46" s="421"/>
      <c r="M46" s="419"/>
      <c r="N46" s="421"/>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1"/>
      <c r="AY46" s="421"/>
      <c r="AZ46" s="421"/>
      <c r="BA46" s="421"/>
      <c r="BB46" s="421"/>
      <c r="BC46" s="421"/>
      <c r="BD46" s="421"/>
      <c r="BE46" s="421"/>
      <c r="BF46" s="421"/>
      <c r="BG46" s="421"/>
      <c r="BH46" s="421"/>
      <c r="BI46" s="421"/>
      <c r="BJ46" s="421"/>
      <c r="BK46" s="421"/>
      <c r="BL46" s="421"/>
      <c r="BM46" s="421"/>
      <c r="BN46" s="421"/>
      <c r="BO46" s="421"/>
      <c r="BP46" s="421"/>
      <c r="BQ46" s="421"/>
      <c r="BR46" s="421"/>
      <c r="BS46" s="421"/>
      <c r="BT46" s="421"/>
      <c r="BU46" s="421"/>
      <c r="BV46" s="421"/>
      <c r="BW46" s="421"/>
      <c r="BX46" s="421"/>
      <c r="BY46" s="421"/>
      <c r="BZ46" s="421"/>
      <c r="CA46" s="421"/>
      <c r="CB46" s="421"/>
      <c r="CC46" s="421"/>
      <c r="CD46" s="421"/>
      <c r="CE46" s="421"/>
      <c r="CF46" s="421"/>
      <c r="CG46" s="421"/>
      <c r="CH46" s="421"/>
      <c r="CI46" s="421"/>
      <c r="CJ46" s="421"/>
      <c r="CK46" s="421"/>
      <c r="CL46" s="421"/>
      <c r="CM46" s="421"/>
      <c r="CN46" s="421"/>
      <c r="CO46" s="421"/>
      <c r="CP46" s="421"/>
      <c r="CQ46" s="421"/>
      <c r="CR46" s="421"/>
      <c r="CS46" s="421"/>
      <c r="CT46" s="421"/>
      <c r="CU46" s="421"/>
      <c r="CV46" s="421"/>
      <c r="CW46" s="421"/>
      <c r="CX46" s="421"/>
      <c r="CY46" s="421"/>
      <c r="CZ46" s="421"/>
      <c r="DA46" s="421"/>
      <c r="DB46" s="421"/>
      <c r="DC46" s="421"/>
      <c r="DD46" s="421"/>
      <c r="DE46" s="421"/>
      <c r="DF46" s="421"/>
      <c r="DG46" s="421"/>
      <c r="DH46" s="421"/>
      <c r="DI46" s="421"/>
      <c r="DJ46" s="421"/>
      <c r="DK46" s="421"/>
      <c r="DL46" s="421"/>
      <c r="DM46" s="421"/>
      <c r="DN46" s="421"/>
      <c r="DO46" s="421"/>
      <c r="DP46" s="421"/>
      <c r="DQ46" s="421"/>
      <c r="DR46" s="421"/>
      <c r="DS46" s="421"/>
      <c r="DT46" s="421"/>
      <c r="DU46" s="421"/>
      <c r="DV46" s="421"/>
    </row>
    <row r="47" spans="1:126" s="426" customFormat="1" ht="13.5" customHeight="1" x14ac:dyDescent="0.2">
      <c r="A47" s="373" t="s">
        <v>538</v>
      </c>
      <c r="B47" s="374">
        <v>923.6</v>
      </c>
      <c r="C47" s="374"/>
      <c r="D47" s="374">
        <v>2284.5</v>
      </c>
      <c r="E47" s="374"/>
      <c r="F47" s="374">
        <v>2077.5</v>
      </c>
      <c r="G47" s="374"/>
      <c r="H47" s="375">
        <v>2053.4</v>
      </c>
      <c r="I47" s="423"/>
      <c r="J47" s="424"/>
      <c r="K47" s="419"/>
      <c r="L47" s="421"/>
      <c r="M47" s="421"/>
      <c r="N47" s="421"/>
      <c r="O47" s="425"/>
      <c r="P47" s="425"/>
      <c r="Q47" s="425"/>
      <c r="R47" s="425"/>
      <c r="S47" s="425"/>
      <c r="T47" s="425"/>
      <c r="U47" s="425"/>
      <c r="V47" s="425"/>
      <c r="W47" s="425"/>
      <c r="X47" s="425"/>
      <c r="Y47" s="425"/>
      <c r="Z47" s="425"/>
      <c r="AA47" s="425"/>
      <c r="AB47" s="425"/>
      <c r="AC47" s="425"/>
      <c r="AD47" s="425"/>
      <c r="AE47" s="425"/>
      <c r="AF47" s="425"/>
      <c r="AG47" s="425"/>
      <c r="AH47" s="425"/>
      <c r="AI47" s="425"/>
      <c r="AJ47" s="425"/>
      <c r="AK47" s="425"/>
      <c r="AL47" s="425"/>
      <c r="AM47" s="425"/>
      <c r="AN47" s="425"/>
      <c r="AO47" s="425"/>
      <c r="AP47" s="425"/>
      <c r="AQ47" s="425"/>
      <c r="AR47" s="425"/>
      <c r="AS47" s="425"/>
      <c r="AT47" s="425"/>
      <c r="AU47" s="425"/>
      <c r="AV47" s="425"/>
      <c r="AW47" s="425"/>
      <c r="AX47" s="425"/>
      <c r="AY47" s="425"/>
      <c r="AZ47" s="425"/>
      <c r="BA47" s="425"/>
      <c r="BB47" s="425"/>
      <c r="BC47" s="425"/>
      <c r="BD47" s="425"/>
      <c r="BE47" s="425"/>
      <c r="BF47" s="425"/>
      <c r="BG47" s="425"/>
      <c r="BH47" s="425"/>
      <c r="BI47" s="425"/>
      <c r="BJ47" s="425"/>
      <c r="BK47" s="425"/>
      <c r="BL47" s="425"/>
      <c r="BM47" s="425"/>
      <c r="BN47" s="425"/>
      <c r="BO47" s="425"/>
      <c r="BP47" s="425"/>
      <c r="BQ47" s="425"/>
      <c r="BR47" s="425"/>
      <c r="BS47" s="425"/>
      <c r="BT47" s="425"/>
      <c r="BU47" s="425"/>
      <c r="BV47" s="425"/>
      <c r="BW47" s="425"/>
      <c r="BX47" s="425"/>
      <c r="BY47" s="425"/>
      <c r="BZ47" s="425"/>
      <c r="CA47" s="425"/>
      <c r="CB47" s="425"/>
      <c r="CC47" s="425"/>
      <c r="CD47" s="425"/>
      <c r="CE47" s="425"/>
      <c r="CF47" s="425"/>
      <c r="CG47" s="425"/>
      <c r="CH47" s="425"/>
      <c r="CI47" s="425"/>
      <c r="CJ47" s="425"/>
      <c r="CK47" s="425"/>
      <c r="CL47" s="425"/>
      <c r="CM47" s="425"/>
      <c r="CN47" s="425"/>
      <c r="CO47" s="425"/>
      <c r="CP47" s="425"/>
      <c r="CQ47" s="425"/>
      <c r="CR47" s="425"/>
      <c r="CS47" s="425"/>
      <c r="CT47" s="425"/>
      <c r="CU47" s="425"/>
      <c r="CV47" s="425"/>
      <c r="CW47" s="425"/>
      <c r="CX47" s="425"/>
      <c r="CY47" s="425"/>
      <c r="CZ47" s="425"/>
      <c r="DA47" s="425"/>
      <c r="DB47" s="425"/>
      <c r="DC47" s="425"/>
      <c r="DD47" s="425"/>
      <c r="DE47" s="425"/>
      <c r="DF47" s="425"/>
      <c r="DG47" s="425"/>
      <c r="DH47" s="425"/>
      <c r="DI47" s="425"/>
      <c r="DJ47" s="425"/>
      <c r="DK47" s="425"/>
      <c r="DL47" s="425"/>
      <c r="DM47" s="425"/>
      <c r="DN47" s="425"/>
      <c r="DO47" s="425"/>
      <c r="DP47" s="425"/>
      <c r="DQ47" s="425"/>
      <c r="DR47" s="425"/>
      <c r="DS47" s="425"/>
      <c r="DT47" s="425"/>
      <c r="DU47" s="425"/>
      <c r="DV47" s="425"/>
    </row>
    <row r="48" spans="1:126" x14ac:dyDescent="0.2">
      <c r="A48" s="376" t="s">
        <v>539</v>
      </c>
    </row>
    <row r="49" spans="1:1" x14ac:dyDescent="0.2">
      <c r="A49" s="376" t="s">
        <v>540</v>
      </c>
    </row>
    <row r="50" spans="1:1" x14ac:dyDescent="0.2">
      <c r="A50" s="376" t="s">
        <v>541</v>
      </c>
    </row>
  </sheetData>
  <mergeCells count="3">
    <mergeCell ref="A1:H1"/>
    <mergeCell ref="A2:H2"/>
    <mergeCell ref="A3:H3"/>
  </mergeCells>
  <printOptions horizontalCentered="1"/>
  <pageMargins left="0.9" right="0.9" top="0.9" bottom="0.9" header="0" footer="0"/>
  <pageSetup scale="78" orientation="landscape"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156</vt:i4>
      </vt:variant>
      <vt:variant>
        <vt:lpstr>Named Ranges</vt:lpstr>
      </vt:variant>
      <vt:variant>
        <vt:i4>194</vt:i4>
      </vt:variant>
    </vt:vector>
  </HeadingPairs>
  <TitlesOfParts>
    <vt:vector size="350" baseType="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T-114</vt:lpstr>
      <vt:lpstr>T-115</vt:lpstr>
      <vt:lpstr>T-116</vt:lpstr>
      <vt:lpstr>T-117</vt:lpstr>
      <vt:lpstr>T-118</vt:lpstr>
      <vt:lpstr>T-131</vt:lpstr>
      <vt:lpstr>T-135</vt:lpstr>
      <vt:lpstr>T-139</vt:lpstr>
      <vt:lpstr>T-143</vt:lpstr>
      <vt:lpstr>T-147</vt:lpstr>
      <vt:lpstr>T-151</vt:lpstr>
      <vt:lpstr>T-152</vt:lpstr>
      <vt:lpstr>T-173</vt:lpstr>
      <vt:lpstr>T-177</vt:lpstr>
      <vt:lpstr>T-181</vt:lpstr>
      <vt:lpstr>T-185</vt:lpstr>
      <vt:lpstr>T-189</vt:lpstr>
      <vt:lpstr>T-193</vt:lpstr>
      <vt:lpstr>T-197</vt:lpstr>
      <vt:lpstr>T-201</vt:lpstr>
      <vt:lpstr>T-205</vt:lpstr>
      <vt:lpstr>T-224</vt:lpstr>
      <vt:lpstr>T-228</vt:lpstr>
      <vt:lpstr>T-232</vt:lpstr>
      <vt:lpstr>T-236</vt:lpstr>
      <vt:lpstr>T-240</vt:lpstr>
      <vt:lpstr>T-244</vt:lpstr>
      <vt:lpstr>T-248</vt:lpstr>
      <vt:lpstr>T-252</vt:lpstr>
      <vt:lpstr>T-256</vt:lpstr>
      <vt:lpstr>T-260</vt:lpstr>
      <vt:lpstr>T-264</vt:lpstr>
      <vt:lpstr>T-268</vt:lpstr>
      <vt:lpstr>T-272</vt:lpstr>
      <vt:lpstr>T-276</vt:lpstr>
      <vt:lpstr>T-280</vt:lpstr>
      <vt:lpstr>T-284</vt:lpstr>
      <vt:lpstr>T-288</vt:lpstr>
      <vt:lpstr>T-292</vt:lpstr>
      <vt:lpstr>T-296</vt:lpstr>
      <vt:lpstr>T-300</vt:lpstr>
      <vt:lpstr>T-304</vt:lpstr>
      <vt:lpstr>T-308</vt:lpstr>
      <vt:lpstr>T-312</vt:lpstr>
      <vt:lpstr>T-314</vt:lpstr>
      <vt:lpstr>T-316</vt:lpstr>
      <vt:lpstr>T-317</vt:lpstr>
      <vt:lpstr>T-318</vt:lpstr>
      <vt:lpstr>T-324</vt:lpstr>
      <vt:lpstr>T-328</vt:lpstr>
      <vt:lpstr>T-333</vt:lpstr>
      <vt:lpstr>T-337</vt:lpstr>
      <vt:lpstr>T-338</vt:lpstr>
      <vt:lpstr>T-339</vt:lpstr>
      <vt:lpstr>T-340</vt:lpstr>
      <vt:lpstr>T-341</vt:lpstr>
      <vt:lpstr>T-342</vt:lpstr>
      <vt:lpstr>T-344</vt:lpstr>
      <vt:lpstr>T-345</vt:lpstr>
      <vt:lpstr>T-346</vt:lpstr>
      <vt:lpstr>T-347</vt:lpstr>
      <vt:lpstr>'T-1'!Print_Area</vt:lpstr>
      <vt:lpstr>'T-114'!Print_Area</vt:lpstr>
      <vt:lpstr>'T-115'!Print_Area</vt:lpstr>
      <vt:lpstr>'T-116'!Print_Area</vt:lpstr>
      <vt:lpstr>'T-117'!Print_Area</vt:lpstr>
      <vt:lpstr>'T-118'!Print_Area</vt:lpstr>
      <vt:lpstr>'T-131'!Print_Area</vt:lpstr>
      <vt:lpstr>'T-135'!Print_Area</vt:lpstr>
      <vt:lpstr>'T-139'!Print_Area</vt:lpstr>
      <vt:lpstr>'T-14'!Print_Area</vt:lpstr>
      <vt:lpstr>'T-143'!Print_Area</vt:lpstr>
      <vt:lpstr>'T-147'!Print_Area</vt:lpstr>
      <vt:lpstr>'T-15'!Print_Area</vt:lpstr>
      <vt:lpstr>'T-151'!Print_Area</vt:lpstr>
      <vt:lpstr>'T-152'!Print_Area</vt:lpstr>
      <vt:lpstr>'T-16'!Print_Area</vt:lpstr>
      <vt:lpstr>'T-17'!Print_Area</vt:lpstr>
      <vt:lpstr>'T-173'!Print_Area</vt:lpstr>
      <vt:lpstr>'T-177'!Print_Area</vt:lpstr>
      <vt:lpstr>'T-18'!Print_Area</vt:lpstr>
      <vt:lpstr>'T-181'!Print_Area</vt:lpstr>
      <vt:lpstr>'T-185'!Print_Area</vt:lpstr>
      <vt:lpstr>'T-189'!Print_Area</vt:lpstr>
      <vt:lpstr>'T-19'!Print_Area</vt:lpstr>
      <vt:lpstr>'T-193'!Print_Area</vt:lpstr>
      <vt:lpstr>'T-197'!Print_Area</vt:lpstr>
      <vt:lpstr>'T-2'!Print_Area</vt:lpstr>
      <vt:lpstr>'T-20'!Print_Area</vt:lpstr>
      <vt:lpstr>'T-201'!Print_Area</vt:lpstr>
      <vt:lpstr>'T-205'!Print_Area</vt:lpstr>
      <vt:lpstr>'T-21'!Print_Area</vt:lpstr>
      <vt:lpstr>'T-22'!Print_Area</vt:lpstr>
      <vt:lpstr>'T-224'!Print_Area</vt:lpstr>
      <vt:lpstr>'T-228'!Print_Area</vt:lpstr>
      <vt:lpstr>'T-23'!Print_Area</vt:lpstr>
      <vt:lpstr>'T-232'!Print_Area</vt:lpstr>
      <vt:lpstr>'T-236'!Print_Area</vt:lpstr>
      <vt:lpstr>'T-24'!Print_Area</vt:lpstr>
      <vt:lpstr>'T-240'!Print_Area</vt:lpstr>
      <vt:lpstr>'T-244'!Print_Area</vt:lpstr>
      <vt:lpstr>'T-248'!Print_Area</vt:lpstr>
      <vt:lpstr>'T-25'!Print_Area</vt:lpstr>
      <vt:lpstr>'T-252'!Print_Area</vt:lpstr>
      <vt:lpstr>'T-256'!Print_Area</vt:lpstr>
      <vt:lpstr>'T-26'!Print_Area</vt:lpstr>
      <vt:lpstr>'T-260'!Print_Area</vt:lpstr>
      <vt:lpstr>'T-264'!Print_Area</vt:lpstr>
      <vt:lpstr>'T-268'!Print_Area</vt:lpstr>
      <vt:lpstr>'T-27'!Print_Area</vt:lpstr>
      <vt:lpstr>'T-272'!Print_Area</vt:lpstr>
      <vt:lpstr>'T-276'!Print_Area</vt:lpstr>
      <vt:lpstr>'T-28'!Print_Area</vt:lpstr>
      <vt:lpstr>'T-280'!Print_Area</vt:lpstr>
      <vt:lpstr>'T-284'!Print_Area</vt:lpstr>
      <vt:lpstr>'T-288'!Print_Area</vt:lpstr>
      <vt:lpstr>'T-29'!Print_Area</vt:lpstr>
      <vt:lpstr>'T-292'!Print_Area</vt:lpstr>
      <vt:lpstr>'T-296'!Print_Area</vt:lpstr>
      <vt:lpstr>'T-3'!Print_Area</vt:lpstr>
      <vt:lpstr>'T-30'!Print_Area</vt:lpstr>
      <vt:lpstr>'T-300'!Print_Area</vt:lpstr>
      <vt:lpstr>'T-304'!Print_Area</vt:lpstr>
      <vt:lpstr>'T-308'!Print_Area</vt:lpstr>
      <vt:lpstr>'T-31'!Print_Area</vt:lpstr>
      <vt:lpstr>'T-314'!Print_Area</vt:lpstr>
      <vt:lpstr>'T-316'!Print_Area</vt:lpstr>
      <vt:lpstr>'T-317'!Print_Area</vt:lpstr>
      <vt:lpstr>'T-318'!Print_Area</vt:lpstr>
      <vt:lpstr>'T-32'!Print_Area</vt:lpstr>
      <vt:lpstr>'T-324'!Print_Area</vt:lpstr>
      <vt:lpstr>'T-328'!Print_Area</vt:lpstr>
      <vt:lpstr>'T-33'!Print_Area</vt:lpstr>
      <vt:lpstr>'T-333'!Print_Area</vt:lpstr>
      <vt:lpstr>'T-337'!Print_Area</vt:lpstr>
      <vt:lpstr>'T-338'!Print_Area</vt:lpstr>
      <vt:lpstr>'T-339'!Print_Area</vt:lpstr>
      <vt:lpstr>'T-34'!Print_Area</vt:lpstr>
      <vt:lpstr>'T-340'!Print_Area</vt:lpstr>
      <vt:lpstr>'T-341'!Print_Area</vt:lpstr>
      <vt:lpstr>'T-342'!Print_Area</vt:lpstr>
      <vt:lpstr>'T-344'!Print_Area</vt:lpstr>
      <vt:lpstr>'T-35'!Print_Area</vt:lpstr>
      <vt:lpstr>'T-36'!Print_Area</vt:lpstr>
      <vt:lpstr>'T-37'!Print_Area</vt:lpstr>
      <vt:lpstr>'T-38'!Print_Area</vt:lpstr>
      <vt:lpstr>'T-39'!Print_Area</vt:lpstr>
      <vt:lpstr>'T-4'!Print_Area</vt:lpstr>
      <vt:lpstr>'T-40'!Print_Area</vt:lpstr>
      <vt:lpstr>'T-41'!Print_Area</vt:lpstr>
      <vt:lpstr>'T-42'!Print_Area</vt:lpstr>
      <vt:lpstr>'T-43'!Print_Area</vt:lpstr>
      <vt:lpstr>'T-44'!Print_Area</vt:lpstr>
      <vt:lpstr>'T-45'!Print_Area</vt:lpstr>
      <vt:lpstr>'T-46'!Print_Area</vt:lpstr>
      <vt:lpstr>'T-47'!Print_Area</vt:lpstr>
      <vt:lpstr>'T-48'!Print_Area</vt:lpstr>
      <vt:lpstr>'T-49'!Print_Area</vt:lpstr>
      <vt:lpstr>'T-5'!Print_Area</vt:lpstr>
      <vt:lpstr>'T-50'!Print_Area</vt:lpstr>
      <vt:lpstr>'T-51'!Print_Area</vt:lpstr>
      <vt:lpstr>'T-52'!Print_Area</vt:lpstr>
      <vt:lpstr>'T-53'!Print_Area</vt:lpstr>
      <vt:lpstr>'T-54'!Print_Area</vt:lpstr>
      <vt:lpstr>'T-55'!Print_Area</vt:lpstr>
      <vt:lpstr>'T-56'!Print_Area</vt:lpstr>
      <vt:lpstr>'T-57'!Print_Area</vt:lpstr>
      <vt:lpstr>'T-58'!Print_Area</vt:lpstr>
      <vt:lpstr>'T-59'!Print_Area</vt:lpstr>
      <vt:lpstr>'T-6'!Print_Area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'T-8'!Print_Area</vt:lpstr>
      <vt:lpstr>'T-80'!Print_Area</vt:lpstr>
      <vt:lpstr>'T-81'!Print_Area</vt:lpstr>
      <vt:lpstr>'T-82'!Print_Area</vt:lpstr>
      <vt:lpstr>'T-83'!Print_Area</vt:lpstr>
      <vt:lpstr>'T-84'!Print_Area</vt:lpstr>
      <vt:lpstr>'T-85'!Print_Area</vt:lpstr>
      <vt:lpstr>'T-86'!Print_Area</vt:lpstr>
      <vt:lpstr>'T-87'!Print_Area</vt:lpstr>
      <vt:lpstr>'T-88'!Print_Area</vt:lpstr>
      <vt:lpstr>'T-89'!Print_Area</vt:lpstr>
      <vt:lpstr>'T-9'!Print_Area</vt:lpstr>
      <vt:lpstr>'T-90'!Print_Area</vt:lpstr>
      <vt:lpstr>'T-91'!Print_Area</vt:lpstr>
      <vt:lpstr>'T-92'!Print_Area</vt:lpstr>
      <vt:lpstr>'T-93'!Print_Area</vt:lpstr>
      <vt:lpstr>'T-94'!Print_Area</vt:lpstr>
      <vt:lpstr>'T-95'!Print_Area</vt:lpstr>
      <vt:lpstr>'T-118'!Print_Titles</vt:lpstr>
      <vt:lpstr>'T-131'!Print_Titles</vt:lpstr>
      <vt:lpstr>'T-135'!Print_Titles</vt:lpstr>
      <vt:lpstr>'T-139'!Print_Titles</vt:lpstr>
      <vt:lpstr>'T-143'!Print_Titles</vt:lpstr>
      <vt:lpstr>'T-147'!Print_Titles</vt:lpstr>
      <vt:lpstr>'T-151'!Print_Titles</vt:lpstr>
      <vt:lpstr>'T-152'!Print_Titles</vt:lpstr>
      <vt:lpstr>'T-173'!Print_Titles</vt:lpstr>
      <vt:lpstr>'T-177'!Print_Titles</vt:lpstr>
      <vt:lpstr>'T-181'!Print_Titles</vt:lpstr>
      <vt:lpstr>'T-185'!Print_Titles</vt:lpstr>
      <vt:lpstr>'T-189'!Print_Titles</vt:lpstr>
      <vt:lpstr>'T-193'!Print_Titles</vt:lpstr>
      <vt:lpstr>'T-197'!Print_Titles</vt:lpstr>
      <vt:lpstr>'T-201'!Print_Titles</vt:lpstr>
      <vt:lpstr>'T-205'!Print_Titles</vt:lpstr>
      <vt:lpstr>'T-224'!Print_Titles</vt:lpstr>
      <vt:lpstr>'T-228'!Print_Titles</vt:lpstr>
      <vt:lpstr>'T-232'!Print_Titles</vt:lpstr>
      <vt:lpstr>'T-236'!Print_Titles</vt:lpstr>
      <vt:lpstr>'T-240'!Print_Titles</vt:lpstr>
      <vt:lpstr>'T-244'!Print_Titles</vt:lpstr>
      <vt:lpstr>'T-248'!Print_Titles</vt:lpstr>
      <vt:lpstr>'T-252'!Print_Titles</vt:lpstr>
      <vt:lpstr>'T-256'!Print_Titles</vt:lpstr>
      <vt:lpstr>'T-260'!Print_Titles</vt:lpstr>
      <vt:lpstr>'T-264'!Print_Titles</vt:lpstr>
      <vt:lpstr>'T-268'!Print_Titles</vt:lpstr>
      <vt:lpstr>'T-272'!Print_Titles</vt:lpstr>
      <vt:lpstr>'T-276'!Print_Titles</vt:lpstr>
      <vt:lpstr>'T-280'!Print_Titles</vt:lpstr>
      <vt:lpstr>'T-284'!Print_Titles</vt:lpstr>
      <vt:lpstr>'T-288'!Print_Titles</vt:lpstr>
      <vt:lpstr>'T-292'!Print_Titles</vt:lpstr>
      <vt:lpstr>'T-296'!Print_Titles</vt:lpstr>
      <vt:lpstr>'T-300'!Print_Titles</vt:lpstr>
      <vt:lpstr>'T-304'!Print_Titles</vt:lpstr>
      <vt:lpstr>'T-308'!Print_Titles</vt:lpstr>
      <vt:lpstr>'T-312'!Print_Titles</vt:lpstr>
      <vt:lpstr>'T-314'!Print_Titles</vt:lpstr>
      <vt:lpstr>'T-316'!Print_Titles</vt:lpstr>
      <vt:lpstr>'T-318'!Print_Titles</vt:lpstr>
      <vt:lpstr>'T-324'!Print_Titles</vt:lpstr>
      <vt:lpstr>'T-328'!Print_Titles</vt:lpstr>
      <vt:lpstr>'T-333'!Print_Titles</vt:lpstr>
    </vt:vector>
  </TitlesOfParts>
  <Company>New York State Division of the Budget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Bdmontp</dc:creator>
  <cp:lastModifiedBy>Patti Montena</cp:lastModifiedBy>
  <cp:lastPrinted>2009-04-27T00:00:10Z</cp:lastPrinted>
  <dcterms:created xsi:type="dcterms:W3CDTF">2007-11-09T15:45:30Z</dcterms:created>
  <dcterms:modified xsi:type="dcterms:W3CDTF">2012-10-31T14:58:35Z</dcterms:modified>
</cp:coreProperties>
</file>